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 總結" sheetId="1" r:id="rId4"/>
    <sheet state="visible" name="SUS計算器" sheetId="2" r:id="rId5"/>
    <sheet state="visible" name="CI_foreign_Exchange-瀚元(Yellow)" sheetId="3" r:id="rId6"/>
    <sheet state="visible" name="CI_foreign_Exchange-言澤" sheetId="4" r:id="rId7"/>
    <sheet state="visible" name="CI_foreign_Exchange-甄芳" sheetId="5" r:id="rId8"/>
    <sheet state="visible" name="CI_foreign_Exchange" sheetId="6" r:id="rId9"/>
    <sheet state="visible" name="CI_sample" sheetId="7" r:id="rId10"/>
  </sheets>
  <definedNames/>
  <calcPr/>
  <extLst>
    <ext uri="GoogleSheetsCustomDataVersion1">
      <go:sheetsCustomData xmlns:go="http://customooxmlschemas.google.com/" r:id="rId11" roundtripDataSignature="AMtx7mgEryuPKimtssmnuy+/oTcEQOmhsQ=="/>
    </ext>
  </extLst>
</workbook>
</file>

<file path=xl/sharedStrings.xml><?xml version="1.0" encoding="utf-8"?>
<sst xmlns="http://schemas.openxmlformats.org/spreadsheetml/2006/main" count="475" uniqueCount="290">
  <si>
    <t>階段</t>
  </si>
  <si>
    <t>指導語／問題</t>
  </si>
  <si>
    <t>受訪者1(言澤)</t>
  </si>
  <si>
    <t>受訪者2(奕凱)</t>
  </si>
  <si>
    <t>受訪者3(甄芳)</t>
  </si>
  <si>
    <t>受訪者4(瀚元)</t>
  </si>
  <si>
    <t>兆豐官網連結</t>
  </si>
  <si>
    <t>https://www.megabank.com.tw/personal</t>
  </si>
  <si>
    <t>0.引言</t>
  </si>
  <si>
    <t>確認事項：簽到表、同意書、螢幕錄影測試、攝影器材</t>
  </si>
  <si>
    <t>1 基本資料</t>
  </si>
  <si>
    <t>- 姓名</t>
  </si>
  <si>
    <t>吳先生</t>
  </si>
  <si>
    <t>洪小姐</t>
  </si>
  <si>
    <t>蔡先生</t>
  </si>
  <si>
    <t>Yellow</t>
  </si>
  <si>
    <t>- 年齡</t>
  </si>
  <si>
    <t>- 職業</t>
  </si>
  <si>
    <t>待業</t>
  </si>
  <si>
    <t>公務員</t>
  </si>
  <si>
    <t>律師</t>
  </si>
  <si>
    <t>學生</t>
  </si>
  <si>
    <t>教育程度</t>
  </si>
  <si>
    <t>大學</t>
  </si>
  <si>
    <t>碩士</t>
  </si>
  <si>
    <t>大學生在學</t>
  </si>
  <si>
    <t>平常常用的銀行有哪些(針對換匯)？</t>
  </si>
  <si>
    <t>元大、合庫、郵局、將來、國泰銀行</t>
  </si>
  <si>
    <t>中國信託</t>
  </si>
  <si>
    <t>土地銀行</t>
  </si>
  <si>
    <t>一般使用：元大、Line bank；換匯的話會使用wise，台銀</t>
  </si>
  <si>
    <t>你決定使用哪家銀行的原因是甚麼?有甚麼樣的標準嗎？</t>
  </si>
  <si>
    <t>證券交易方便(元大)、穩定(合庫、郵局)、將來(利率)、國泰(信用卡好看) ，穩定最重要、生態互相連動方便性 (元大、遠東、國泰群益)</t>
  </si>
  <si>
    <t>距離，方便程度</t>
  </si>
  <si>
    <t>常用銀行，有外幣帳戶</t>
  </si>
  <si>
    <t>wire:ui/ux做的很好、很方便，可以轉帳給國外的帳戶；台銀：免手續費、附近有分行</t>
  </si>
  <si>
    <t>2 經驗與脈絡</t>
  </si>
  <si>
    <t>平時都用甚麼管道換匯？</t>
  </si>
  <si>
    <t>元大網銀</t>
  </si>
  <si>
    <t>臨櫃（實體）</t>
  </si>
  <si>
    <t>實體臨櫃</t>
  </si>
  <si>
    <t>實體和線上都有</t>
  </si>
  <si>
    <t>是否有實體換匯的經驗？</t>
  </si>
  <si>
    <t>沒有</t>
  </si>
  <si>
    <t>有</t>
  </si>
  <si>
    <t>線上是使用台銀，但要等2天，所以後來沒走完線上流程，直接去臨櫃換。流程大概是填一下單子然後就可以拿到錢。</t>
  </si>
  <si>
    <t>是否有線上換匯的經驗？</t>
  </si>
  <si>
    <t>無</t>
  </si>
  <si>
    <t>使用台銀和兆豐都有。兆豐是因為政大附近沒有分行，所以最後用台銀。但後來也沒有走完流程，因為需要兩天的手續時間。</t>
  </si>
  <si>
    <t>平常使用線上換匯服務的頻率？</t>
  </si>
  <si>
    <t xml:space="preserve"> 一季一次</t>
  </si>
  <si>
    <t>大概暑假、寒假出遊才會換</t>
  </si>
  <si>
    <t>最近一次線上換匯的經驗是？</t>
  </si>
  <si>
    <t>三、四個月前</t>
  </si>
  <si>
    <t>沒有走完流程。上一次實體換匯2月寒假要去韓國玩，換美元，因為去當地可以比較好換。</t>
  </si>
  <si>
    <t xml:space="preserve">-使用目的是？(影響使用時間、頻率、金額、對於操作的熟悉程度) </t>
  </si>
  <si>
    <t>外匯保證金</t>
  </si>
  <si>
    <t>出國旅遊</t>
  </si>
  <si>
    <t>旅遊</t>
  </si>
  <si>
    <t>-換匯的過程做了哪些事？(提醒使用者自己接下來的操作方式，包含換匯評估過程)</t>
  </si>
  <si>
    <t>台灣區間匯率穩定，不會特別查看，首先點立即換匯、選擇轉出/入帳戶、換甚麼幣別、輸入幣別查詢對應金額、選擇匯款細分類(國外無本金交割的衍生金融商品之資金匯出)、確認、檢查帳戶是否入帳、扣款</t>
  </si>
  <si>
    <t>臨櫃詢問&gt;填單&gt;繳交相應金額</t>
  </si>
  <si>
    <t>官網查看匯率&gt;臨櫃攜帶新台幣或銀行存款&gt;填寫資料&gt;拿錢</t>
  </si>
  <si>
    <t>選分行 -&gt; 選擇要換的幣種 -&gt; 送出申請 -&gt; 付款 -&gt; 收據 -&gt; 到分行領錢，不會去看匯率，因為覺得不會差多少</t>
  </si>
  <si>
    <t>-感覺如何？ (操作時的情緒、操作後的態度)</t>
  </si>
  <si>
    <t>好用、流暢</t>
  </si>
  <si>
    <t>簡易、方便</t>
  </si>
  <si>
    <t>順利，但臨櫃等待時間長</t>
  </si>
  <si>
    <t>蠻簡單ㄉ</t>
  </si>
  <si>
    <t>3 一般任務</t>
  </si>
  <si>
    <t>接下來，我們會請你幫我們操作以下任務，過程中，請您儘可能的把您操作的想法說出來（舉例，像是想找什麼、怎麼找、找不到什麼、分類的複雜程度、介面的設計想法等、您的感受：快樂、生等。簡單來說，就是把你的 OS 唸出來，可以放心地說。）我們不會給予時間的限制壓力，如果找不到沒有關係。找得不耐煩也可以直接跟我們說。</t>
  </si>
  <si>
    <t>想像您將於暑假(7/15)前往韓國旅遊，搭乘飛機的方式。</t>
  </si>
  <si>
    <r>
      <rPr>
        <rFont val="源樣黑體 ttf regular"/>
        <color theme="1"/>
        <sz val="12.0"/>
      </rPr>
      <t>(指令)使用</t>
    </r>
    <r>
      <rPr>
        <rFont val="源樣黑體 ttf regular"/>
        <color theme="1"/>
        <sz val="12.0"/>
      </rPr>
      <t>兆豐銀行</t>
    </r>
    <r>
      <rPr>
        <rFont val="源樣黑體 ttf regular"/>
        <color theme="1"/>
        <sz val="12.0"/>
      </rPr>
      <t>線上換匯的網站</t>
    </r>
  </si>
  <si>
    <t>(指令)新台幣兌換韓圜 KRW 500000元</t>
  </si>
  <si>
    <t>(指令)選擇與您需求最相符的換匯地點換匯</t>
  </si>
  <si>
    <t>(指令)選擇您習慣的付款方式</t>
  </si>
  <si>
    <t>(指令)請幫我們整理當天取款的時間、地點、方式、攜帶物品</t>
  </si>
  <si>
    <t>4 測試後訪談</t>
  </si>
  <si>
    <t>剛試用線上換匯服務的感覺如何？有什麼想法嗎？</t>
  </si>
  <si>
    <r>
      <rPr>
        <rFont val="Arial"/>
        <b/>
        <color rgb="FF262626"/>
        <sz val="11.0"/>
      </rPr>
      <t>1.</t>
    </r>
    <r>
      <rPr>
        <rFont val="Arial"/>
        <color rgb="FF262626"/>
        <sz val="11.0"/>
      </rPr>
      <t xml:space="preserve">對於換匯經驗不多的人而言來說，要點選哪一個頁面
</t>
    </r>
    <r>
      <rPr>
        <rFont val="Arial"/>
        <b/>
        <color rgb="FF262626"/>
        <sz val="11.0"/>
      </rPr>
      <t>2.</t>
    </r>
    <r>
      <rPr>
        <rFont val="Arial"/>
        <color rgb="FF262626"/>
        <sz val="11.0"/>
      </rPr>
      <t xml:space="preserve">不會看說明  
</t>
    </r>
    <r>
      <rPr>
        <rFont val="Arial"/>
        <b/>
        <color rgb="FF262626"/>
        <sz val="11.0"/>
      </rPr>
      <t>3.</t>
    </r>
    <r>
      <rPr>
        <rFont val="Arial"/>
        <color rgb="FF262626"/>
        <sz val="11.0"/>
      </rPr>
      <t xml:space="preserve">不像電商有地圖、地址確定領取地點(可能預設客人有常用的分行)、地址資訊是在點選後才出現，通常已經是知道地點才點選，幫助不大、點進來才能確定該分行是否有需要幣別，可能在不知道的狀況下就交易失敗  
</t>
    </r>
    <r>
      <rPr>
        <rFont val="Arial"/>
        <b/>
        <color rgb="FF262626"/>
        <sz val="11.0"/>
      </rPr>
      <t>4.</t>
    </r>
    <r>
      <rPr>
        <rFont val="Arial"/>
        <color rgb="FF262626"/>
        <sz val="11.0"/>
      </rPr>
      <t xml:space="preserve">結匯幣別的欄位感覺可以更清楚標示單位 
</t>
    </r>
    <r>
      <rPr>
        <rFont val="Arial"/>
        <b/>
        <color rgb="FF262626"/>
        <sz val="11.0"/>
      </rPr>
      <t>5.</t>
    </r>
    <r>
      <rPr>
        <rFont val="Arial"/>
        <color rgb="FF262626"/>
        <sz val="11.0"/>
      </rPr>
      <t xml:space="preserve">無法以自己國家的幣別衡量要換的金額  
</t>
    </r>
    <r>
      <rPr>
        <rFont val="Arial"/>
        <b/>
        <color rgb="FF262626"/>
        <sz val="11.0"/>
      </rPr>
      <t>6.</t>
    </r>
    <r>
      <rPr>
        <rFont val="Arial"/>
        <color rgb="FF262626"/>
        <sz val="11.0"/>
      </rPr>
      <t xml:space="preserve">外匯申報資料看不太懂，希望能有說明(說明icon、或是簡單說明為何要填寫、)  
</t>
    </r>
    <r>
      <rPr>
        <rFont val="Arial"/>
        <b/>
        <color rgb="FF262626"/>
        <sz val="11.0"/>
      </rPr>
      <t>7.</t>
    </r>
    <r>
      <rPr>
        <rFont val="Arial"/>
        <color rgb="FF262626"/>
        <sz val="11.0"/>
      </rPr>
      <t xml:space="preserve">為何不能使用他行的信用卡 
</t>
    </r>
    <r>
      <rPr>
        <rFont val="Arial"/>
        <b/>
        <color rgb="FF262626"/>
        <sz val="11.0"/>
      </rPr>
      <t>8.</t>
    </r>
    <r>
      <rPr>
        <rFont val="Arial"/>
        <color rgb="FF262626"/>
        <sz val="11.0"/>
      </rPr>
      <t xml:space="preserve">找不到自己常用的金融機構 
</t>
    </r>
    <r>
      <rPr>
        <rFont val="Arial"/>
        <b/>
        <color rgb="FF262626"/>
        <sz val="11.0"/>
      </rPr>
      <t>9.</t>
    </r>
    <r>
      <rPr>
        <rFont val="Arial"/>
        <color rgb="FF262626"/>
        <sz val="11.0"/>
      </rPr>
      <t>出生年月日部分頻繁輸入錯誤</t>
    </r>
  </si>
  <si>
    <t>整體上比想像的簡單易用，惟部分標示如繳款時間、領款時間可以更清楚，還有基本資料填寫的指引，系統的限制阻擋時間有點急促，其他大部分都覺得ok。</t>
  </si>
  <si>
    <t>以前沒嘗試過線上換匯，因此覺得線上真的很方便</t>
  </si>
  <si>
    <t>用起來很簡單容易，只有分行地理位置還有一開始找不到哪裡是換匯頁面遇到困難，其他都蠻容易。</t>
  </si>
  <si>
    <t>還會想用兆豐銀行其他服務項目嗎？</t>
  </si>
  <si>
    <t>還好，在其他銀行的服務已經夠使用了</t>
  </si>
  <si>
    <t>會，因為自身本來就有使用兆豐的其他服務。</t>
  </si>
  <si>
    <t>不會，因為資訊看起來有點雜亂，像是購買外幣的資訊就有點不清楚</t>
  </si>
  <si>
    <t>還是主要看優惠，不會因為這樣特別注意兆豐</t>
  </si>
  <si>
    <t>剛測試的各項指標 1~10 分您會給幾分？為什麼這樣給分？</t>
  </si>
  <si>
    <t>1-2
2-3
3-3
4-3
5-3
6-4
7-5
8-3
9-5
10-5</t>
  </si>
  <si>
    <t>1. 我想我會經常使用這個產品 3 2. 我覺得這個產品過於複雜 3 3. 我認為這個產品是簡單好用的 2 4. 我想我需要有人協助才能使用這個產品 5 5. 我覺得這個產品的功能整合的很好 3 6. 我覺得這個產品有很多不一致的地方 2 7. 我認為其他人能快速學習使用這產品 4 8. 我覺得使用這個產品很麻煩 3 9. 我很有自信地使用這個產品 4 10. 我需要學會更多資訊才能使用這個產品 5</t>
  </si>
  <si>
    <t>1. 我想我會經常使用這個產品 3
2. 我覺得這個產品過於複雜 1
3. 我認為這個產品是簡單好用的 4
4. 我想我需要有人協助才能使用這個產品 1
5. 我覺得這個產品的功能整合的很好 4
6. 我覺得這個產品有很多不一致的地方 1
7. 我認為其他人能快速學習使用這產品 5
8. 我覺得使用這個產品很麻煩 1
9. 我很有自信地使用這個產品 5
10. 我需要學會更多資訊才能使用這個產品 1</t>
  </si>
  <si>
    <t>您會建議之後有同樣需求的朋友、親人使用兆豐銀行線上換匯嗎？為什麼？</t>
  </si>
  <si>
    <t>推薦，因為可以直接提領現金，且不一定需要兆豐帳戶</t>
  </si>
  <si>
    <t>會，因為覺得線上換匯的服務比較有彈性。</t>
  </si>
  <si>
    <t>會，因為剛好得知兆豐有這個服務，會推薦別人試試看()</t>
  </si>
  <si>
    <t>會，因為可以隔天就拿到錢，另外操作起來蠻容易的，所以會推薦給家人和朋友。</t>
  </si>
  <si>
    <t>請問你對於剛剛的談話內容還有什麼想分享或是補充的嗎？</t>
  </si>
  <si>
    <t>買賣外幣、線上結匯等等名詞對於金融知識較少的民眾而言並不容易理解，建議可以加入說明或是換詞 e.g. 買賣外匯</t>
  </si>
  <si>
    <t>線上換匯的功能應該更講清楚跟實體換匯的差異在哪邊</t>
  </si>
  <si>
    <t>我覺得他們網站設計的太過簡單，我自己很喜歡wise的介面，包含一點動話又看起來很簡單，體驗比較好。</t>
  </si>
  <si>
    <t>好的，那今天的訪問就差不多到這邊結束。謝謝您參與本次的訪談。</t>
  </si>
  <si>
    <t>5. 次要問題</t>
  </si>
  <si>
    <t>平常關注的換匯相關資訊來源為何？</t>
  </si>
  <si>
    <t>銀行官網、網路新聞(大經濟局勢波動)</t>
  </si>
  <si>
    <t>平常不會關注匯率消息</t>
  </si>
  <si>
    <t>關注匯率資訊的時間點、頻率(有設定目標價自動結匯的功能)</t>
  </si>
  <si>
    <t>瀚元</t>
  </si>
  <si>
    <t>甄芳</t>
  </si>
  <si>
    <t>奕凱</t>
  </si>
  <si>
    <t>言澤</t>
  </si>
  <si>
    <t>1. 我想我會經常使用這個產品 3</t>
  </si>
  <si>
    <t xml:space="preserve">2. 我覺得這個產品過於複雜 1 </t>
  </si>
  <si>
    <t xml:space="preserve">3. 我認為這個產品是簡單好用的 4 </t>
  </si>
  <si>
    <t xml:space="preserve">4. 我想我需要有人協助才能使用這個產品 1 </t>
  </si>
  <si>
    <t xml:space="preserve">5. 我覺得這個產品的功能整合的很好 4 </t>
  </si>
  <si>
    <t xml:space="preserve">6. 我覺得這個產品有很多不一致的地方 1 </t>
  </si>
  <si>
    <t xml:space="preserve">7. 我認為其他人能快速學習使用這產品 5 </t>
  </si>
  <si>
    <t xml:space="preserve">8. 我覺得使用這個產品很麻煩 1 </t>
  </si>
  <si>
    <t xml:space="preserve">9. 我很有自信地使用這個產品 5 </t>
  </si>
  <si>
    <t>10. 我需要學會更多資訊才能使用這個產品 1</t>
  </si>
  <si>
    <t>SUS</t>
  </si>
  <si>
    <t>SUS的選項是李克特 5 分選項，選項從一到五分，個別題目的分數沒有意義，加總後的分數才是 SUS 分數。</t>
  </si>
  <si>
    <t>正向題：第 1、3、5、7、9 題，將各題的分數減 1，得到每題的分數，例如第一題原始分數是 3 分，減 1 後是 2 分。</t>
  </si>
  <si>
    <t>負向題：第 2、4、6、8、10 題，用 5 減去每一題的分數，例如第二題是 4，5 減 4 等於 1，這題分數就是 1 分。</t>
  </si>
  <si>
    <t>最後將所有題目分數加總乘以2.5，得到SUS總分（此分數非百分比）。</t>
  </si>
  <si>
    <t>- 姓名：Yellow</t>
  </si>
  <si>
    <t>- 年齡：20</t>
  </si>
  <si>
    <t>- 職業：學生</t>
  </si>
  <si>
    <t>教育程度：大學在學</t>
  </si>
  <si>
    <t>平常常用的銀行有哪些(針對換匯)？元大、line bank，換匯的話：wise, 台銀</t>
  </si>
  <si>
    <t>你決定使用哪家銀行的原因是甚麼?有甚麼樣的標準嗎？wire:ui/ux做的很好、很方便，可以轉帳給國外的帳戶；台銀：免手續費、附近有分行</t>
  </si>
  <si>
    <t>平時都用甚麼管道換匯？實體和線上都有</t>
  </si>
  <si>
    <t>是否有實體換匯的經驗？線上是使用台銀，但要等2天，所以後來沒走完線上流程，直接去臨櫃換。流程大概是填一下單子然後就可以拿到錢。</t>
  </si>
  <si>
    <t>是否有線上換匯的經驗？使用台銀和兆豐都有。兆豐是因為政大附近沒有分行，所以最後用台銀。但後來也沒有走完流程，因為需要兩天的手續時間。</t>
  </si>
  <si>
    <t>最近一次線上換匯的經驗是？沒有走完流程。上一次實體換匯2月寒假要去韓國玩，換美元，因為去當地可以比較好換。</t>
  </si>
  <si>
    <t>-使用目的是？旅遊</t>
  </si>
  <si>
    <t>※在操作的過程中現場追問</t>
  </si>
  <si>
    <t>-換匯的過程做了哪些事？選分行 -&gt; 選擇要換的幣種 -&gt; 送出申請 -&gt; 付款 -&gt; 收據 -&gt; 到分行領錢，不會去看匯率，因為覺得不會差多少</t>
  </si>
  <si>
    <t>-感覺如何？ 蠻簡單的。</t>
  </si>
  <si>
    <r>
      <rPr>
        <rFont val="源樣黑體 ttf regular"/>
        <color theme="1"/>
        <sz val="12.0"/>
      </rPr>
      <t>(指令)使用</t>
    </r>
    <r>
      <rPr>
        <rFont val="源樣黑體 ttf regular"/>
        <b/>
        <color theme="1"/>
        <sz val="12.0"/>
      </rPr>
      <t>兆豐銀行</t>
    </r>
    <r>
      <rPr>
        <rFont val="源樣黑體 ttf regular"/>
        <color theme="1"/>
        <sz val="12.0"/>
      </rPr>
      <t>線上換匯的網站</t>
    </r>
  </si>
  <si>
    <t>剛試用線上換匯服務的感覺如何？有什麼想法嗎？用起來很簡單容易，只有分行地理位置還有一開始找不到哪裡是換匯頁面遇到困難，其他都蠻容易。</t>
  </si>
  <si>
    <t>還會想用兆豐銀行其他服務項目嗎？還是主要看優惠，不會因為這樣特別注意兆豐</t>
  </si>
  <si>
    <t>您會建議之後有同樣需求的朋友、親人使用兆豐銀行線上換匯嗎？為什麼？會，因為可以隔天就拿到錢，另外操作起來蠻容易的，所以會推薦給家人和朋友。</t>
  </si>
  <si>
    <t>請問你對於剛剛的談話內容還有什麼想分享或是補充的嗎？我覺得他們網站設計的太過簡單，我自己很喜歡wise的介面，包含一點動話又看起來很簡單，體驗比較好。</t>
  </si>
  <si>
    <t>指標到個人金融</t>
  </si>
  <si>
    <t>選擇外幣</t>
  </si>
  <si>
    <t>移動到信用卡</t>
  </si>
  <si>
    <t>再次移動到外幣</t>
  </si>
  <si>
    <t>回到首頁查看每個label</t>
  </si>
  <si>
    <t>退出兆豐首頁，直接找兆豐銀行線上換匯</t>
  </si>
  <si>
    <t>到外幣現鈔頁面後，快速瀏覽內容</t>
  </si>
  <si>
    <t>選取線上買外幣按鈕，到下一個分頁</t>
  </si>
  <si>
    <t>看到韓圓匯率0.025，覺得差不多</t>
  </si>
  <si>
    <t>不知道分行地理位置在哪裡：城中分行在哪裡</t>
  </si>
  <si>
    <t>對於選取分行位置很困惑，建議可以讓使用者選取需要的縣市、行政區來區分，會知道分行位置在哪裡</t>
  </si>
  <si>
    <t>不知道蘭雅分行在哪裡，於是去google找，發現是士林</t>
  </si>
  <si>
    <t>因為不知道要哪間分行，最終選擇忠孝分行。選取後看到會有分行地址出現在下面。</t>
  </si>
  <si>
    <t>發現有google maps的連結，因此點擊</t>
  </si>
  <si>
    <t>因為知道可以看到地址，因此選擇台北分行，確認後覺得地理位置還可以接受，就確認</t>
  </si>
  <si>
    <t>發現只能最近領取換鈔，兩個禮拜內。因此選擇3/29領取(假設7/15出國，通常會7/10後再去)</t>
  </si>
  <si>
    <t>選擇10張50000韓圓的鈔票。(50000快比較好帶)</t>
  </si>
  <si>
    <t>開始填寫資料</t>
  </si>
  <si>
    <t>填寫出生年月日時，不知道要不要打/(slash)</t>
  </si>
  <si>
    <t>之前換都是給日曆去點選。格式會讓人有點困惑，雖然有注意到旁邊的提示但不確定要不要照著打</t>
  </si>
  <si>
    <t>找換的幣種，想要用打的找韓圓，但只能用選的，可是也有點難找到。</t>
  </si>
  <si>
    <t>沒有注意到最快領取日期，因此回到上一頁確認，發現可以隔天3/17馬上領，覺得速度比較重要。</t>
  </si>
  <si>
    <t>不選國際機場的原因是不曉得機場銀行營業時間，怕沒有時間可以去換、也怕沒有開。所以習慣題錢先拿錢</t>
  </si>
  <si>
    <t>注意到旅遊險、外語課程，但沒有興趣</t>
  </si>
  <si>
    <t>繳費完會存取台灣pay繳費證明，然後領錢是明天，會搭公車去市政府取，帶自己的錢包和繳費證明，因為已經繳完錢。</t>
  </si>
  <si>
    <t>使用者發現有訂單號碼，在這裡會進行畫面存取。本身有存取繳費證明的習慣，所以也會一起</t>
  </si>
  <si>
    <t>通常不會注意到後面的注意事項，直接跳過</t>
  </si>
  <si>
    <t>time code</t>
  </si>
  <si>
    <t xml:space="preserve">[00:00:33.000 --&gt; 00:00:35.000]  </t>
  </si>
  <si>
    <t>說明指派操作任務</t>
  </si>
  <si>
    <t xml:space="preserve">- 姓名 </t>
  </si>
  <si>
    <t xml:space="preserve">[00:00:51.000 --&gt; 00:01:07.000] </t>
  </si>
  <si>
    <t>在首頁下方的外匯區塊中點選了買賣外幣，發現需要網銀登入</t>
  </si>
  <si>
    <t xml:space="preserve">- 年齡 </t>
  </si>
  <si>
    <t xml:space="preserve">[00:01:49.000 --&gt; 00:01:51.000] </t>
  </si>
  <si>
    <t>回到最上面的banner中點選了外幣現鈔</t>
  </si>
  <si>
    <t xml:space="preserve">- 職業 </t>
  </si>
  <si>
    <t>[00:02:09.000 --&gt; 00:02:11.000]</t>
  </si>
  <si>
    <t>在外幣現鈔中嘗試尋找韓圜的選項</t>
  </si>
  <si>
    <t xml:space="preserve">教育程度 </t>
  </si>
  <si>
    <t xml:space="preserve">[00:03:05.000 --&gt; 00:03:07.000]  </t>
  </si>
  <si>
    <t>跳過線上結匯的部分，因為受訪者認為需要有網銀才能使用</t>
  </si>
  <si>
    <t xml:space="preserve">[00:03:23.000 --&gt; 00:03:25.000]  </t>
  </si>
  <si>
    <t>再次嘗試線上結匯，跳轉到另一頁面</t>
  </si>
  <si>
    <t xml:space="preserve">[00:04:35.000 --&gt; 00:04:37.000] </t>
  </si>
  <si>
    <t>點擊頁面中的立即兌換</t>
  </si>
  <si>
    <t>[00:04:51.000 --&gt; 00:04:57.000]</t>
  </si>
  <si>
    <t>跳過告知事項的說明，直接勾選同意進入下一頁面</t>
  </si>
  <si>
    <t xml:space="preserve">[00:05:37.000 --&gt; 00:05:39.000]  </t>
  </si>
  <si>
    <t>嘗試尋找家中附近的分行，發現難以辨認哪家在家附近，於是改選擇知道地點的分行</t>
  </si>
  <si>
    <t xml:space="preserve">[00:07:23.000 --&gt; 00:07:27.000] </t>
  </si>
  <si>
    <t>看不懂選擇金額欄位的單位為何</t>
  </si>
  <si>
    <t>[00:09:17.000 --&gt; 00:09:19.000]</t>
  </si>
  <si>
    <t>不確定外匯申報資訊的意思是甚麼</t>
  </si>
  <si>
    <t xml:space="preserve">[00:10:07.000 --&gt; 00:10:09.000] </t>
  </si>
  <si>
    <t>進入轉入、轉出帳戶設定的區塊，跳出來的視窗中找不到他常使用的銀行</t>
  </si>
  <si>
    <t>[00:10:39.000 --&gt; 00:10:41.000]</t>
  </si>
  <si>
    <t>查看最下方的其他資訊</t>
  </si>
  <si>
    <t>[00:10:59.000 --&gt; 00:11:11.000]</t>
  </si>
  <si>
    <t>生日格式輸入錯誤(2~3次)</t>
  </si>
  <si>
    <r>
      <rPr>
        <rFont val="源樣黑體 ttf regular"/>
        <color theme="1"/>
        <sz val="12.0"/>
      </rPr>
      <t>(指令)使用</t>
    </r>
    <r>
      <rPr>
        <rFont val="源樣黑體 ttf regular"/>
        <b/>
        <color theme="1"/>
        <sz val="12.0"/>
      </rPr>
      <t>兆豐銀行</t>
    </r>
    <r>
      <rPr>
        <rFont val="源樣黑體 ttf regular"/>
        <color theme="1"/>
        <sz val="12.0"/>
      </rPr>
      <t>線上換匯的網站</t>
    </r>
  </si>
  <si>
    <r>
      <rPr>
        <rFont val="Arial"/>
        <b/>
        <color rgb="FF262626"/>
        <sz val="11.0"/>
      </rPr>
      <t>1.</t>
    </r>
    <r>
      <rPr>
        <rFont val="Arial"/>
        <color rgb="FF262626"/>
        <sz val="11.0"/>
      </rPr>
      <t xml:space="preserve">對於換匯經驗不多的人而言來說，要點選哪一個頁面
</t>
    </r>
    <r>
      <rPr>
        <rFont val="Arial"/>
        <b/>
        <color rgb="FF262626"/>
        <sz val="11.0"/>
      </rPr>
      <t>2.</t>
    </r>
    <r>
      <rPr>
        <rFont val="Arial"/>
        <color rgb="FF262626"/>
        <sz val="11.0"/>
      </rPr>
      <t xml:space="preserve">不會看說明  
</t>
    </r>
    <r>
      <rPr>
        <rFont val="Arial"/>
        <b/>
        <color rgb="FF262626"/>
        <sz val="11.0"/>
      </rPr>
      <t>3.</t>
    </r>
    <r>
      <rPr>
        <rFont val="Arial"/>
        <color rgb="FF262626"/>
        <sz val="11.0"/>
      </rPr>
      <t xml:space="preserve">不像電商有地圖、地址確定領取地點(可能預設客人有常用的分行)、地址資訊是在點選後才出現，通常已經是知道地點才點選，幫助不大、點進來才能確定該分行是否有需要幣別，可能在不知道的狀況下就交易失敗  
</t>
    </r>
    <r>
      <rPr>
        <rFont val="Arial"/>
        <b/>
        <color rgb="FF262626"/>
        <sz val="11.0"/>
      </rPr>
      <t>4.</t>
    </r>
    <r>
      <rPr>
        <rFont val="Arial"/>
        <color rgb="FF262626"/>
        <sz val="11.0"/>
      </rPr>
      <t xml:space="preserve">結匯幣別的欄位感覺可以更清楚標示單位 
</t>
    </r>
    <r>
      <rPr>
        <rFont val="Arial"/>
        <b/>
        <color rgb="FF262626"/>
        <sz val="11.0"/>
      </rPr>
      <t>5.</t>
    </r>
    <r>
      <rPr>
        <rFont val="Arial"/>
        <color rgb="FF262626"/>
        <sz val="11.0"/>
      </rPr>
      <t xml:space="preserve">無法以自己國家的幣別衡量要換的金額  
</t>
    </r>
    <r>
      <rPr>
        <rFont val="Arial"/>
        <b/>
        <color rgb="FF262626"/>
        <sz val="11.0"/>
      </rPr>
      <t>6.</t>
    </r>
    <r>
      <rPr>
        <rFont val="Arial"/>
        <color rgb="FF262626"/>
        <sz val="11.0"/>
      </rPr>
      <t xml:space="preserve">外匯申報資料看不太懂，希望能有說明(說明icon、或是簡單說明為何要填寫、)  
</t>
    </r>
    <r>
      <rPr>
        <rFont val="Arial"/>
        <b/>
        <color rgb="FF262626"/>
        <sz val="11.0"/>
      </rPr>
      <t>7.</t>
    </r>
    <r>
      <rPr>
        <rFont val="Arial"/>
        <color rgb="FF262626"/>
        <sz val="11.0"/>
      </rPr>
      <t xml:space="preserve">為何不能使用他行的信用卡 
</t>
    </r>
    <r>
      <rPr>
        <rFont val="Arial"/>
        <b/>
        <color rgb="FF262626"/>
        <sz val="11.0"/>
      </rPr>
      <t>8.</t>
    </r>
    <r>
      <rPr>
        <rFont val="Arial"/>
        <color rgb="FF262626"/>
        <sz val="11.0"/>
      </rPr>
      <t xml:space="preserve">找不到自己常用的金融機構 
</t>
    </r>
    <r>
      <rPr>
        <rFont val="Arial"/>
        <b/>
        <color rgb="FF262626"/>
        <sz val="11.0"/>
      </rPr>
      <t>9.</t>
    </r>
    <r>
      <rPr>
        <rFont val="Arial"/>
        <color rgb="FF262626"/>
        <sz val="11.0"/>
      </rPr>
      <t>出生年月日部分頻繁輸入錯誤</t>
    </r>
  </si>
  <si>
    <t>TIME CODE</t>
  </si>
  <si>
    <t>19:21 0:30(開始操作)</t>
  </si>
  <si>
    <t>19:24 0:33(點選外幣)</t>
  </si>
  <si>
    <t>19:35 0:44使用者不確定是否為這個(游標移往外幣現鈔，有點懷疑是不是這個)</t>
  </si>
  <si>
    <t>19:45 0:54(游標開始游移在導覽列，不知道還有沒有其他選項)</t>
  </si>
  <si>
    <t>19:50 0:59(游標移回外幣現鈔) 但是這只有放款利率?</t>
  </si>
  <si>
    <t>19:55 1:04(再次確認目標) 現在我是要用網銀來買外幣是不是</t>
  </si>
  <si>
    <t>20:03 1:12 (停在導覽列 ) 看不出來是哪邊啊? 因為他那個外幣分很多類(游標指外幣存款、外幣匯款、外幣現鈔，最後停在光票託收，不知道要點哪裡，最後有稍微提醒現在要做線上結匯，才看到最下面有線上結匯按鈕)</t>
  </si>
  <si>
    <t>20:18 1:27(看到線上結匯按鈕，並點選)</t>
  </si>
  <si>
    <t>20:27 1:36(進入頁面，關閉翻譯彈跳視窗)</t>
  </si>
  <si>
    <t>20:32 1:41(對線上結匯頁面感到好奇，開始念頁面說明"非會員一樣可以申..."，游標停在立即申購)</t>
  </si>
  <si>
    <t>20:34 1:43(點選立即申購)</t>
  </si>
  <si>
    <t>20:50 1:59(往下滑動並找到韓元)</t>
  </si>
  <si>
    <t>20:52 2:01(按立即申購)</t>
  </si>
  <si>
    <t>出國旅遊 (實體換匯)</t>
  </si>
  <si>
    <t>20:55 2:04(開始看約定事項)</t>
  </si>
  <si>
    <t>去土地銀行官網查看匯率，臨櫃攜帶新台幣或銀行存款換匯</t>
  </si>
  <si>
    <t>21:06 2:15(按下一步)</t>
  </si>
  <si>
    <t>21:13 2:22(選擇地區-北部)</t>
  </si>
  <si>
    <t>1. 外幣的導覽列選項多種，要找很久不確定是哪個
2. 線上結匯頁面沒有操作流程圖，覺得資訊不清楚，且立即申購上面那行"非會員也可結匯"的說明不重要
3. 對"結匯幣別與金額"這塊頁面感到疑惑
4. 對"結匯幣別與金額"中的50000韓元單位、下拉式選單意義感到疑惑，甚至只好隨便先按按看來了解那是什麼意思
5. 操作過程中沒有了解實體跟線上換匯最大的差異是什麼
6. 操作過程中不知道最後臨櫃換錢要帶什麼</t>
  </si>
  <si>
    <t>21:17 2:26(選擇分行)</t>
  </si>
  <si>
    <t>21:30 2:39(選擇日期)</t>
  </si>
  <si>
    <r>
      <rPr>
        <rFont val="Microsoft JhengHei"/>
        <color theme="1"/>
        <sz val="11.0"/>
      </rPr>
      <t>(指令)使用</t>
    </r>
    <r>
      <rPr>
        <rFont val="Microsoft JhengHei"/>
        <color theme="1"/>
        <sz val="11.0"/>
      </rPr>
      <t>兆豐銀行</t>
    </r>
    <r>
      <rPr>
        <rFont val="Microsoft JhengHei"/>
        <color theme="1"/>
        <sz val="11.0"/>
      </rPr>
      <t>線上換匯的網站</t>
    </r>
  </si>
  <si>
    <t>21:35 2:44(開始被結匯幣別與金額這個大欄位困惑)</t>
  </si>
  <si>
    <t>21:51 3:00(發問) 現鈔跟CASH 是什麼意思我搞不清楚，0-100代表什麼意思呢</t>
  </si>
  <si>
    <t>22:30 3:39(持續困惑，並游標停留在五萬韓元、現鈔CASH 等標籤，然後試點點看下拉選單任一數字)</t>
  </si>
  <si>
    <t>22:52 4:01(開始換算，想找出數字的意義)</t>
  </si>
  <si>
    <t>23:30 4:39我不太清楚為什麼要這樣選擇呢?要買就是我要選現在有多少臺幣，以目前匯率可換多少韓元，0-100到底什麼意思呢?</t>
  </si>
  <si>
    <t>23:50 4:59(隨便點數字，到購買人資料)</t>
  </si>
  <si>
    <t>24:18 5:27(開始點選外匯申報資料)</t>
  </si>
  <si>
    <t xml:space="preserve">1. 我想我會經常使用這個產品 3
2. 我覺得這個產品過於複雜 3
3. 我認為這個產品是簡單好用的 2
4. 我想我需要有人協助才能使用這個產品 5
5. 我覺得這個產品的功能整合的很好 3
6. 我覺得這個產品有很多不一致的地方 2
7. 我認為其他人能快速學習使用這產品 4
8. 我覺得使用這個產品很麻煩 3
9. 我很有自信地使用這個產品 4
10. 我需要學會更多資訊才能使用這個產品 5
</t>
  </si>
  <si>
    <t>24:48 5:57(點選付款方式，點選網路銀行) 如果用這個方式應該是網路銀行</t>
  </si>
  <si>
    <t>會，因為剛好得知兆豐有這個服務，會推薦別人試試看</t>
  </si>
  <si>
    <t>25:08 6:17(改成存款帳戶)</t>
  </si>
  <si>
    <t>認為最重要的還是要在一開始的頁面即講清楚流程</t>
  </si>
  <si>
    <t>25:20 6:29(申購完畢)</t>
  </si>
  <si>
    <t>網路新聞、銀行頁面</t>
  </si>
  <si>
    <r>
      <rPr>
        <rFont val="源樣黑體 ttf regular"/>
        <color theme="1"/>
        <sz val="12.0"/>
      </rPr>
      <t>(指令)使用</t>
    </r>
    <r>
      <rPr>
        <rFont val="源樣黑體 ttf regular"/>
        <b/>
        <color theme="1"/>
        <sz val="12.0"/>
      </rPr>
      <t>兆豐銀行</t>
    </r>
    <r>
      <rPr>
        <rFont val="源樣黑體 ttf regular"/>
        <color theme="1"/>
        <sz val="12.0"/>
      </rPr>
      <t>線上換匯的網站</t>
    </r>
  </si>
  <si>
    <t>測試時實價登錄功能</t>
  </si>
  <si>
    <t>葉翰元</t>
  </si>
  <si>
    <t>- 現在住的地方是買的還是租的？</t>
  </si>
  <si>
    <t>租屋</t>
  </si>
  <si>
    <t>- 是否有買房需求?</t>
  </si>
  <si>
    <t>沒有，有的話會想買台中</t>
  </si>
  <si>
    <t>- 為什麼想要買房? 用途是? 會有學區的考慮?</t>
  </si>
  <si>
    <t>自住</t>
  </si>
  <si>
    <t>已經有在找房了嗎?</t>
  </si>
  <si>
    <t>找了多久？</t>
  </si>
  <si>
    <t>2~3個月</t>
  </si>
  <si>
    <t>平常是怎麼找房源(習慣的實價登錄網站有哪些)?</t>
  </si>
  <si>
    <t>591app操作方便查看、資料齊全、偶爾看臉書社團</t>
  </si>
  <si>
    <t>目前有實際看房的經驗可以分享嗎？(有看過幾間？)</t>
  </si>
  <si>
    <t>有，看過兩間家庭式，萬芳醫院(公車、救護車、捷運)，第二間較遠離市區</t>
  </si>
  <si>
    <t>為什麼會考慮現在的心儀物件</t>
  </si>
  <si>
    <t>安靜、環境為第二、交通時間10分鐘內、價格為優先、機能為第三</t>
  </si>
  <si>
    <t>兩者物件的差別是什麼</t>
  </si>
  <si>
    <t>價格差不多、環境影響最後決策、租屋網上看不到環境(實際到場後才知道)</t>
  </si>
  <si>
    <t>價格是否包含裝橫</t>
  </si>
  <si>
    <t>目前有留意的行政區／社區／目標物件嗎?(如果受訪者沒有的話，可以給他預設搜尋目標：板橋區)</t>
  </si>
  <si>
    <t>學校跟捷運附近(可接受到六張犁文弧線)</t>
  </si>
  <si>
    <t>(觀察操作)可以示範平常查房源所使用的網站的操作流程嗎?可以直接打開平常所使用的網站</t>
  </si>
  <si>
    <t>首要查看首頁上的租屋；app會給予提示，因為已有一定的想法，所以會以篩選的方式篩選政大、獨立套房、5000~10000、設備(網路、第四台)、水電、押金;開始瀏覽，瞄準政大附近，若獨立套房結果都沒有的話就查看分租套房、先看價格、再看地理位置(會避開市場、不喜歡頂樓加蓋)、先收藏心動了就聯絡</t>
  </si>
  <si>
    <t>(指令1)想像你在找房子，請根據剛剛提到的一些購屋標準，找到一個你有興趣或有意願居住的房子（不限公寓、社區、透天等）</t>
  </si>
  <si>
    <t>(問題)請跟我們分享你選擇這個房子的原因 還有哪些資料是影響你的判斷結果的嗎？</t>
  </si>
  <si>
    <t>假設今天你要做一個表格整理房子的資料，你會如何排序這些資料？</t>
  </si>
  <si>
    <t>(價格、車位、歷史交易紀錄、周邊環境、街景、學區、屋齡、嫌惡設施、建屋類型、房子格局)</t>
  </si>
  <si>
    <t>接下來，我們會請你幫我們查詢一些我們所需要的資料。過程中，請您儘可能的把您操作的想法說出來（舉例，像是想找什麼、怎麼找、找不到什麼、分類的複雜程度、介面的設計想法等、您的感受：快樂、生等。簡單來說，就是把你的 OS 唸出來，可以放心地說。）我們不會給予時間的限制壓力，如果找不到沒有關係。找得不耐煩也可以直接跟我們說。</t>
  </si>
  <si>
    <t>請用愛連網查詢前面使用您平常習慣工具查到的資料</t>
  </si>
  <si>
    <t>使用愛連網查詢板橋區符合以下條件的房屋有幾間：</t>
  </si>
  <si>
    <t>-包含車位</t>
  </si>
  <si>
    <t>-大樓</t>
  </si>
  <si>
    <t>-110年1月~2月</t>
  </si>
  <si>
    <t>-800萬～2000萬</t>
  </si>
  <si>
    <t>-屋齡0~50年</t>
  </si>
  <si>
    <t>檢視上題查詢區域結果中，交易均價最高的區域其中一筆交易單價跟總價</t>
  </si>
  <si>
    <t>查詢上題該筆的都市計畫分區</t>
  </si>
  <si>
    <t>1. 查看上題該筆物件的附近街景</t>
  </si>
  <si>
    <t>2. 查看上題該筆物件的所屬學區</t>
  </si>
  <si>
    <t>查詢板橋區紅寶石社區2021年1-2月的交易價格(以社區方式查詢)</t>
  </si>
  <si>
    <t>查詢（他想找的社區）鄰近住宅大樓2021年1-2月平均交易單價</t>
  </si>
  <si>
    <t>剛試用愛連網實價登錄功能的感覺如何？有什麼想法嗎？</t>
  </si>
  <si>
    <t>還會想用其他的查詢方式嗎（定位、捷運定位）</t>
  </si>
  <si>
    <t>您會建議之後有同樣需求的朋友、親人使用愛連網嗎？為什麼？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</si>
</sst>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2.0"/>
      <color theme="1"/>
      <name val="Calibri"/>
      <scheme val="minor"/>
    </font>
    <font>
      <sz val="12.0"/>
      <color rgb="FF000000"/>
      <name val="源樣黑體 ttf regular"/>
    </font>
    <font>
      <color theme="1"/>
      <name val="Calibri"/>
      <scheme val="minor"/>
    </font>
    <font>
      <u/>
      <sz val="12.0"/>
      <color theme="10"/>
      <name val="PMingLiu"/>
    </font>
    <font>
      <sz val="12.0"/>
      <color theme="1"/>
      <name val="源樣黑體 ttf regular"/>
    </font>
    <font>
      <sz val="12.0"/>
      <color rgb="FF000000"/>
      <name val="Arial"/>
    </font>
    <font/>
    <font>
      <sz val="11.0"/>
      <color rgb="FF404040"/>
      <name val="&quot;Inter var&quot;"/>
    </font>
    <font>
      <color rgb="FF000000"/>
      <name val="Calibri"/>
    </font>
    <font>
      <sz val="11.0"/>
      <color rgb="FF404040"/>
      <name val="Arial"/>
    </font>
    <font>
      <sz val="11.0"/>
      <color rgb="FF262626"/>
      <name val="Arial"/>
    </font>
    <font>
      <sz val="11.0"/>
      <color rgb="FF000000"/>
      <name val="&quot;Microsoft JhengHei&quot;"/>
    </font>
    <font>
      <sz val="14.0"/>
      <color theme="1"/>
      <name val="源樣黑體 ttf regular"/>
    </font>
    <font>
      <color rgb="FF000000"/>
      <name val="Arial"/>
    </font>
    <font>
      <color rgb="FF000000"/>
      <name val="Roboto"/>
    </font>
    <font>
      <b/>
      <color theme="1"/>
      <name val="Calibri"/>
      <scheme val="minor"/>
    </font>
    <font>
      <sz val="15.0"/>
      <color rgb="FF333333"/>
      <name val="&quot;Helvetica Neue&quot;"/>
    </font>
    <font>
      <b/>
      <sz val="12.0"/>
      <color rgb="FF000000"/>
      <name val="源樣黑體 ttf regular"/>
    </font>
    <font>
      <u/>
      <sz val="12.0"/>
      <color theme="10"/>
      <name val="PMingLiu"/>
    </font>
    <font>
      <u/>
      <sz val="12.0"/>
      <color theme="10"/>
      <name val="PMingLiu"/>
    </font>
    <font>
      <b/>
      <sz val="12.0"/>
      <color theme="1"/>
      <name val="源樣黑體 ttf regular"/>
    </font>
    <font>
      <sz val="11.0"/>
      <color rgb="FF000000"/>
      <name val="Microsoft JhengHei"/>
    </font>
    <font>
      <sz val="11.0"/>
      <color theme="1"/>
      <name val="Microsoft JhengHei"/>
    </font>
    <font>
      <b/>
      <sz val="11.0"/>
      <color theme="1"/>
      <name val="Microsoft JhengHei"/>
    </font>
    <font>
      <u/>
      <sz val="11.0"/>
      <color theme="10"/>
      <name val="Microsoft JhengHei"/>
    </font>
    <font>
      <sz val="11.0"/>
      <color rgb="FF073763"/>
      <name val="&quot;Microsoft JhengHei&quot;"/>
    </font>
    <font>
      <sz val="11.0"/>
      <color theme="1"/>
      <name val="源樣黑體 ttf regular"/>
    </font>
    <font>
      <sz val="12.0"/>
      <color theme="1"/>
      <name val="Microsoft JhengHe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AFAFA"/>
        <bgColor rgb="FFFAFAFA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2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3" fontId="5" numFmtId="0" xfId="0" applyAlignment="1" applyFill="1" applyFont="1">
      <alignment horizontal="left" readingOrder="0" shrinkToFit="0" wrapText="1"/>
    </xf>
    <xf borderId="3" fillId="0" fontId="6" numFmtId="0" xfId="0" applyBorder="1" applyFont="1"/>
    <xf borderId="0" fillId="0" fontId="4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0" fillId="4" fontId="7" numFmtId="0" xfId="0" applyAlignment="1" applyFill="1" applyFont="1">
      <alignment horizontal="left" readingOrder="0" shrinkToFit="0" wrapText="1"/>
    </xf>
    <xf borderId="4" fillId="0" fontId="6" numFmtId="0" xfId="0" applyBorder="1" applyFont="1"/>
    <xf borderId="0" fillId="3" fontId="8" numFmtId="0" xfId="0" applyAlignment="1" applyFont="1">
      <alignment horizontal="left" readingOrder="0" shrinkToFit="0" wrapText="1"/>
    </xf>
    <xf borderId="0" fillId="5" fontId="7" numFmtId="0" xfId="0" applyAlignment="1" applyFill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4" fontId="9" numFmtId="0" xfId="0" applyAlignment="1" applyFont="1">
      <alignment horizontal="left" readingOrder="0" shrinkToFit="0" wrapText="1"/>
    </xf>
    <xf borderId="0" fillId="5" fontId="10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1" fillId="0" fontId="12" numFmtId="0" xfId="0" applyAlignment="1" applyBorder="1" applyFont="1">
      <alignment shrinkToFit="0" vertical="top" wrapText="1"/>
    </xf>
    <xf borderId="0" fillId="3" fontId="8" numFmtId="0" xfId="0" applyAlignment="1" applyFont="1">
      <alignment horizontal="left" readingOrder="0"/>
    </xf>
    <xf borderId="0" fillId="3" fontId="13" numFmtId="0" xfId="0" applyAlignment="1" applyFont="1">
      <alignment horizontal="left" readingOrder="0"/>
    </xf>
    <xf borderId="0" fillId="3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Font="1"/>
    <xf borderId="0" fillId="3" fontId="16" numFmtId="0" xfId="0" applyAlignment="1" applyFont="1">
      <alignment readingOrder="0"/>
    </xf>
    <xf borderId="0" fillId="3" fontId="16" numFmtId="0" xfId="0" applyFont="1"/>
    <xf borderId="5" fillId="2" fontId="17" numFmtId="0" xfId="0" applyAlignment="1" applyBorder="1" applyFont="1">
      <alignment horizontal="center" shrinkToFit="0" vertical="center" wrapText="1"/>
    </xf>
    <xf borderId="6" fillId="2" fontId="17" numFmtId="0" xfId="0" applyAlignment="1" applyBorder="1" applyFont="1">
      <alignment horizontal="center" shrinkToFit="0" vertical="center" wrapText="1"/>
    </xf>
    <xf borderId="0" fillId="0" fontId="4" numFmtId="0" xfId="0" applyFont="1"/>
    <xf borderId="7" fillId="2" fontId="18" numFmtId="0" xfId="0" applyAlignment="1" applyBorder="1" applyFont="1">
      <alignment horizontal="center" shrinkToFit="0" vertical="center" wrapText="1"/>
    </xf>
    <xf borderId="8" fillId="2" fontId="19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20" numFmtId="0" xfId="0" applyAlignment="1" applyBorder="1" applyFont="1">
      <alignment horizontal="left" readingOrder="0" shrinkToFit="0" vertical="center" wrapText="1"/>
    </xf>
    <xf borderId="13" fillId="0" fontId="6" numFmtId="0" xfId="0" applyBorder="1" applyFont="1"/>
    <xf borderId="9" fillId="0" fontId="6" numFmtId="0" xfId="0" applyBorder="1" applyFont="1"/>
    <xf borderId="12" fillId="0" fontId="4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14" fillId="0" fontId="2" numFmtId="0" xfId="0" applyBorder="1" applyFont="1"/>
    <xf borderId="15" fillId="0" fontId="4" numFmtId="0" xfId="0" applyAlignment="1" applyBorder="1" applyFont="1">
      <alignment horizontal="left" shrinkToFit="0" vertical="center" wrapText="1"/>
    </xf>
    <xf borderId="10" fillId="0" fontId="20" numFmtId="0" xfId="0" applyAlignment="1" applyBorder="1" applyFont="1">
      <alignment horizontal="left" shrinkToFit="0" vertical="center" wrapText="1"/>
    </xf>
    <xf borderId="12" fillId="0" fontId="4" numFmtId="0" xfId="0" applyAlignment="1" applyBorder="1" applyFont="1">
      <alignment horizontal="left" shrinkToFit="0" vertical="center" wrapText="1"/>
    </xf>
    <xf borderId="10" fillId="0" fontId="20" numFmtId="0" xfId="0" applyAlignment="1" applyBorder="1" applyFont="1">
      <alignment horizontal="left" readingOrder="0" shrinkToFit="0" vertical="center" wrapText="1"/>
    </xf>
    <xf borderId="9" fillId="0" fontId="12" numFmtId="0" xfId="0" applyAlignment="1" applyBorder="1" applyFont="1">
      <alignment shrinkToFit="0" vertical="top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46" xfId="0" applyAlignment="1" applyFont="1" applyNumberFormat="1">
      <alignment readingOrder="0"/>
    </xf>
    <xf borderId="0" fillId="0" fontId="4" numFmtId="46" xfId="0" applyFont="1" applyNumberFormat="1"/>
    <xf borderId="0" fillId="0" fontId="2" numFmtId="46" xfId="0" applyAlignment="1" applyFont="1" applyNumberFormat="1">
      <alignment readingOrder="0"/>
    </xf>
    <xf borderId="0" fillId="0" fontId="2" numFmtId="46" xfId="0" applyFont="1" applyNumberFormat="1"/>
    <xf borderId="0" fillId="0" fontId="4" numFmtId="20" xfId="0" applyAlignment="1" applyFont="1" applyNumberFormat="1">
      <alignment readingOrder="0"/>
    </xf>
    <xf borderId="0" fillId="0" fontId="4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2" fontId="21" numFmtId="0" xfId="0" applyAlignment="1" applyFont="1">
      <alignment horizontal="center" shrinkToFit="0" vertical="center" wrapText="1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horizontal="center" shrinkToFit="0" vertical="center" wrapText="1"/>
    </xf>
    <xf borderId="0" fillId="0" fontId="22" numFmtId="0" xfId="0" applyFont="1"/>
    <xf borderId="0" fillId="0" fontId="25" numFmtId="0" xfId="0" applyAlignment="1" applyFont="1">
      <alignment readingOrder="0"/>
    </xf>
    <xf borderId="0" fillId="0" fontId="22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left" shrinkToFit="0" vertical="center" wrapText="1"/>
    </xf>
    <xf borderId="0" fillId="0" fontId="22" numFmtId="0" xfId="0" applyAlignment="1" applyFont="1">
      <alignment horizontal="left" readingOrder="0" shrinkToFit="0" vertical="center" wrapText="1"/>
    </xf>
    <xf borderId="0" fillId="0" fontId="22" numFmtId="0" xfId="0" applyAlignment="1" applyFont="1">
      <alignment shrinkToFit="0" vertical="top" wrapText="1"/>
    </xf>
    <xf borderId="0" fillId="0" fontId="26" numFmtId="0" xfId="0" applyFont="1"/>
    <xf borderId="0" fillId="0" fontId="27" numFmtId="0" xfId="0" applyAlignment="1" applyFont="1">
      <alignment horizontal="left" shrinkToFit="0" vertical="center" wrapText="1"/>
    </xf>
    <xf borderId="0" fillId="0" fontId="27" numFmtId="0" xfId="0" applyFont="1"/>
    <xf borderId="0" fillId="0" fontId="4" numFmtId="0" xfId="0" applyAlignment="1" applyFont="1">
      <alignment horizontal="left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shrinkToFit="0" vertical="center" wrapText="1"/>
    </xf>
    <xf borderId="0" fillId="0" fontId="12" numFmtId="0" xfId="0" applyAlignment="1" applyFont="1">
      <alignment shrinkToFit="0" vertical="top" wrapText="1"/>
    </xf>
    <xf borderId="12" fillId="0" fontId="20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304800</xdr:colOff>
      <xdr:row>0</xdr:row>
      <xdr:rowOff>180975</xdr:rowOff>
    </xdr:from>
    <xdr:ext cx="3914775" cy="2867025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0</xdr:row>
      <xdr:rowOff>19050</xdr:rowOff>
    </xdr:from>
    <xdr:ext cx="8239125" cy="7477125"/>
    <xdr:pic>
      <xdr:nvPicPr>
        <xdr:cNvPr id="0" name="image2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361950</xdr:colOff>
      <xdr:row>2</xdr:row>
      <xdr:rowOff>28575</xdr:rowOff>
    </xdr:from>
    <xdr:ext cx="2781300" cy="3695700"/>
    <xdr:pic>
      <xdr:nvPicPr>
        <xdr:cNvPr id="0" name="image3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26</xdr:row>
      <xdr:rowOff>-180975</xdr:rowOff>
    </xdr:from>
    <xdr:ext cx="8505825" cy="5991225"/>
    <xdr:pic>
      <xdr:nvPicPr>
        <xdr:cNvPr id="0" name="image4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0</xdr:row>
      <xdr:rowOff>19050</xdr:rowOff>
    </xdr:from>
    <xdr:ext cx="8239125" cy="7477125"/>
    <xdr:pic>
      <xdr:nvPicPr>
        <xdr:cNvPr id="0" name="image2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361950</xdr:colOff>
      <xdr:row>2</xdr:row>
      <xdr:rowOff>28575</xdr:rowOff>
    </xdr:from>
    <xdr:ext cx="2781300" cy="3695700"/>
    <xdr:pic>
      <xdr:nvPicPr>
        <xdr:cNvPr id="0" name="image3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26</xdr:row>
      <xdr:rowOff>419100</xdr:rowOff>
    </xdr:from>
    <xdr:ext cx="8505825" cy="5991225"/>
    <xdr:pic>
      <xdr:nvPicPr>
        <xdr:cNvPr id="0" name="image4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gabank.com.tw/personal" TargetMode="External"/><Relationship Id="rId2" Type="http://schemas.openxmlformats.org/officeDocument/2006/relationships/hyperlink" Target="https://www.megabank.com.tw/persona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gabank.com.tw/personal" TargetMode="External"/><Relationship Id="rId2" Type="http://schemas.openxmlformats.org/officeDocument/2006/relationships/hyperlink" Target="https://www.megabank.com.tw/personal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gabank.com.tw/personal" TargetMode="External"/><Relationship Id="rId2" Type="http://schemas.openxmlformats.org/officeDocument/2006/relationships/hyperlink" Target="https://www.megabank.com.tw/personal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gabank.com.tw/personal" TargetMode="External"/><Relationship Id="rId2" Type="http://schemas.openxmlformats.org/officeDocument/2006/relationships/hyperlink" Target="https://www.megabank.com.tw/personal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gabank.com.tw/personal" TargetMode="External"/><Relationship Id="rId2" Type="http://schemas.openxmlformats.org/officeDocument/2006/relationships/hyperlink" Target="https://www.megabank.com.tw/personal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8.67"/>
    <col customWidth="1" min="2" max="2" width="83.33"/>
    <col customWidth="1" min="3" max="6" width="19.7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4" t="s">
        <v>7</v>
      </c>
      <c r="F2" s="5"/>
    </row>
    <row r="3">
      <c r="A3" s="6" t="s">
        <v>8</v>
      </c>
      <c r="B3" s="7" t="s">
        <v>9</v>
      </c>
      <c r="F3" s="5"/>
    </row>
    <row r="4">
      <c r="A4" s="8" t="s">
        <v>10</v>
      </c>
      <c r="B4" s="7" t="s">
        <v>11</v>
      </c>
      <c r="C4" s="9" t="s">
        <v>12</v>
      </c>
      <c r="D4" s="2" t="s">
        <v>13</v>
      </c>
      <c r="E4" s="2" t="s">
        <v>14</v>
      </c>
      <c r="F4" s="3" t="s">
        <v>15</v>
      </c>
    </row>
    <row r="5">
      <c r="A5" s="10"/>
      <c r="B5" s="7" t="s">
        <v>16</v>
      </c>
      <c r="C5" s="11">
        <v>23.0</v>
      </c>
      <c r="D5" s="2">
        <v>53.0</v>
      </c>
      <c r="E5" s="2">
        <v>57.0</v>
      </c>
      <c r="F5" s="3">
        <v>20.0</v>
      </c>
    </row>
    <row r="6">
      <c r="A6" s="10"/>
      <c r="B6" s="7" t="s">
        <v>17</v>
      </c>
      <c r="C6" s="11" t="s">
        <v>18</v>
      </c>
      <c r="D6" s="2" t="s">
        <v>19</v>
      </c>
      <c r="E6" s="2" t="s">
        <v>20</v>
      </c>
      <c r="F6" s="3" t="s">
        <v>21</v>
      </c>
    </row>
    <row r="7">
      <c r="A7" s="10"/>
      <c r="B7" s="12" t="s">
        <v>22</v>
      </c>
      <c r="C7" s="11" t="s">
        <v>23</v>
      </c>
      <c r="D7" s="2" t="s">
        <v>23</v>
      </c>
      <c r="E7" s="2" t="s">
        <v>24</v>
      </c>
      <c r="F7" s="3" t="s">
        <v>25</v>
      </c>
    </row>
    <row r="8">
      <c r="A8" s="10"/>
      <c r="B8" s="12" t="s">
        <v>26</v>
      </c>
      <c r="C8" s="13" t="s">
        <v>27</v>
      </c>
      <c r="D8" s="2" t="s">
        <v>28</v>
      </c>
      <c r="E8" s="2" t="s">
        <v>29</v>
      </c>
      <c r="F8" s="3" t="s">
        <v>30</v>
      </c>
    </row>
    <row r="9">
      <c r="A9" s="14"/>
      <c r="B9" s="12" t="s">
        <v>31</v>
      </c>
      <c r="C9" s="11" t="s">
        <v>32</v>
      </c>
      <c r="D9" s="2" t="s">
        <v>33</v>
      </c>
      <c r="E9" s="2" t="s">
        <v>34</v>
      </c>
      <c r="F9" s="15" t="s">
        <v>35</v>
      </c>
    </row>
    <row r="10">
      <c r="A10" s="8" t="s">
        <v>36</v>
      </c>
      <c r="B10" s="12" t="s">
        <v>37</v>
      </c>
      <c r="C10" s="16" t="s">
        <v>38</v>
      </c>
      <c r="D10" s="2" t="s">
        <v>39</v>
      </c>
      <c r="E10" s="2" t="s">
        <v>40</v>
      </c>
      <c r="F10" s="3" t="s">
        <v>41</v>
      </c>
    </row>
    <row r="11">
      <c r="A11" s="10"/>
      <c r="B11" s="17" t="s">
        <v>42</v>
      </c>
      <c r="C11" s="13" t="s">
        <v>43</v>
      </c>
      <c r="D11" s="2" t="s">
        <v>44</v>
      </c>
      <c r="E11" s="2" t="s">
        <v>44</v>
      </c>
      <c r="F11" s="3" t="s">
        <v>45</v>
      </c>
    </row>
    <row r="12">
      <c r="A12" s="10"/>
      <c r="B12" s="17" t="s">
        <v>46</v>
      </c>
      <c r="C12" s="16" t="s">
        <v>38</v>
      </c>
      <c r="D12" s="2" t="s">
        <v>47</v>
      </c>
      <c r="E12" s="2" t="s">
        <v>47</v>
      </c>
      <c r="F12" s="3" t="s">
        <v>48</v>
      </c>
    </row>
    <row r="13">
      <c r="A13" s="10"/>
      <c r="B13" s="12" t="s">
        <v>49</v>
      </c>
      <c r="C13" s="11" t="s">
        <v>50</v>
      </c>
      <c r="F13" s="3" t="s">
        <v>51</v>
      </c>
    </row>
    <row r="14">
      <c r="A14" s="10"/>
      <c r="B14" s="17" t="s">
        <v>52</v>
      </c>
      <c r="C14" s="16" t="s">
        <v>53</v>
      </c>
      <c r="F14" s="3" t="s">
        <v>54</v>
      </c>
    </row>
    <row r="15">
      <c r="A15" s="10"/>
      <c r="B15" s="12" t="s">
        <v>55</v>
      </c>
      <c r="C15" s="18" t="s">
        <v>56</v>
      </c>
      <c r="D15" s="2" t="s">
        <v>57</v>
      </c>
      <c r="E15" s="2" t="s">
        <v>57</v>
      </c>
      <c r="F15" s="3" t="s">
        <v>58</v>
      </c>
    </row>
    <row r="16">
      <c r="A16" s="10"/>
      <c r="B16" s="17" t="s">
        <v>59</v>
      </c>
      <c r="C16" s="16" t="s">
        <v>60</v>
      </c>
      <c r="D16" s="2" t="s">
        <v>61</v>
      </c>
      <c r="E16" s="2" t="s">
        <v>62</v>
      </c>
      <c r="F16" s="3" t="s">
        <v>63</v>
      </c>
    </row>
    <row r="17">
      <c r="A17" s="14"/>
      <c r="B17" s="17" t="s">
        <v>64</v>
      </c>
      <c r="C17" s="13" t="s">
        <v>65</v>
      </c>
      <c r="D17" s="2" t="s">
        <v>66</v>
      </c>
      <c r="E17" s="2" t="s">
        <v>67</v>
      </c>
      <c r="F17" s="3" t="s">
        <v>68</v>
      </c>
    </row>
    <row r="18">
      <c r="A18" s="8" t="s">
        <v>69</v>
      </c>
      <c r="B18" s="17" t="s">
        <v>70</v>
      </c>
      <c r="F18" s="5"/>
    </row>
    <row r="19">
      <c r="A19" s="10"/>
      <c r="B19" s="17" t="s">
        <v>71</v>
      </c>
      <c r="F19" s="5"/>
    </row>
    <row r="20">
      <c r="A20" s="10"/>
      <c r="B20" s="7" t="s">
        <v>72</v>
      </c>
      <c r="F20" s="5"/>
    </row>
    <row r="21">
      <c r="A21" s="10"/>
      <c r="B21" s="17" t="s">
        <v>73</v>
      </c>
      <c r="F21" s="5"/>
    </row>
    <row r="22">
      <c r="A22" s="10"/>
      <c r="B22" s="7" t="s">
        <v>74</v>
      </c>
      <c r="F22" s="5"/>
    </row>
    <row r="23">
      <c r="A23" s="10"/>
      <c r="B23" s="7" t="s">
        <v>75</v>
      </c>
      <c r="F23" s="5"/>
    </row>
    <row r="24">
      <c r="A24" s="14"/>
      <c r="B24" s="7" t="s">
        <v>76</v>
      </c>
      <c r="F24" s="5"/>
    </row>
    <row r="25">
      <c r="A25" s="8" t="s">
        <v>77</v>
      </c>
      <c r="B25" s="17" t="s">
        <v>78</v>
      </c>
      <c r="C25" s="19" t="s">
        <v>79</v>
      </c>
      <c r="D25" s="20" t="s">
        <v>80</v>
      </c>
      <c r="E25" s="2" t="s">
        <v>81</v>
      </c>
      <c r="F25" s="3" t="s">
        <v>82</v>
      </c>
    </row>
    <row r="26">
      <c r="A26" s="10"/>
      <c r="B26" s="17" t="s">
        <v>83</v>
      </c>
      <c r="C26" s="16" t="s">
        <v>84</v>
      </c>
      <c r="D26" s="2" t="s">
        <v>85</v>
      </c>
      <c r="E26" s="2" t="s">
        <v>86</v>
      </c>
      <c r="F26" s="3" t="s">
        <v>87</v>
      </c>
    </row>
    <row r="27">
      <c r="A27" s="10"/>
      <c r="B27" s="7" t="s">
        <v>88</v>
      </c>
      <c r="D27" s="2" t="s">
        <v>89</v>
      </c>
      <c r="E27" s="21" t="s">
        <v>90</v>
      </c>
      <c r="F27" s="3" t="s">
        <v>91</v>
      </c>
    </row>
    <row r="28">
      <c r="A28" s="10"/>
      <c r="B28" s="17" t="s">
        <v>92</v>
      </c>
      <c r="C28" s="16" t="s">
        <v>93</v>
      </c>
      <c r="D28" s="2" t="s">
        <v>94</v>
      </c>
      <c r="E28" s="2" t="s">
        <v>95</v>
      </c>
      <c r="F28" s="3" t="s">
        <v>96</v>
      </c>
    </row>
    <row r="29">
      <c r="A29" s="14"/>
      <c r="B29" s="7" t="s">
        <v>97</v>
      </c>
      <c r="C29" s="13" t="s">
        <v>98</v>
      </c>
      <c r="E29" s="2" t="s">
        <v>99</v>
      </c>
      <c r="F29" s="3" t="s">
        <v>100</v>
      </c>
    </row>
    <row r="30">
      <c r="A30" s="22"/>
      <c r="B30" s="7" t="s">
        <v>101</v>
      </c>
      <c r="F30" s="5"/>
    </row>
    <row r="31">
      <c r="A31" s="8" t="s">
        <v>102</v>
      </c>
      <c r="B31" s="12" t="s">
        <v>103</v>
      </c>
      <c r="E31" s="2" t="s">
        <v>104</v>
      </c>
      <c r="F31" s="3" t="s">
        <v>105</v>
      </c>
    </row>
    <row r="32">
      <c r="A32" s="14"/>
      <c r="B32" s="17" t="s">
        <v>106</v>
      </c>
      <c r="F32" s="5"/>
    </row>
    <row r="33">
      <c r="F33" s="5"/>
    </row>
    <row r="34">
      <c r="F34" s="5"/>
    </row>
    <row r="35">
      <c r="F35" s="5"/>
    </row>
    <row r="36">
      <c r="F36" s="5"/>
    </row>
    <row r="37">
      <c r="F37" s="5"/>
    </row>
    <row r="38">
      <c r="F38" s="5"/>
    </row>
    <row r="39">
      <c r="F39" s="5"/>
    </row>
    <row r="40">
      <c r="F40" s="5"/>
    </row>
    <row r="41">
      <c r="F41" s="5"/>
    </row>
    <row r="42">
      <c r="F42" s="5"/>
    </row>
    <row r="43">
      <c r="F43" s="5"/>
    </row>
    <row r="44">
      <c r="F44" s="5"/>
    </row>
    <row r="45">
      <c r="F45" s="5"/>
    </row>
    <row r="46">
      <c r="F46" s="5"/>
    </row>
    <row r="47">
      <c r="F47" s="5"/>
    </row>
    <row r="48">
      <c r="F48" s="5"/>
    </row>
    <row r="49">
      <c r="F49" s="5"/>
    </row>
    <row r="50">
      <c r="F50" s="5"/>
    </row>
    <row r="51">
      <c r="F51" s="5"/>
    </row>
    <row r="52">
      <c r="F52" s="5"/>
    </row>
    <row r="53">
      <c r="F53" s="5"/>
    </row>
    <row r="54">
      <c r="F54" s="5"/>
    </row>
    <row r="55">
      <c r="F55" s="5"/>
    </row>
    <row r="56">
      <c r="F56" s="5"/>
    </row>
    <row r="57">
      <c r="F57" s="5"/>
    </row>
    <row r="58">
      <c r="F58" s="5"/>
    </row>
    <row r="59">
      <c r="F59" s="5"/>
    </row>
    <row r="60">
      <c r="F60" s="5"/>
    </row>
    <row r="61">
      <c r="F61" s="5"/>
    </row>
    <row r="62">
      <c r="F62" s="5"/>
    </row>
    <row r="63">
      <c r="F63" s="5"/>
    </row>
    <row r="64">
      <c r="F64" s="5"/>
    </row>
    <row r="65">
      <c r="F65" s="5"/>
    </row>
    <row r="66">
      <c r="F66" s="5"/>
    </row>
    <row r="67">
      <c r="F67" s="5"/>
    </row>
    <row r="68">
      <c r="F68" s="5"/>
    </row>
    <row r="69">
      <c r="F69" s="5"/>
    </row>
    <row r="70">
      <c r="F70" s="5"/>
    </row>
    <row r="71">
      <c r="F71" s="5"/>
    </row>
    <row r="72">
      <c r="F72" s="5"/>
    </row>
    <row r="73">
      <c r="F73" s="5"/>
    </row>
    <row r="74">
      <c r="F74" s="5"/>
    </row>
    <row r="75">
      <c r="F75" s="5"/>
    </row>
    <row r="76">
      <c r="F76" s="5"/>
    </row>
    <row r="77">
      <c r="F77" s="5"/>
    </row>
    <row r="78">
      <c r="F78" s="5"/>
    </row>
    <row r="79">
      <c r="F79" s="5"/>
    </row>
    <row r="80">
      <c r="F80" s="5"/>
    </row>
    <row r="81">
      <c r="F81" s="5"/>
    </row>
    <row r="82">
      <c r="F82" s="5"/>
    </row>
    <row r="83">
      <c r="F83" s="5"/>
    </row>
    <row r="84">
      <c r="F84" s="5"/>
    </row>
    <row r="85">
      <c r="F85" s="5"/>
    </row>
    <row r="86">
      <c r="F86" s="5"/>
    </row>
    <row r="87">
      <c r="F87" s="5"/>
    </row>
    <row r="88">
      <c r="F88" s="5"/>
    </row>
    <row r="89">
      <c r="F89" s="5"/>
    </row>
    <row r="90">
      <c r="F90" s="5"/>
    </row>
    <row r="91">
      <c r="F91" s="5"/>
    </row>
    <row r="92">
      <c r="F92" s="5"/>
    </row>
    <row r="93">
      <c r="F93" s="5"/>
    </row>
    <row r="94">
      <c r="F94" s="5"/>
    </row>
    <row r="95">
      <c r="F95" s="5"/>
    </row>
    <row r="96">
      <c r="F96" s="5"/>
    </row>
    <row r="97">
      <c r="F97" s="5"/>
    </row>
    <row r="98"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</sheetData>
  <mergeCells count="5">
    <mergeCell ref="A4:A9"/>
    <mergeCell ref="A25:A29"/>
    <mergeCell ref="A10:A17"/>
    <mergeCell ref="A18:A24"/>
    <mergeCell ref="A31:A32"/>
  </mergeCells>
  <hyperlinks>
    <hyperlink r:id="rId1" ref="A2"/>
    <hyperlink r:id="rId2" ref="B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8.0"/>
  </cols>
  <sheetData>
    <row r="2">
      <c r="B2" s="2" t="s">
        <v>107</v>
      </c>
      <c r="C2" s="2" t="s">
        <v>108</v>
      </c>
      <c r="D2" s="2" t="s">
        <v>109</v>
      </c>
      <c r="E2" s="2" t="s">
        <v>110</v>
      </c>
    </row>
    <row r="3">
      <c r="A3" s="2" t="s">
        <v>111</v>
      </c>
      <c r="B3" s="2">
        <v>3.0</v>
      </c>
      <c r="C3" s="2">
        <v>3.0</v>
      </c>
      <c r="D3" s="2">
        <v>2.0</v>
      </c>
      <c r="E3" s="2">
        <v>1.0</v>
      </c>
    </row>
    <row r="4">
      <c r="A4" s="23" t="s">
        <v>112</v>
      </c>
      <c r="B4" s="2">
        <v>1.0</v>
      </c>
      <c r="C4" s="2">
        <v>3.0</v>
      </c>
      <c r="D4" s="2">
        <v>3.0</v>
      </c>
      <c r="E4" s="2">
        <v>3.0</v>
      </c>
    </row>
    <row r="5">
      <c r="A5" s="2" t="s">
        <v>113</v>
      </c>
      <c r="B5" s="2">
        <v>4.0</v>
      </c>
      <c r="C5" s="2">
        <v>2.0</v>
      </c>
      <c r="D5" s="2">
        <v>3.0</v>
      </c>
      <c r="E5" s="2">
        <v>3.0</v>
      </c>
    </row>
    <row r="6">
      <c r="A6" s="24" t="s">
        <v>114</v>
      </c>
      <c r="B6" s="2">
        <v>1.0</v>
      </c>
      <c r="C6" s="2">
        <v>5.0</v>
      </c>
      <c r="D6" s="2">
        <v>3.0</v>
      </c>
      <c r="E6" s="2">
        <v>2.0</v>
      </c>
    </row>
    <row r="7">
      <c r="A7" s="25" t="s">
        <v>115</v>
      </c>
      <c r="B7" s="2">
        <v>4.0</v>
      </c>
      <c r="C7" s="2">
        <v>3.0</v>
      </c>
      <c r="D7" s="2">
        <v>3.0</v>
      </c>
      <c r="E7" s="2">
        <v>4.0</v>
      </c>
    </row>
    <row r="8">
      <c r="A8" s="25" t="s">
        <v>116</v>
      </c>
      <c r="B8" s="2">
        <v>1.0</v>
      </c>
      <c r="C8" s="2">
        <v>2.0</v>
      </c>
      <c r="D8" s="2">
        <v>4.0</v>
      </c>
      <c r="E8" s="2">
        <v>4.0</v>
      </c>
    </row>
    <row r="9">
      <c r="A9" s="25" t="s">
        <v>117</v>
      </c>
      <c r="B9" s="2">
        <v>5.0</v>
      </c>
      <c r="C9" s="2">
        <v>4.0</v>
      </c>
      <c r="D9" s="2">
        <v>5.0</v>
      </c>
      <c r="E9" s="2">
        <v>5.0</v>
      </c>
    </row>
    <row r="10">
      <c r="A10" s="25" t="s">
        <v>118</v>
      </c>
      <c r="B10" s="2">
        <v>1.0</v>
      </c>
      <c r="C10" s="2">
        <v>3.0</v>
      </c>
      <c r="D10" s="2">
        <v>3.0</v>
      </c>
      <c r="E10" s="2">
        <v>2.0</v>
      </c>
    </row>
    <row r="11">
      <c r="A11" s="25" t="s">
        <v>119</v>
      </c>
      <c r="B11" s="2">
        <v>5.0</v>
      </c>
      <c r="C11" s="2">
        <v>4.0</v>
      </c>
      <c r="D11" s="2">
        <v>5.0</v>
      </c>
      <c r="E11" s="2">
        <v>5.0</v>
      </c>
    </row>
    <row r="12">
      <c r="A12" s="25" t="s">
        <v>120</v>
      </c>
      <c r="B12" s="2">
        <v>1.0</v>
      </c>
      <c r="C12" s="2">
        <v>5.0</v>
      </c>
      <c r="D12" s="2">
        <v>5.0</v>
      </c>
      <c r="E12" s="2">
        <v>1.0</v>
      </c>
    </row>
    <row r="13">
      <c r="A13" s="26" t="s">
        <v>121</v>
      </c>
      <c r="B13" s="27">
        <f t="shared" ref="B13:E13" si="1">((B3+B5+B7+B9+B11-5) + (5-B4+5-B6+5-B8+5-B10+5-B12))*2.5</f>
        <v>90</v>
      </c>
      <c r="C13" s="27">
        <f t="shared" si="1"/>
        <v>45</v>
      </c>
      <c r="D13" s="27">
        <f t="shared" si="1"/>
        <v>50</v>
      </c>
      <c r="E13" s="27">
        <f t="shared" si="1"/>
        <v>65</v>
      </c>
    </row>
    <row r="16">
      <c r="A16" s="28" t="s">
        <v>122</v>
      </c>
    </row>
    <row r="17">
      <c r="A17" s="29"/>
    </row>
    <row r="18">
      <c r="A18" s="28" t="s">
        <v>123</v>
      </c>
    </row>
    <row r="19">
      <c r="A19" s="29"/>
    </row>
    <row r="20">
      <c r="A20" s="28" t="s">
        <v>124</v>
      </c>
    </row>
    <row r="21">
      <c r="A21" s="29"/>
    </row>
    <row r="22">
      <c r="A22" s="28" t="s">
        <v>125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56"/>
    <col customWidth="1" min="2" max="2" width="78.33"/>
    <col customWidth="1" min="3" max="3" width="21.67"/>
    <col customWidth="1" min="4" max="6" width="6.89"/>
    <col customWidth="1" min="7" max="26" width="6.78"/>
  </cols>
  <sheetData>
    <row r="1">
      <c r="A1" s="30" t="s">
        <v>0</v>
      </c>
      <c r="B1" s="31" t="s">
        <v>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6</v>
      </c>
      <c r="B2" s="34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5" t="s">
        <v>8</v>
      </c>
      <c r="B3" s="36" t="s">
        <v>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7" t="s">
        <v>10</v>
      </c>
      <c r="B4" s="38" t="s">
        <v>126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9"/>
      <c r="B5" s="38" t="s">
        <v>127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9"/>
      <c r="B6" s="38" t="s">
        <v>128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9"/>
      <c r="B7" s="2" t="s">
        <v>129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9"/>
      <c r="B8" s="2" t="s">
        <v>130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40"/>
      <c r="B9" s="2" t="s">
        <v>131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7" t="s">
        <v>36</v>
      </c>
      <c r="B10" s="2" t="s">
        <v>132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9"/>
      <c r="B11" s="41" t="s">
        <v>133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9"/>
      <c r="B12" s="42" t="s">
        <v>134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9"/>
      <c r="B13" s="2" t="s">
        <v>49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9"/>
      <c r="B14" s="42" t="s">
        <v>135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9"/>
      <c r="B15" s="2" t="s">
        <v>136</v>
      </c>
      <c r="C15" s="43" t="s">
        <v>137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9"/>
      <c r="B16" s="42" t="s">
        <v>138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9"/>
      <c r="B17" s="42" t="s">
        <v>139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9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9"/>
      <c r="B19" s="44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9"/>
      <c r="B20" s="4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9"/>
      <c r="B21" s="36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9"/>
      <c r="B22" s="46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9"/>
      <c r="B23" s="47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9"/>
      <c r="B24" s="36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9"/>
      <c r="B25" s="47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40"/>
      <c r="B26" s="36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7" t="s">
        <v>69</v>
      </c>
      <c r="B27" s="48" t="s">
        <v>70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9"/>
      <c r="B28" s="41" t="s">
        <v>71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9"/>
      <c r="B29" s="47" t="s">
        <v>140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9"/>
      <c r="B30" s="41" t="s">
        <v>73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9"/>
      <c r="B31" s="47" t="s">
        <v>74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9"/>
      <c r="B32" s="47" t="s">
        <v>75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9"/>
      <c r="B33" s="47" t="s">
        <v>76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9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9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9"/>
      <c r="B36" s="36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9"/>
      <c r="B37" s="47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9"/>
      <c r="B38" s="36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9"/>
      <c r="B39" s="36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7" t="s">
        <v>77</v>
      </c>
      <c r="B41" s="48" t="s">
        <v>141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9"/>
      <c r="B42" s="48" t="s">
        <v>142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9"/>
      <c r="B43" s="46" t="s">
        <v>88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9"/>
      <c r="B44" s="48" t="s">
        <v>143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40"/>
      <c r="B45" s="48" t="s">
        <v>144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49"/>
      <c r="B46" s="46" t="s">
        <v>101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7" t="s">
        <v>102</v>
      </c>
      <c r="B48" s="2" t="s">
        <v>103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9"/>
      <c r="B49" s="50" t="s">
        <v>106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9"/>
      <c r="B50" s="49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9"/>
      <c r="B51" s="49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51">
        <v>0.28541666666666665</v>
      </c>
      <c r="V51" s="32"/>
      <c r="W51" s="32"/>
      <c r="X51" s="32"/>
      <c r="Y51" s="32"/>
      <c r="Z51" s="32"/>
    </row>
    <row r="52">
      <c r="A52" s="40"/>
      <c r="B52" s="49"/>
      <c r="C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51">
        <v>0.32430555555555557</v>
      </c>
      <c r="V52" s="52">
        <f>U52-U51</f>
        <v>0.03888888889</v>
      </c>
      <c r="W52" s="32"/>
      <c r="X52" s="32"/>
      <c r="Y52" s="32"/>
      <c r="Z52" s="32"/>
    </row>
    <row r="53">
      <c r="A53" s="32"/>
      <c r="B53" s="32"/>
      <c r="C53" s="32"/>
      <c r="E53" s="53">
        <v>0.2638888888888889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54">
        <f t="shared" ref="D54:D82" si="1">E54-$E$53</f>
        <v>0</v>
      </c>
      <c r="E54" s="53">
        <v>0.2638888888888889</v>
      </c>
      <c r="F54" s="2" t="s">
        <v>145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55"/>
      <c r="B55" s="43"/>
      <c r="C55" s="32"/>
      <c r="D55" s="54">
        <f t="shared" si="1"/>
        <v>0.004166666667</v>
      </c>
      <c r="E55" s="53">
        <v>0.26805555555555555</v>
      </c>
      <c r="F55" s="2" t="s">
        <v>146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55"/>
      <c r="B56" s="32"/>
      <c r="C56" s="32"/>
      <c r="D56" s="54">
        <f t="shared" si="1"/>
        <v>0.01319444444</v>
      </c>
      <c r="E56" s="51">
        <v>0.27708333333333335</v>
      </c>
      <c r="F56" s="43" t="s">
        <v>147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D57" s="54">
        <f t="shared" si="1"/>
        <v>0.01458333333</v>
      </c>
      <c r="E57" s="53">
        <v>0.27847222222222223</v>
      </c>
      <c r="F57" s="2" t="s">
        <v>148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D58" s="54">
        <f t="shared" si="1"/>
        <v>0.01597222222</v>
      </c>
      <c r="E58" s="53">
        <v>0.2798611111111111</v>
      </c>
      <c r="F58" s="2" t="s">
        <v>149</v>
      </c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D59" s="54">
        <f t="shared" si="1"/>
        <v>0.02152777778</v>
      </c>
      <c r="E59" s="51">
        <v>0.28541666666666665</v>
      </c>
      <c r="F59" s="43" t="s">
        <v>150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D60" s="54">
        <f t="shared" si="1"/>
        <v>0.04375</v>
      </c>
      <c r="E60" s="51">
        <v>0.3076388888888889</v>
      </c>
      <c r="F60" s="2" t="s">
        <v>151</v>
      </c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D61" s="54">
        <f t="shared" si="1"/>
        <v>0.04722222222</v>
      </c>
      <c r="E61" s="51">
        <v>0.3111111111111111</v>
      </c>
      <c r="F61" s="2" t="s">
        <v>152</v>
      </c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D62" s="54">
        <f t="shared" si="1"/>
        <v>0.06041666667</v>
      </c>
      <c r="E62" s="51">
        <v>0.32430555555555557</v>
      </c>
      <c r="F62" s="43" t="s">
        <v>153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D63" s="54">
        <f t="shared" si="1"/>
        <v>0.09027777778</v>
      </c>
      <c r="E63" s="51">
        <v>0.3541666666666667</v>
      </c>
      <c r="F63" s="43" t="s">
        <v>154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D64" s="54">
        <f t="shared" si="1"/>
        <v>0.1125</v>
      </c>
      <c r="E64" s="51">
        <v>0.3763888888888889</v>
      </c>
      <c r="F64" s="43" t="s">
        <v>155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D65" s="54">
        <f t="shared" si="1"/>
        <v>0.1284722222</v>
      </c>
      <c r="E65" s="51">
        <v>0.3923611111111111</v>
      </c>
      <c r="F65" s="43" t="s">
        <v>156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D66" s="54">
        <f t="shared" si="1"/>
        <v>0.1423611111</v>
      </c>
      <c r="E66" s="51">
        <v>0.40625</v>
      </c>
      <c r="F66" s="43" t="s">
        <v>157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D67" s="54">
        <f t="shared" si="1"/>
        <v>0.1527777778</v>
      </c>
      <c r="E67" s="51">
        <v>0.4166666666666667</v>
      </c>
      <c r="F67" s="43" t="s">
        <v>158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D68" s="54">
        <f t="shared" si="1"/>
        <v>0.1645833333</v>
      </c>
      <c r="E68" s="51">
        <v>0.4284722222222222</v>
      </c>
      <c r="F68" s="43" t="s">
        <v>159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D69" s="54">
        <f t="shared" si="1"/>
        <v>0.1701388889</v>
      </c>
      <c r="E69" s="51">
        <v>0.4340277777777778</v>
      </c>
      <c r="F69" s="43" t="s">
        <v>160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D70" s="54">
        <f t="shared" si="1"/>
        <v>0.1805555556</v>
      </c>
      <c r="E70" s="51">
        <v>0.4444444444444444</v>
      </c>
      <c r="F70" s="43" t="s">
        <v>161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D71" s="54">
        <f t="shared" si="1"/>
        <v>0.2118055556</v>
      </c>
      <c r="E71" s="53">
        <v>0.4756944444444444</v>
      </c>
      <c r="F71" s="43" t="s">
        <v>162</v>
      </c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D72" s="54">
        <f t="shared" si="1"/>
        <v>0.2479166667</v>
      </c>
      <c r="E72" s="51">
        <v>0.5118055555555555</v>
      </c>
      <c r="F72" s="43" t="s">
        <v>163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D73" s="54">
        <f t="shared" si="1"/>
        <v>0.2548611111</v>
      </c>
      <c r="E73" s="51">
        <v>0.51875</v>
      </c>
      <c r="F73" s="43" t="s">
        <v>164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D74" s="54">
        <f t="shared" si="1"/>
        <v>0.3451388889</v>
      </c>
      <c r="E74" s="51">
        <v>0.6090277777777777</v>
      </c>
      <c r="F74" s="43" t="s">
        <v>165</v>
      </c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D75" s="54">
        <f t="shared" si="1"/>
        <v>0.3652777778</v>
      </c>
      <c r="E75" s="51">
        <v>0.6291666666666667</v>
      </c>
      <c r="F75" s="43" t="s">
        <v>166</v>
      </c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D76" s="54">
        <f t="shared" si="1"/>
        <v>0.3923611111</v>
      </c>
      <c r="E76" s="51">
        <v>0.65625</v>
      </c>
      <c r="F76" s="43" t="s">
        <v>167</v>
      </c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D77" s="54">
        <f t="shared" si="1"/>
        <v>0.4409722222</v>
      </c>
      <c r="E77" s="51">
        <v>0.7048611111111112</v>
      </c>
      <c r="F77" s="43" t="s">
        <v>168</v>
      </c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54">
        <f t="shared" si="1"/>
        <v>0.4583333333</v>
      </c>
      <c r="E78" s="51">
        <v>0.7222222222222222</v>
      </c>
      <c r="F78" s="43" t="s">
        <v>169</v>
      </c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54">
        <f t="shared" si="1"/>
        <v>0.5</v>
      </c>
      <c r="E79" s="51">
        <v>0.7638888888888888</v>
      </c>
      <c r="F79" s="43" t="s">
        <v>170</v>
      </c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54">
        <f t="shared" si="1"/>
        <v>0.5138888889</v>
      </c>
      <c r="E80" s="51">
        <v>0.7777777777777778</v>
      </c>
      <c r="F80" s="43" t="s">
        <v>171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54">
        <f t="shared" si="1"/>
        <v>0.4298611111</v>
      </c>
      <c r="E81" s="51">
        <v>0.69375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54">
        <f t="shared" si="1"/>
        <v>-0.2638888889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</sheetData>
  <mergeCells count="5">
    <mergeCell ref="A4:A9"/>
    <mergeCell ref="A10:A26"/>
    <mergeCell ref="A27:A40"/>
    <mergeCell ref="A41:A45"/>
    <mergeCell ref="A48:A52"/>
  </mergeCells>
  <hyperlinks>
    <hyperlink r:id="rId1" ref="A2"/>
    <hyperlink r:id="rId2" ref="B2"/>
  </hyperlinks>
  <printOptions/>
  <pageMargins bottom="0.75" footer="0.0" header="0.0" left="0.7" right="0.7" top="0.75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56"/>
    <col customWidth="1" min="2" max="2" width="52.67"/>
    <col customWidth="1" min="3" max="3" width="21.67"/>
    <col customWidth="1" min="4" max="4" width="37.78"/>
    <col customWidth="1" min="5" max="5" width="14.33"/>
    <col customWidth="1" min="6" max="6" width="6.89"/>
    <col customWidth="1" min="7" max="26" width="6.78"/>
  </cols>
  <sheetData>
    <row r="1">
      <c r="A1" s="30" t="s">
        <v>0</v>
      </c>
      <c r="B1" s="31" t="s">
        <v>1</v>
      </c>
      <c r="C1" s="56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6</v>
      </c>
      <c r="B2" s="34" t="s">
        <v>7</v>
      </c>
      <c r="C2" s="56"/>
      <c r="D2" s="43" t="s">
        <v>172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5" t="s">
        <v>8</v>
      </c>
      <c r="B3" s="36" t="s">
        <v>9</v>
      </c>
      <c r="C3" s="56"/>
      <c r="D3" s="43" t="s">
        <v>173</v>
      </c>
      <c r="E3" s="43" t="s">
        <v>174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7" t="s">
        <v>10</v>
      </c>
      <c r="B4" s="38" t="s">
        <v>175</v>
      </c>
      <c r="C4" s="9" t="s">
        <v>12</v>
      </c>
      <c r="D4" s="43" t="s">
        <v>176</v>
      </c>
      <c r="E4" s="43" t="s">
        <v>177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9"/>
      <c r="B5" s="38" t="s">
        <v>178</v>
      </c>
      <c r="C5" s="11">
        <v>23.0</v>
      </c>
      <c r="D5" s="43" t="s">
        <v>179</v>
      </c>
      <c r="E5" s="43" t="s">
        <v>180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9"/>
      <c r="B6" s="38" t="s">
        <v>181</v>
      </c>
      <c r="C6" s="11" t="s">
        <v>18</v>
      </c>
      <c r="D6" s="43" t="s">
        <v>182</v>
      </c>
      <c r="E6" s="43" t="s">
        <v>183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9"/>
      <c r="B7" s="2" t="s">
        <v>184</v>
      </c>
      <c r="C7" s="11" t="s">
        <v>23</v>
      </c>
      <c r="D7" s="43" t="s">
        <v>185</v>
      </c>
      <c r="E7" s="43" t="s">
        <v>186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9"/>
      <c r="B8" s="2" t="s">
        <v>26</v>
      </c>
      <c r="C8" s="13" t="s">
        <v>27</v>
      </c>
      <c r="D8" s="43" t="s">
        <v>187</v>
      </c>
      <c r="E8" s="43" t="s">
        <v>188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40"/>
      <c r="B9" s="2" t="s">
        <v>31</v>
      </c>
      <c r="C9" s="11" t="s">
        <v>32</v>
      </c>
      <c r="D9" s="43" t="s">
        <v>189</v>
      </c>
      <c r="E9" s="43" t="s">
        <v>190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7" t="s">
        <v>36</v>
      </c>
      <c r="B10" s="2" t="s">
        <v>37</v>
      </c>
      <c r="C10" s="16" t="s">
        <v>38</v>
      </c>
      <c r="D10" s="43" t="s">
        <v>191</v>
      </c>
      <c r="E10" s="43" t="s">
        <v>192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9"/>
      <c r="B11" s="41" t="s">
        <v>42</v>
      </c>
      <c r="C11" s="13" t="s">
        <v>43</v>
      </c>
      <c r="D11" s="43" t="s">
        <v>193</v>
      </c>
      <c r="E11" s="43" t="s">
        <v>194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9"/>
      <c r="B12" s="42" t="s">
        <v>46</v>
      </c>
      <c r="C12" s="16" t="s">
        <v>38</v>
      </c>
      <c r="D12" s="43" t="s">
        <v>195</v>
      </c>
      <c r="E12" s="43" t="s">
        <v>196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9"/>
      <c r="B13" s="2" t="s">
        <v>49</v>
      </c>
      <c r="C13" s="11" t="s">
        <v>50</v>
      </c>
      <c r="D13" s="43" t="s">
        <v>197</v>
      </c>
      <c r="E13" s="43" t="s">
        <v>198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9"/>
      <c r="B14" s="42" t="s">
        <v>52</v>
      </c>
      <c r="C14" s="16" t="s">
        <v>53</v>
      </c>
      <c r="D14" s="43" t="s">
        <v>199</v>
      </c>
      <c r="E14" s="43" t="s">
        <v>200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9"/>
      <c r="B15" s="2" t="s">
        <v>55</v>
      </c>
      <c r="C15" s="18" t="s">
        <v>56</v>
      </c>
      <c r="D15" s="43" t="s">
        <v>201</v>
      </c>
      <c r="E15" s="43" t="s">
        <v>202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9"/>
      <c r="B16" s="42" t="s">
        <v>59</v>
      </c>
      <c r="C16" s="16" t="s">
        <v>60</v>
      </c>
      <c r="D16" s="43" t="s">
        <v>203</v>
      </c>
      <c r="E16" s="43" t="s">
        <v>204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9"/>
      <c r="B17" s="42" t="s">
        <v>64</v>
      </c>
      <c r="C17" s="13" t="s">
        <v>65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9"/>
      <c r="C18" s="5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9"/>
      <c r="B19" s="44"/>
      <c r="C19" s="5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9"/>
      <c r="B20" s="45"/>
      <c r="C20" s="5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9"/>
      <c r="B21" s="36"/>
      <c r="C21" s="5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9"/>
      <c r="B22" s="46"/>
      <c r="C22" s="5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9"/>
      <c r="B23" s="47"/>
      <c r="C23" s="56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9"/>
      <c r="B24" s="36"/>
      <c r="C24" s="56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9"/>
      <c r="B25" s="47"/>
      <c r="C25" s="56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40"/>
      <c r="B26" s="36"/>
      <c r="C26" s="56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7" t="s">
        <v>69</v>
      </c>
      <c r="B27" s="48" t="s">
        <v>70</v>
      </c>
      <c r="C27" s="56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9"/>
      <c r="B28" s="41" t="s">
        <v>71</v>
      </c>
      <c r="C28" s="56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9"/>
      <c r="B29" s="47" t="s">
        <v>205</v>
      </c>
      <c r="C29" s="56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9"/>
      <c r="B30" s="41" t="s">
        <v>73</v>
      </c>
      <c r="C30" s="56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9"/>
      <c r="B31" s="47" t="s">
        <v>74</v>
      </c>
      <c r="C31" s="56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9"/>
      <c r="B32" s="47" t="s">
        <v>75</v>
      </c>
      <c r="C32" s="56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9"/>
      <c r="B33" s="47" t="s">
        <v>76</v>
      </c>
      <c r="C33" s="56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9"/>
      <c r="C34" s="56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9"/>
      <c r="C35" s="56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9"/>
      <c r="B36" s="36"/>
      <c r="C36" s="56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9"/>
      <c r="B37" s="47"/>
      <c r="C37" s="56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9"/>
      <c r="B38" s="36"/>
      <c r="C38" s="56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9"/>
      <c r="B39" s="36"/>
      <c r="C39" s="56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36"/>
      <c r="C40" s="56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7" t="s">
        <v>77</v>
      </c>
      <c r="B41" s="48" t="s">
        <v>78</v>
      </c>
      <c r="C41" s="19" t="s">
        <v>206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9"/>
      <c r="B42" s="48" t="s">
        <v>83</v>
      </c>
      <c r="C42" s="16" t="s">
        <v>84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9"/>
      <c r="B43" s="46" t="s">
        <v>88</v>
      </c>
      <c r="C43" s="56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9"/>
      <c r="B44" s="48" t="s">
        <v>92</v>
      </c>
      <c r="C44" s="16" t="s">
        <v>93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40"/>
      <c r="B45" s="46" t="s">
        <v>97</v>
      </c>
      <c r="C45" s="13" t="s">
        <v>98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49"/>
      <c r="B46" s="46" t="s">
        <v>101</v>
      </c>
      <c r="C46" s="56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56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7" t="s">
        <v>102</v>
      </c>
      <c r="B48" s="2" t="s">
        <v>103</v>
      </c>
      <c r="C48" s="56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9"/>
      <c r="B49" s="50" t="s">
        <v>106</v>
      </c>
      <c r="C49" s="56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9"/>
      <c r="B50" s="49"/>
      <c r="C50" s="56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9"/>
      <c r="B51" s="49"/>
      <c r="C51" s="56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51"/>
      <c r="V51" s="32"/>
      <c r="W51" s="32"/>
      <c r="X51" s="32"/>
      <c r="Y51" s="32"/>
      <c r="Z51" s="32"/>
    </row>
    <row r="52">
      <c r="A52" s="40"/>
      <c r="B52" s="49"/>
      <c r="C52" s="56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51"/>
      <c r="V52" s="32"/>
      <c r="W52" s="32"/>
      <c r="X52" s="32"/>
      <c r="Y52" s="32"/>
      <c r="Z52" s="32"/>
    </row>
    <row r="53">
      <c r="A53" s="32"/>
      <c r="B53" s="32"/>
      <c r="C53" s="56"/>
      <c r="E53" s="53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56"/>
      <c r="E54" s="53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55"/>
      <c r="B55" s="43"/>
      <c r="C55" s="56"/>
      <c r="E55" s="53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55"/>
      <c r="B56" s="32"/>
      <c r="C56" s="56"/>
      <c r="E56" s="51"/>
      <c r="F56" s="43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57"/>
      <c r="E57" s="53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57"/>
      <c r="E58" s="53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57"/>
      <c r="E59" s="51"/>
      <c r="F59" s="43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57"/>
      <c r="E60" s="51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57"/>
      <c r="E61" s="51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57"/>
      <c r="E62" s="51"/>
      <c r="F62" s="43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57"/>
      <c r="E63" s="51"/>
      <c r="F63" s="43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57"/>
      <c r="E64" s="51"/>
      <c r="F64" s="43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57"/>
      <c r="E65" s="51"/>
      <c r="F65" s="43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57"/>
      <c r="E66" s="51"/>
      <c r="F66" s="43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57"/>
      <c r="E67" s="51"/>
      <c r="F67" s="43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57"/>
      <c r="E68" s="51"/>
      <c r="F68" s="43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57"/>
      <c r="E69" s="51"/>
      <c r="F69" s="43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57"/>
      <c r="E70" s="51"/>
      <c r="F70" s="43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57"/>
      <c r="E71" s="53"/>
      <c r="F71" s="43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57"/>
      <c r="E72" s="51"/>
      <c r="F72" s="43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57"/>
      <c r="E73" s="51"/>
      <c r="F73" s="43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57"/>
      <c r="E74" s="51"/>
      <c r="F74" s="43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57"/>
      <c r="E75" s="51"/>
      <c r="F75" s="43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57"/>
      <c r="E76" s="51"/>
      <c r="F76" s="43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57"/>
      <c r="E77" s="51"/>
      <c r="F77" s="43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56"/>
      <c r="E78" s="51"/>
      <c r="F78" s="43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56"/>
      <c r="E79" s="51"/>
      <c r="F79" s="43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56"/>
      <c r="E80" s="51"/>
      <c r="F80" s="43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56"/>
      <c r="E81" s="5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56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56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56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56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56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56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56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56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56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56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56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56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56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56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56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56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56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56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56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56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56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56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56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56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56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56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56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56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56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56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56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56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56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56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56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56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56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56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56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56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56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56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56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56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56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56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56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56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56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56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56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56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56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56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56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56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56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56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56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56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56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56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56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56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56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56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56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56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56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56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56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56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56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56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56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56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56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56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56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56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56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56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56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56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56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56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56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56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56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56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56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56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56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56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56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56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56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56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56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56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56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56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56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56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56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56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56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56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56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56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56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56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56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56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56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56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56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56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56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56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56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56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56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56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56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56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56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56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56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56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56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56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56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56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56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56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56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56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56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56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56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56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56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56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56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56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56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56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56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56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56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56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56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56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56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56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56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56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56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56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56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56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56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56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56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56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56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56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56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56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56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56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56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56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56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56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56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56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56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56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56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56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56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56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56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56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56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56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56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56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56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56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56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56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56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56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56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56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56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56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56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56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56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56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56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56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56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56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56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56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56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56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56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56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56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56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56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56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56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56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56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56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56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56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56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56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56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56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56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56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56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56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56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56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56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56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56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56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56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56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56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56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56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56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56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56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56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56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56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56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56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56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56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5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5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5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56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56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56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56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56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56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5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5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5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56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56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56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56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56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56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56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56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56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56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56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56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56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56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56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56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56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56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56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56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56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56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56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56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56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56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56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56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56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56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56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56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56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56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56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56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56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56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56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56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56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56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56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56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56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56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56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56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56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56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56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56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56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56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56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56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56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56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56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56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56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56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56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56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56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56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56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56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56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56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56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56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56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56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56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56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56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56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56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56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56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56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56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56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56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56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56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56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56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56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56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56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56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56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56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56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56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56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56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56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56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56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56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56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56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56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56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56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56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56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56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56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56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56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56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56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56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56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56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56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56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56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56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56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56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56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56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56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56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56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56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56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56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56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56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56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56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56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56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56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56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56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5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5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5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56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56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56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56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56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56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5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5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5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56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56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56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56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56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56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56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56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56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56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56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56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56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56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56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56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56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56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56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56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56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56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56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56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56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56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56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56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56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56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56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56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56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56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56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56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56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56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56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56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56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56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56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56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56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56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56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56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56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56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56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56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56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56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56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56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56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56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56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56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56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56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56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56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56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56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56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56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56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56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56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56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56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56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56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56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56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56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56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56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56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56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56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56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56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56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56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56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56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56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56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56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56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56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56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56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56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56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56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56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56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56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56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56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56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56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56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56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56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56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56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56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56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56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56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56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56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56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56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56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56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56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56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56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56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56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56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56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56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56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56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56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56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56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56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56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56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56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56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56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56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56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56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56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56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56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56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56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56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56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56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56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56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56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56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56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56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56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56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56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56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56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56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56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56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56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56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56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56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56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56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56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56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56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56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56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56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56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56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56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56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56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56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56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56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56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56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56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56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56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56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56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56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56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56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56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56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56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56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56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56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56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56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56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56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56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56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56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56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56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56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56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56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56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56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56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56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56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56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56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56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56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56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56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56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56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56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56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56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56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56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56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56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56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56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56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56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56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56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56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56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56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56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56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56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56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56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56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56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56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56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56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56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56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56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56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56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56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56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56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56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56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56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56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56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56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56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56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56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56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56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56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56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56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56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56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56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56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56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56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56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56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56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56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56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56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56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56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56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56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56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56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56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56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56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56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56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56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56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56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56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56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56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56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56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56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56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56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56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56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56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56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56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56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56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56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56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56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56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56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56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56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56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56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56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56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56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56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56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56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56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56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56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56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56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56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56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56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56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56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56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56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56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56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56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56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56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56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56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56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56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56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56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56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56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56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56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56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56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56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56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56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56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56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56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56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56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56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56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56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56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56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56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56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56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56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56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56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56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56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56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56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56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56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56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56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56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56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56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56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56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56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56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56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56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56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56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56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56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56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56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56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56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56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56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56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56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56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56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56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56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56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56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56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56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56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56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56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56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56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56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56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56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56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56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56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56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56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56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56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56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56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56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56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56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56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56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56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56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56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56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56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56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56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56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56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56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56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56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56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56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56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56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56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56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56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56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56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56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56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56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56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56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56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56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56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56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56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56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56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56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56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56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56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56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56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56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56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56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56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56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56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56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56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56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56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56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56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56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56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56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56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56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56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56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56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56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56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56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56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56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56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>
      <c r="A1003" s="32"/>
      <c r="B1003" s="32"/>
      <c r="C1003" s="56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>
      <c r="A1004" s="32"/>
      <c r="B1004" s="32"/>
      <c r="C1004" s="56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</sheetData>
  <mergeCells count="5">
    <mergeCell ref="A48:A52"/>
    <mergeCell ref="A4:A9"/>
    <mergeCell ref="A10:A26"/>
    <mergeCell ref="A27:A40"/>
    <mergeCell ref="A41:A45"/>
  </mergeCells>
  <hyperlinks>
    <hyperlink r:id="rId1" ref="A2"/>
    <hyperlink r:id="rId2" ref="B2"/>
  </hyperlinks>
  <printOptions/>
  <pageMargins bottom="0.75" footer="0.0" header="0.0" left="0.7" right="0.7" top="0.75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56"/>
    <col customWidth="1" min="2" max="2" width="36.44"/>
    <col customWidth="1" min="3" max="3" width="34.0"/>
    <col customWidth="1" min="4" max="4" width="16.0"/>
    <col customWidth="1" min="5" max="23" width="6.78"/>
  </cols>
  <sheetData>
    <row r="1">
      <c r="A1" s="58" t="s">
        <v>0</v>
      </c>
      <c r="B1" s="58" t="s">
        <v>1</v>
      </c>
      <c r="C1" s="59" t="s">
        <v>4</v>
      </c>
      <c r="D1" s="60" t="s">
        <v>207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>
      <c r="A2" s="61" t="s">
        <v>6</v>
      </c>
      <c r="B2" s="61" t="s">
        <v>7</v>
      </c>
      <c r="C2" s="62"/>
      <c r="D2" s="63" t="s">
        <v>208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>
      <c r="A3" s="64" t="s">
        <v>8</v>
      </c>
      <c r="B3" s="65" t="s">
        <v>9</v>
      </c>
      <c r="C3" s="62"/>
      <c r="D3" s="63" t="s">
        <v>209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>
      <c r="A4" s="64" t="s">
        <v>10</v>
      </c>
      <c r="B4" s="65" t="s">
        <v>11</v>
      </c>
      <c r="C4" s="59" t="s">
        <v>14</v>
      </c>
      <c r="D4" s="63" t="s">
        <v>210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>
      <c r="B5" s="65" t="s">
        <v>16</v>
      </c>
      <c r="C5" s="59">
        <v>57.0</v>
      </c>
      <c r="D5" s="63" t="s">
        <v>211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>
      <c r="B6" s="65" t="s">
        <v>17</v>
      </c>
      <c r="C6" s="59" t="s">
        <v>20</v>
      </c>
      <c r="D6" s="63" t="s">
        <v>212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>
      <c r="B7" s="59" t="s">
        <v>22</v>
      </c>
      <c r="C7" s="59" t="s">
        <v>24</v>
      </c>
      <c r="D7" s="63" t="s">
        <v>213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>
      <c r="B8" s="59" t="s">
        <v>26</v>
      </c>
      <c r="C8" s="59" t="s">
        <v>29</v>
      </c>
      <c r="D8" s="63" t="s">
        <v>214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>
      <c r="B9" s="59" t="s">
        <v>31</v>
      </c>
      <c r="C9" s="59" t="s">
        <v>34</v>
      </c>
      <c r="D9" s="63" t="s">
        <v>215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>
      <c r="A10" s="64" t="s">
        <v>36</v>
      </c>
      <c r="B10" s="59" t="s">
        <v>37</v>
      </c>
      <c r="C10" s="59" t="s">
        <v>40</v>
      </c>
      <c r="D10" s="63" t="s">
        <v>216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>
      <c r="B11" s="66" t="s">
        <v>42</v>
      </c>
      <c r="C11" s="59" t="s">
        <v>44</v>
      </c>
      <c r="D11" s="63" t="s">
        <v>217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>
      <c r="B12" s="66" t="s">
        <v>46</v>
      </c>
      <c r="C12" s="59" t="s">
        <v>47</v>
      </c>
      <c r="D12" s="63" t="s">
        <v>218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>
      <c r="B13" s="59" t="s">
        <v>49</v>
      </c>
      <c r="C13" s="62"/>
      <c r="D13" s="63" t="s">
        <v>219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>
      <c r="B14" s="66" t="s">
        <v>52</v>
      </c>
      <c r="C14" s="62"/>
      <c r="D14" s="63" t="s">
        <v>220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>
      <c r="B15" s="59" t="s">
        <v>55</v>
      </c>
      <c r="C15" s="59" t="s">
        <v>221</v>
      </c>
      <c r="D15" s="63" t="s">
        <v>222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>
      <c r="B16" s="66" t="s">
        <v>59</v>
      </c>
      <c r="C16" s="59" t="s">
        <v>223</v>
      </c>
      <c r="D16" s="63" t="s">
        <v>224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>
      <c r="B17" s="66" t="s">
        <v>64</v>
      </c>
      <c r="C17" s="59" t="s">
        <v>67</v>
      </c>
      <c r="D17" s="63" t="s">
        <v>225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>
      <c r="A18" s="64" t="s">
        <v>69</v>
      </c>
      <c r="B18" s="66" t="s">
        <v>70</v>
      </c>
      <c r="C18" s="59" t="s">
        <v>226</v>
      </c>
      <c r="D18" s="63" t="s">
        <v>227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>
      <c r="B19" s="66" t="s">
        <v>71</v>
      </c>
      <c r="C19" s="62"/>
      <c r="D19" s="63" t="s">
        <v>228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>
      <c r="B20" s="65" t="s">
        <v>229</v>
      </c>
      <c r="C20" s="62"/>
      <c r="D20" s="63" t="s">
        <v>230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>
      <c r="B21" s="66" t="s">
        <v>73</v>
      </c>
      <c r="C21" s="62"/>
      <c r="D21" s="63" t="s">
        <v>231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>
      <c r="B22" s="65" t="s">
        <v>74</v>
      </c>
      <c r="C22" s="62"/>
      <c r="D22" s="63" t="s">
        <v>232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>
      <c r="B23" s="65" t="s">
        <v>75</v>
      </c>
      <c r="C23" s="62"/>
      <c r="D23" s="63" t="s">
        <v>233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>
      <c r="B24" s="65" t="s">
        <v>76</v>
      </c>
      <c r="C24" s="62"/>
      <c r="D24" s="63" t="s">
        <v>234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>
      <c r="A25" s="64" t="s">
        <v>77</v>
      </c>
      <c r="B25" s="66" t="s">
        <v>78</v>
      </c>
      <c r="C25" s="59" t="s">
        <v>81</v>
      </c>
      <c r="D25" s="63" t="s">
        <v>235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>
      <c r="B26" s="66" t="s">
        <v>83</v>
      </c>
      <c r="C26" s="59" t="s">
        <v>86</v>
      </c>
      <c r="D26" s="63" t="s">
        <v>236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>
      <c r="B27" s="65" t="s">
        <v>88</v>
      </c>
      <c r="C27" s="59" t="s">
        <v>237</v>
      </c>
      <c r="D27" s="63" t="s">
        <v>238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>
      <c r="B28" s="66" t="s">
        <v>92</v>
      </c>
      <c r="C28" s="59" t="s">
        <v>239</v>
      </c>
      <c r="D28" s="63" t="s">
        <v>240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>
      <c r="B29" s="65" t="s">
        <v>97</v>
      </c>
      <c r="C29" s="59" t="s">
        <v>241</v>
      </c>
      <c r="D29" s="63" t="s">
        <v>242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>
      <c r="A30" s="67"/>
      <c r="B30" s="65" t="s">
        <v>101</v>
      </c>
      <c r="C30" s="62"/>
      <c r="D30" s="68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>
      <c r="A31" s="64" t="s">
        <v>102</v>
      </c>
      <c r="B31" s="59" t="s">
        <v>103</v>
      </c>
      <c r="C31" s="59" t="s">
        <v>243</v>
      </c>
      <c r="D31" s="68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>
      <c r="B32" s="66" t="s">
        <v>106</v>
      </c>
      <c r="C32" s="62"/>
      <c r="D32" s="68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>
      <c r="B33" s="69"/>
      <c r="C33" s="70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>
      <c r="B36" s="7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>
      <c r="B37" s="7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>
      <c r="B38" s="7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>
      <c r="B39" s="7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>
      <c r="B40" s="7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>
      <c r="B41" s="7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>
      <c r="B42" s="7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>
      <c r="B43" s="73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>
      <c r="B44" s="7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>
      <c r="B45" s="73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>
      <c r="B46" s="7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>
      <c r="B49" s="50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>
      <c r="B50" s="74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>
      <c r="B51" s="74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51"/>
      <c r="S51" s="32"/>
      <c r="T51" s="32"/>
      <c r="U51" s="32"/>
      <c r="V51" s="32"/>
      <c r="W51" s="32"/>
    </row>
    <row r="52">
      <c r="B52" s="74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51"/>
      <c r="S52" s="32"/>
      <c r="T52" s="32"/>
      <c r="U52" s="32"/>
      <c r="V52" s="32"/>
      <c r="W52" s="32"/>
    </row>
    <row r="53">
      <c r="B53" s="32"/>
      <c r="C53" s="53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>
      <c r="B54" s="32"/>
      <c r="C54" s="53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</row>
    <row r="55">
      <c r="B55" s="43"/>
      <c r="C55" s="53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</row>
    <row r="56">
      <c r="B56" s="32"/>
      <c r="C56" s="5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>
      <c r="B57" s="32"/>
      <c r="C57" s="5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>
      <c r="B58" s="32"/>
      <c r="C58" s="53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>
      <c r="B59" s="32"/>
      <c r="C59" s="51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</row>
    <row r="60">
      <c r="B60" s="32"/>
      <c r="C60" s="5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>
      <c r="B61" s="32"/>
      <c r="C61" s="5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>
      <c r="A62" s="32"/>
      <c r="B62" s="32"/>
      <c r="C62" s="5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>
      <c r="A63" s="32"/>
      <c r="B63" s="32"/>
      <c r="C63" s="5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</row>
    <row r="64">
      <c r="A64" s="32"/>
      <c r="B64" s="32"/>
      <c r="C64" s="5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>
      <c r="A65" s="32"/>
      <c r="B65" s="32"/>
      <c r="C65" s="5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>
      <c r="A66" s="32"/>
      <c r="B66" s="32"/>
      <c r="C66" s="5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>
      <c r="A67" s="32"/>
      <c r="B67" s="32"/>
      <c r="C67" s="5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</row>
    <row r="68">
      <c r="A68" s="32"/>
      <c r="B68" s="32"/>
      <c r="C68" s="51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>
      <c r="A69" s="32"/>
      <c r="B69" s="32"/>
      <c r="C69" s="5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</row>
    <row r="70">
      <c r="A70" s="32"/>
      <c r="B70" s="32"/>
      <c r="C70" s="51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>
      <c r="A71" s="32"/>
      <c r="B71" s="32"/>
      <c r="C71" s="53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>
      <c r="A72" s="32"/>
      <c r="B72" s="32"/>
      <c r="C72" s="51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>
      <c r="A73" s="32"/>
      <c r="B73" s="32"/>
      <c r="C73" s="5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>
      <c r="A74" s="32"/>
      <c r="B74" s="32"/>
      <c r="C74" s="51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>
      <c r="A75" s="32"/>
      <c r="B75" s="32"/>
      <c r="C75" s="5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>
      <c r="A76" s="32"/>
      <c r="B76" s="32"/>
      <c r="C76" s="5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>
      <c r="A77" s="32"/>
      <c r="B77" s="32"/>
      <c r="C77" s="5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>
      <c r="A78" s="32"/>
      <c r="B78" s="32"/>
      <c r="C78" s="5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>
      <c r="A79" s="32"/>
      <c r="B79" s="32"/>
      <c r="C79" s="5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>
      <c r="A80" s="32"/>
      <c r="B80" s="32"/>
      <c r="C80" s="5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>
      <c r="A81" s="32"/>
      <c r="B81" s="32"/>
      <c r="C81" s="5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</row>
  </sheetData>
  <mergeCells count="5">
    <mergeCell ref="A4:A9"/>
    <mergeCell ref="A10:A17"/>
    <mergeCell ref="A18:A24"/>
    <mergeCell ref="A25:A29"/>
    <mergeCell ref="A31:A32"/>
  </mergeCells>
  <hyperlinks>
    <hyperlink r:id="rId1" ref="A2"/>
    <hyperlink r:id="rId2" ref="B2"/>
  </hyperlinks>
  <printOptions/>
  <pageMargins bottom="0.75" footer="0.0" header="0.0" left="0.7" right="0.7" top="0.75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56"/>
    <col customWidth="1" min="2" max="2" width="78.33"/>
    <col customWidth="1" min="3" max="3" width="21.67"/>
    <col customWidth="1" min="4" max="6" width="6.89"/>
    <col customWidth="1" min="7" max="26" width="6.78"/>
  </cols>
  <sheetData>
    <row r="1">
      <c r="A1" s="30" t="s">
        <v>0</v>
      </c>
      <c r="B1" s="31" t="s">
        <v>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6</v>
      </c>
      <c r="B2" s="34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5" t="s">
        <v>8</v>
      </c>
      <c r="B3" s="36" t="s">
        <v>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7" t="s">
        <v>10</v>
      </c>
      <c r="B4" s="75" t="s">
        <v>11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9"/>
      <c r="B5" s="75" t="s">
        <v>16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9"/>
      <c r="B6" s="75" t="s">
        <v>17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9"/>
      <c r="B7" s="2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9"/>
      <c r="B8" s="2" t="s">
        <v>26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40"/>
      <c r="B9" s="2" t="s">
        <v>31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7" t="s">
        <v>36</v>
      </c>
      <c r="B10" s="2" t="s">
        <v>37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9"/>
      <c r="B11" s="41" t="s">
        <v>42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9"/>
      <c r="B12" s="42" t="s">
        <v>46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9"/>
      <c r="B13" s="2" t="s">
        <v>49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9"/>
      <c r="B14" s="42" t="s">
        <v>52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9"/>
      <c r="B15" s="2" t="s">
        <v>55</v>
      </c>
      <c r="C15" s="43" t="s">
        <v>137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9"/>
      <c r="B16" s="42" t="s">
        <v>59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9"/>
      <c r="B17" s="42" t="s">
        <v>64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9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9"/>
      <c r="B19" s="44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9"/>
      <c r="B20" s="4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9"/>
      <c r="B21" s="36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9"/>
      <c r="B22" s="46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9"/>
      <c r="B23" s="47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9"/>
      <c r="B24" s="36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9"/>
      <c r="B25" s="47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40"/>
      <c r="B26" s="36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7" t="s">
        <v>69</v>
      </c>
      <c r="B27" s="48" t="s">
        <v>70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9"/>
      <c r="B28" s="41" t="s">
        <v>71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9"/>
      <c r="B29" s="47" t="s">
        <v>244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9"/>
      <c r="B30" s="41" t="s">
        <v>73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9"/>
      <c r="B31" s="47" t="s">
        <v>74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9"/>
      <c r="B32" s="47" t="s">
        <v>75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9"/>
      <c r="B33" s="47" t="s">
        <v>76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9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9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9"/>
      <c r="B36" s="36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9"/>
      <c r="B37" s="47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9"/>
      <c r="B38" s="36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9"/>
      <c r="B39" s="36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7" t="s">
        <v>77</v>
      </c>
      <c r="B41" s="48" t="s">
        <v>78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9"/>
      <c r="B42" s="48" t="s">
        <v>83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9"/>
      <c r="B43" s="46" t="s">
        <v>88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9"/>
      <c r="B44" s="48" t="s">
        <v>92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40"/>
      <c r="B45" s="46" t="s">
        <v>97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49"/>
      <c r="B46" s="46" t="s">
        <v>101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7" t="s">
        <v>102</v>
      </c>
      <c r="B48" s="2" t="s">
        <v>103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9"/>
      <c r="B49" s="50" t="s">
        <v>106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9"/>
      <c r="B50" s="49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9"/>
      <c r="B51" s="49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40"/>
      <c r="B52" s="49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</sheetData>
  <mergeCells count="5">
    <mergeCell ref="A4:A9"/>
    <mergeCell ref="A10:A26"/>
    <mergeCell ref="A27:A40"/>
    <mergeCell ref="A41:A45"/>
    <mergeCell ref="A48:A52"/>
  </mergeCells>
  <hyperlinks>
    <hyperlink r:id="rId1" ref="A2"/>
    <hyperlink r:id="rId2" ref="B2"/>
  </hyperlinks>
  <printOptions/>
  <pageMargins bottom="0.75" footer="0.0" header="0.0" left="0.7" right="0.7" top="0.75"/>
  <pageSetup paperSize="9" orientation="portrait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80.11"/>
    <col customWidth="1" min="3" max="3" width="26.44"/>
    <col customWidth="1" min="4" max="26" width="9.0"/>
  </cols>
  <sheetData>
    <row r="1">
      <c r="A1" s="30" t="s">
        <v>0</v>
      </c>
      <c r="B1" s="31" t="s">
        <v>1</v>
      </c>
      <c r="C1" s="76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5" t="s">
        <v>8</v>
      </c>
      <c r="B2" s="36" t="s">
        <v>9</v>
      </c>
      <c r="C2" s="76" t="s">
        <v>245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7" t="s">
        <v>10</v>
      </c>
      <c r="B3" s="47" t="s">
        <v>11</v>
      </c>
      <c r="C3" s="76" t="s">
        <v>246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9"/>
      <c r="B4" s="47" t="s">
        <v>16</v>
      </c>
      <c r="C4" s="76">
        <v>21.0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9"/>
      <c r="B5" s="47" t="s">
        <v>17</v>
      </c>
      <c r="C5" s="76" t="s">
        <v>21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9"/>
      <c r="B6" s="47" t="s">
        <v>247</v>
      </c>
      <c r="C6" s="76" t="s">
        <v>248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9"/>
      <c r="B7" s="47" t="s">
        <v>249</v>
      </c>
      <c r="C7" s="76" t="s">
        <v>250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40"/>
      <c r="B8" s="36" t="s">
        <v>251</v>
      </c>
      <c r="C8" s="76" t="s">
        <v>252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7" t="s">
        <v>36</v>
      </c>
      <c r="B9" s="47" t="s">
        <v>253</v>
      </c>
      <c r="C9" s="76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9"/>
      <c r="B10" s="47" t="s">
        <v>254</v>
      </c>
      <c r="C10" s="76" t="s">
        <v>255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9"/>
      <c r="B11" s="36" t="s">
        <v>256</v>
      </c>
      <c r="C11" s="76" t="s">
        <v>257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9"/>
      <c r="B12" s="47" t="s">
        <v>258</v>
      </c>
      <c r="C12" s="76" t="s">
        <v>259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9"/>
      <c r="B13" s="47" t="s">
        <v>260</v>
      </c>
      <c r="C13" s="76" t="s">
        <v>261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9"/>
      <c r="B14" s="47" t="s">
        <v>262</v>
      </c>
      <c r="C14" s="76" t="s">
        <v>263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9"/>
      <c r="B15" s="36" t="s">
        <v>264</v>
      </c>
      <c r="C15" s="76" t="s">
        <v>44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9"/>
      <c r="B16" s="36" t="s">
        <v>265</v>
      </c>
      <c r="C16" s="76" t="s">
        <v>266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9"/>
      <c r="B17" s="36" t="s">
        <v>267</v>
      </c>
      <c r="C17" s="76" t="s">
        <v>268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9"/>
      <c r="B18" s="47" t="s">
        <v>269</v>
      </c>
      <c r="C18" s="7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9"/>
      <c r="B19" s="36" t="s">
        <v>270</v>
      </c>
      <c r="C19" s="7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9"/>
      <c r="B20" s="47" t="s">
        <v>271</v>
      </c>
      <c r="C20" s="7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40"/>
      <c r="B21" s="36" t="s">
        <v>272</v>
      </c>
      <c r="C21" s="7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7" t="s">
        <v>69</v>
      </c>
      <c r="B22" s="36" t="s">
        <v>273</v>
      </c>
      <c r="C22" s="7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9"/>
      <c r="B23" s="36" t="s">
        <v>274</v>
      </c>
      <c r="C23" s="76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9"/>
      <c r="B24" s="47" t="s">
        <v>275</v>
      </c>
      <c r="C24" s="76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9"/>
      <c r="B25" s="47" t="s">
        <v>276</v>
      </c>
      <c r="C25" s="76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9"/>
      <c r="B26" s="47" t="s">
        <v>277</v>
      </c>
      <c r="C26" s="76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9"/>
      <c r="B27" s="47" t="s">
        <v>278</v>
      </c>
      <c r="C27" s="76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9"/>
      <c r="B28" s="47" t="s">
        <v>279</v>
      </c>
      <c r="C28" s="76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9"/>
      <c r="B29" s="36" t="s">
        <v>280</v>
      </c>
      <c r="C29" s="76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9"/>
      <c r="B30" s="36" t="s">
        <v>281</v>
      </c>
      <c r="C30" s="76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9"/>
      <c r="B31" s="36" t="s">
        <v>282</v>
      </c>
      <c r="C31" s="76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9"/>
      <c r="B32" s="47" t="s">
        <v>283</v>
      </c>
      <c r="C32" s="76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9"/>
      <c r="B33" s="36" t="s">
        <v>284</v>
      </c>
      <c r="C33" s="76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9"/>
      <c r="B34" s="36" t="s">
        <v>285</v>
      </c>
      <c r="C34" s="76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0"/>
      <c r="B35" s="36" t="s">
        <v>286</v>
      </c>
      <c r="C35" s="76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7" t="s">
        <v>77</v>
      </c>
      <c r="B36" s="36" t="s">
        <v>287</v>
      </c>
      <c r="C36" s="76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9"/>
      <c r="B37" s="36" t="s">
        <v>288</v>
      </c>
      <c r="C37" s="76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9"/>
      <c r="B38" s="36" t="s">
        <v>88</v>
      </c>
      <c r="C38" s="76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9"/>
      <c r="B39" s="36" t="s">
        <v>289</v>
      </c>
      <c r="C39" s="76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36" t="s">
        <v>97</v>
      </c>
      <c r="C40" s="76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49"/>
      <c r="B41" s="36" t="s">
        <v>101</v>
      </c>
      <c r="C41" s="76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76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76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76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76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76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76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76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76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76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76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76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76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76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76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7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76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76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76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76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76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7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76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76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76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76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7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76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76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76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76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76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76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76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76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76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76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76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76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76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76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76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76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76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76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76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76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76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76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76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76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76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76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76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76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76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76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76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76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76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76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76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76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76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76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76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76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76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76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76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76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76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76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76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76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76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76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76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76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76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76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76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76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76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76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76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76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76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76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76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76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76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76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76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76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76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76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76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76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76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76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76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76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76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76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76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76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76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76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76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76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76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76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76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76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76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76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76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76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76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76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76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76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76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76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76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76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76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76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76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76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76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76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76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76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76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76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76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76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76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76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76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76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76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76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76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76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76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76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76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76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76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76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76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76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76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76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76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76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76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76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76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76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76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76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76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76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76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76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76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76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76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76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76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76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76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76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76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76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76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76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76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76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76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76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76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76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76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76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76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76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76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76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76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76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76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76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76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76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76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76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76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76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76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76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76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76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76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76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76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76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76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76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76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76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76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76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76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76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76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76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76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76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76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76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76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76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76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76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76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76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76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76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76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76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76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76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76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76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76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76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76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76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76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76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76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76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76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76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76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76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76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76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76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76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76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76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76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76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76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76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76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76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76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76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76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76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76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76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76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76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76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76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76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76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76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76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76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76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76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76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76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76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76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76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76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76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76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76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76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76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76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76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76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7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7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7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76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76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76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76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76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76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7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7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7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76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76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76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76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76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76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76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76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76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76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76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76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76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76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76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76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76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76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76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76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76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76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76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76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76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76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76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76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76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76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76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76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76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76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76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76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76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76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76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76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76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76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76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76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76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76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76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76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76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76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76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76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76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76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76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76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76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76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76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76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76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76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76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76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76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76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76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76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76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76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76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76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76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76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76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76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76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76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76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76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76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76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76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76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76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76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76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76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76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76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76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76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76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76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76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76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76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76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76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76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76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76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76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76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76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76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76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76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76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76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76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76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76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76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76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76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76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76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76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76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76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76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76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76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76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76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76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76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76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76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76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76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76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76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76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76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76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76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76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76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76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76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7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7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7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76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76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76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76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76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76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7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7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7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76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76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76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76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76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76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76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76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76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76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76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76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76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76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76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76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76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76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76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76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76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76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76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76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76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76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76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76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76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76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76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76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76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76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76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76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76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76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76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76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76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76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76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76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76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76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76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76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76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76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76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76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76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76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76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76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76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76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76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76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76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76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76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76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76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76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76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76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76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76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76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76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76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76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76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76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76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76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76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76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76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76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76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76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76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76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76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76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76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76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76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76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76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76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76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76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76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76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76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76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76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76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76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76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76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76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76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76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76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76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76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76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76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76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76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76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76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76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76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76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76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76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76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76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76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76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76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76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76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76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76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76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76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76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76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76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76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76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76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76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76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76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76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76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76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76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76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76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76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76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76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76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76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76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76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76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76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76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76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76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76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76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76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76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76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76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76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76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76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76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76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76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76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76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76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76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76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76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76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76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76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76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76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76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76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76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76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76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76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76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76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76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76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76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76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76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76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76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76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76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76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76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76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76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76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76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76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76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76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76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76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76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76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76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76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76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76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76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76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76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76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76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76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76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76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76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76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76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76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76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76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76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76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76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76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76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76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76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76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76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76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76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76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76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76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76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76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76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76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76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76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76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76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76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76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76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76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76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76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76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76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76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76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76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76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76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76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76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76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76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76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76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76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76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76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76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76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76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76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76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76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76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76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76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76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76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76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76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76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76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76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76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76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76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76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76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76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76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76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76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76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76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76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76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76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76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76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76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76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76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76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76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76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76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76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76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76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76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76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76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76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76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76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76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76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76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76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76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76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76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76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76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76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76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76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76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76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76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76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76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76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76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76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76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76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76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76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76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76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76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76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76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76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76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76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76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76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76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76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76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76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76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76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76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76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76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76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76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76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76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76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76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76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76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76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76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76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76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76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76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76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76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76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76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76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76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76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76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76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76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76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76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76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76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76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76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76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76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76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76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76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76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76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76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76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76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76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76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76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76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76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76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76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76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76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76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76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76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76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76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76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76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76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76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76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76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76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76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76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76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76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76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76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76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76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76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76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76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76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76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76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76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76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76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76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76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76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76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76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76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76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76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76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76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76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76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76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76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76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76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76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76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76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76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76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76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76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76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76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76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76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76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76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76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76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76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76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76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76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76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76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76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76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76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76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76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76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76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76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76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76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76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76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76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76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76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76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76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76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76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4">
    <mergeCell ref="A3:A8"/>
    <mergeCell ref="A9:A21"/>
    <mergeCell ref="A22:A35"/>
    <mergeCell ref="A36:A4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2023-03-10T06:04:46Z</dcterms:created>
  <dc:creator>James Chien</dc:creator>
</cp:coreProperties>
</file>