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Liu\Documents\SW\"/>
    </mc:Choice>
  </mc:AlternateContent>
  <xr:revisionPtr revIDLastSave="0" documentId="13_ncr:1_{84E7522A-FD77-4AE7-930A-3590F0CB9F10}" xr6:coauthVersionLast="33" xr6:coauthVersionMax="33" xr10:uidLastSave="{00000000-0000-0000-0000-000000000000}"/>
  <bookViews>
    <workbookView xWindow="0" yWindow="0" windowWidth="23040" windowHeight="9072" activeTab="1" xr2:uid="{F9FE1334-EC20-4A0F-9741-C1A30203004F}"/>
  </bookViews>
  <sheets>
    <sheet name="By Group" sheetId="1" r:id="rId1"/>
    <sheet name="Ranked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H28" i="2"/>
  <c r="G28" i="2"/>
  <c r="F28" i="2"/>
  <c r="D28" i="2"/>
  <c r="I8" i="2"/>
  <c r="H8" i="2"/>
  <c r="G8" i="2"/>
  <c r="F8" i="2"/>
  <c r="D8" i="2"/>
  <c r="I24" i="2"/>
  <c r="H24" i="2"/>
  <c r="G24" i="2"/>
  <c r="F24" i="2"/>
  <c r="D24" i="2"/>
  <c r="I16" i="2"/>
  <c r="H16" i="2"/>
  <c r="G16" i="2"/>
  <c r="F16" i="2"/>
  <c r="D16" i="2"/>
  <c r="I9" i="2"/>
  <c r="H9" i="2"/>
  <c r="G9" i="2"/>
  <c r="F9" i="2"/>
  <c r="D9" i="2"/>
  <c r="I29" i="2"/>
  <c r="H29" i="2"/>
  <c r="G29" i="2"/>
  <c r="F29" i="2"/>
  <c r="D29" i="2"/>
  <c r="I33" i="2"/>
  <c r="H33" i="2"/>
  <c r="G33" i="2"/>
  <c r="F33" i="2"/>
  <c r="D33" i="2"/>
  <c r="I6" i="2"/>
  <c r="H6" i="2"/>
  <c r="G6" i="2"/>
  <c r="F6" i="2"/>
  <c r="D6" i="2"/>
  <c r="I32" i="2"/>
  <c r="H32" i="2"/>
  <c r="G32" i="2"/>
  <c r="F32" i="2"/>
  <c r="D32" i="2"/>
  <c r="I13" i="2"/>
  <c r="H13" i="2"/>
  <c r="G13" i="2"/>
  <c r="F13" i="2"/>
  <c r="D13" i="2"/>
  <c r="I18" i="2"/>
  <c r="H18" i="2"/>
  <c r="G18" i="2"/>
  <c r="F18" i="2"/>
  <c r="D18" i="2"/>
  <c r="I2" i="2"/>
  <c r="H2" i="2"/>
  <c r="G2" i="2"/>
  <c r="F2" i="2"/>
  <c r="D2" i="2"/>
  <c r="I26" i="2"/>
  <c r="H26" i="2"/>
  <c r="G26" i="2"/>
  <c r="F26" i="2"/>
  <c r="D26" i="2"/>
  <c r="I19" i="2"/>
  <c r="H19" i="2"/>
  <c r="G19" i="2"/>
  <c r="F19" i="2"/>
  <c r="D19" i="2"/>
  <c r="I20" i="2"/>
  <c r="H20" i="2"/>
  <c r="G20" i="2"/>
  <c r="F20" i="2"/>
  <c r="D20" i="2"/>
  <c r="I4" i="2"/>
  <c r="H4" i="2"/>
  <c r="G4" i="2"/>
  <c r="F4" i="2"/>
  <c r="D4" i="2"/>
  <c r="I25" i="2"/>
  <c r="H25" i="2"/>
  <c r="G25" i="2"/>
  <c r="F25" i="2"/>
  <c r="D25" i="2"/>
  <c r="I14" i="2"/>
  <c r="H14" i="2"/>
  <c r="G14" i="2"/>
  <c r="F14" i="2"/>
  <c r="D14" i="2"/>
  <c r="I21" i="2"/>
  <c r="H21" i="2"/>
  <c r="G21" i="2"/>
  <c r="F21" i="2"/>
  <c r="D21" i="2"/>
  <c r="I3" i="2"/>
  <c r="H3" i="2"/>
  <c r="G3" i="2"/>
  <c r="F3" i="2"/>
  <c r="D3" i="2"/>
  <c r="I12" i="2"/>
  <c r="H12" i="2"/>
  <c r="G12" i="2"/>
  <c r="F12" i="2"/>
  <c r="D12" i="2"/>
  <c r="I17" i="2"/>
  <c r="H17" i="2"/>
  <c r="G17" i="2"/>
  <c r="F17" i="2"/>
  <c r="D17" i="2"/>
  <c r="I30" i="2"/>
  <c r="H30" i="2"/>
  <c r="G30" i="2"/>
  <c r="F30" i="2"/>
  <c r="D30" i="2"/>
  <c r="I5" i="2"/>
  <c r="H5" i="2"/>
  <c r="G5" i="2"/>
  <c r="F5" i="2"/>
  <c r="D5" i="2"/>
  <c r="I22" i="2"/>
  <c r="H22" i="2"/>
  <c r="G22" i="2"/>
  <c r="F22" i="2"/>
  <c r="D22" i="2"/>
  <c r="I15" i="2"/>
  <c r="H15" i="2"/>
  <c r="G15" i="2"/>
  <c r="F15" i="2"/>
  <c r="D15" i="2"/>
  <c r="I7" i="2"/>
  <c r="H7" i="2"/>
  <c r="G7" i="2"/>
  <c r="F7" i="2"/>
  <c r="D7" i="2"/>
  <c r="I10" i="2"/>
  <c r="H10" i="2"/>
  <c r="G10" i="2"/>
  <c r="F10" i="2"/>
  <c r="D10" i="2"/>
  <c r="I11" i="2"/>
  <c r="H11" i="2"/>
  <c r="G11" i="2"/>
  <c r="F11" i="2"/>
  <c r="D11" i="2"/>
  <c r="I27" i="2"/>
  <c r="H27" i="2"/>
  <c r="G27" i="2"/>
  <c r="F27" i="2"/>
  <c r="D27" i="2"/>
  <c r="I31" i="2"/>
  <c r="H31" i="2"/>
  <c r="G31" i="2"/>
  <c r="F31" i="2"/>
  <c r="D31" i="2"/>
  <c r="I23" i="2"/>
  <c r="H23" i="2"/>
  <c r="G23" i="2"/>
  <c r="F23" i="2"/>
  <c r="D23" i="2"/>
  <c r="I33" i="1"/>
  <c r="H33" i="1"/>
  <c r="G33" i="1"/>
  <c r="F33" i="1"/>
  <c r="D33" i="1"/>
  <c r="I32" i="1"/>
  <c r="H32" i="1"/>
  <c r="G32" i="1"/>
  <c r="F32" i="1"/>
  <c r="D32" i="1"/>
  <c r="I31" i="1"/>
  <c r="H31" i="1"/>
  <c r="G31" i="1"/>
  <c r="F31" i="1"/>
  <c r="D31" i="1"/>
  <c r="I30" i="1"/>
  <c r="H30" i="1"/>
  <c r="G30" i="1"/>
  <c r="F30" i="1"/>
  <c r="D30" i="1"/>
  <c r="I29" i="1"/>
  <c r="H29" i="1"/>
  <c r="G29" i="1"/>
  <c r="F29" i="1"/>
  <c r="D29" i="1"/>
  <c r="I28" i="1"/>
  <c r="H28" i="1"/>
  <c r="G28" i="1"/>
  <c r="F28" i="1"/>
  <c r="D28" i="1"/>
  <c r="I27" i="1"/>
  <c r="H27" i="1"/>
  <c r="G27" i="1"/>
  <c r="F27" i="1"/>
  <c r="D27" i="1"/>
  <c r="I26" i="1"/>
  <c r="H26" i="1"/>
  <c r="G26" i="1"/>
  <c r="F26" i="1"/>
  <c r="D26" i="1"/>
  <c r="I25" i="1"/>
  <c r="H25" i="1"/>
  <c r="G25" i="1"/>
  <c r="F25" i="1"/>
  <c r="D25" i="1"/>
  <c r="I24" i="1"/>
  <c r="H24" i="1"/>
  <c r="G24" i="1"/>
  <c r="F24" i="1"/>
  <c r="D24" i="1"/>
  <c r="I23" i="1"/>
  <c r="H23" i="1"/>
  <c r="G23" i="1"/>
  <c r="F23" i="1"/>
  <c r="D23" i="1"/>
  <c r="I22" i="1"/>
  <c r="H22" i="1"/>
  <c r="G22" i="1"/>
  <c r="F22" i="1"/>
  <c r="D22" i="1"/>
  <c r="I21" i="1"/>
  <c r="H21" i="1"/>
  <c r="G21" i="1"/>
  <c r="F21" i="1"/>
  <c r="D21" i="1"/>
  <c r="I20" i="1"/>
  <c r="H20" i="1"/>
  <c r="G20" i="1"/>
  <c r="F20" i="1"/>
  <c r="D20" i="1"/>
  <c r="I19" i="1"/>
  <c r="H19" i="1"/>
  <c r="G19" i="1"/>
  <c r="F19" i="1"/>
  <c r="D19" i="1"/>
  <c r="I18" i="1"/>
  <c r="H18" i="1"/>
  <c r="G18" i="1"/>
  <c r="F18" i="1"/>
  <c r="D18" i="1"/>
  <c r="I17" i="1"/>
  <c r="H17" i="1"/>
  <c r="G17" i="1"/>
  <c r="F17" i="1"/>
  <c r="D17" i="1"/>
  <c r="I16" i="1"/>
  <c r="H16" i="1"/>
  <c r="G16" i="1"/>
  <c r="F16" i="1"/>
  <c r="D16" i="1"/>
  <c r="I15" i="1"/>
  <c r="H15" i="1"/>
  <c r="G15" i="1"/>
  <c r="F15" i="1"/>
  <c r="D15" i="1"/>
  <c r="I14" i="1"/>
  <c r="H14" i="1"/>
  <c r="G14" i="1"/>
  <c r="F14" i="1"/>
  <c r="D14" i="1"/>
  <c r="I13" i="1"/>
  <c r="H13" i="1"/>
  <c r="G13" i="1"/>
  <c r="F13" i="1"/>
  <c r="D13" i="1"/>
  <c r="I12" i="1"/>
  <c r="H12" i="1"/>
  <c r="G12" i="1"/>
  <c r="F12" i="1"/>
  <c r="D12" i="1"/>
  <c r="I11" i="1"/>
  <c r="H11" i="1"/>
  <c r="G11" i="1"/>
  <c r="F11" i="1"/>
  <c r="D11" i="1"/>
  <c r="I10" i="1"/>
  <c r="H10" i="1"/>
  <c r="G10" i="1"/>
  <c r="F10" i="1"/>
  <c r="D10" i="1"/>
  <c r="I9" i="1"/>
  <c r="H9" i="1"/>
  <c r="G9" i="1"/>
  <c r="F9" i="1"/>
  <c r="D9" i="1"/>
  <c r="I8" i="1"/>
  <c r="H8" i="1"/>
  <c r="G8" i="1"/>
  <c r="F8" i="1"/>
  <c r="D8" i="1"/>
  <c r="I7" i="1"/>
  <c r="H7" i="1"/>
  <c r="G7" i="1"/>
  <c r="F7" i="1"/>
  <c r="D7" i="1"/>
  <c r="I6" i="1"/>
  <c r="H6" i="1"/>
  <c r="G6" i="1"/>
  <c r="F6" i="1"/>
  <c r="D6" i="1"/>
  <c r="I5" i="1"/>
  <c r="H5" i="1"/>
  <c r="G5" i="1"/>
  <c r="F5" i="1"/>
  <c r="D5" i="1"/>
  <c r="I4" i="1"/>
  <c r="H4" i="1"/>
  <c r="G4" i="1"/>
  <c r="F4" i="1"/>
  <c r="D4" i="1"/>
  <c r="I3" i="1"/>
  <c r="H3" i="1"/>
  <c r="G3" i="1"/>
  <c r="F3" i="1"/>
  <c r="D3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<sst xmlns="http://schemas.openxmlformats.org/spreadsheetml/2006/main" count="146" uniqueCount="49">
  <si>
    <t>Team</t>
  </si>
  <si>
    <t>Group</t>
  </si>
  <si>
    <t>Second Place</t>
  </si>
  <si>
    <t>Win Ro16</t>
  </si>
  <si>
    <t>Win Quarters</t>
  </si>
  <si>
    <t>Win Semis</t>
  </si>
  <si>
    <t>Win Final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</si>
  <si>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</si>
  <si>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</si>
  <si>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</si>
  <si>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</si>
  <si>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</si>
  <si>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</si>
  <si>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</si>
  <si>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</si>
  <si>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</si>
  <si>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</si>
  <si>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</si>
  <si>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</si>
  <si>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</si>
  <si>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</si>
  <si>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</si>
  <si>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</si>
  <si>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</si>
  <si>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</si>
  <si>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</si>
  <si>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</si>
  <si>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</si>
  <si>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</si>
  <si>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</si>
  <si>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</si>
  <si>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</si>
  <si>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</si>
  <si>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</si>
  <si>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</si>
  <si>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</si>
  <si>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</si>
  <si>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</si>
  <si>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</si>
  <si>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</si>
  <si>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</si>
  <si>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</si>
  <si>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</si>
  <si>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</si>
  <si>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</si>
  <si>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</si>
  <si>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</si>
  <si>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Win Group</t>
  </si>
  <si>
    <t>Pass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</si>
</sst>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2" fillId="0" borderId="0" xfId="1" applyFont="1"/>
    <xf numFmtId="10" fontId="2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_predi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O Scores"/>
      <sheetName val="Match Predictions"/>
      <sheetName val="Knockout Stage"/>
    </sheetNames>
    <sheetDataSet>
      <sheetData sheetId="0"/>
      <sheetData sheetId="1"/>
      <sheetData sheetId="2">
        <row r="2">
          <cell r="F2">
            <v>7.0158613114117196E-2</v>
          </cell>
          <cell r="G2">
            <v>2.0542837139830517E-2</v>
          </cell>
          <cell r="H2">
            <v>8.2171348559322063E-3</v>
          </cell>
        </row>
        <row r="3">
          <cell r="F3">
            <v>2.1560551582548132E-2</v>
          </cell>
          <cell r="G3">
            <v>4.0005200786548982E-3</v>
          </cell>
          <cell r="H3">
            <v>1.6002080314619594E-3</v>
          </cell>
        </row>
        <row r="4">
          <cell r="F4">
            <v>5.7137825352393028E-2</v>
          </cell>
          <cell r="G4">
            <v>1.629454929442525E-2</v>
          </cell>
          <cell r="H4">
            <v>6.5178197177701005E-3</v>
          </cell>
        </row>
        <row r="5">
          <cell r="F5">
            <v>0.23457191582764303</v>
          </cell>
          <cell r="G5">
            <v>0.10097166678300752</v>
          </cell>
          <cell r="H5">
            <v>4.1107072032698116E-2</v>
          </cell>
          <cell r="I5">
            <v>1.5393237767816896E-2</v>
          </cell>
        </row>
        <row r="8">
          <cell r="F8">
            <v>0.17171746948532104</v>
          </cell>
          <cell r="G8">
            <v>7.8883488334765356E-2</v>
          </cell>
          <cell r="H8">
            <v>3.4511517113983106E-2</v>
          </cell>
          <cell r="I8">
            <v>1.3739517297739538E-2</v>
          </cell>
        </row>
        <row r="9">
          <cell r="F9">
            <v>0.19710482450933728</v>
          </cell>
          <cell r="G9">
            <v>0.1129438694070725</v>
          </cell>
          <cell r="H9">
            <v>6.2933150567092283E-2</v>
          </cell>
          <cell r="I9">
            <v>3.0079102248756706E-2</v>
          </cell>
        </row>
        <row r="10">
          <cell r="F10">
            <v>0.14944151217706397</v>
          </cell>
          <cell r="G10">
            <v>6.4794329215562288E-2</v>
          </cell>
          <cell r="H10">
            <v>2.6773960445432708E-2</v>
          </cell>
          <cell r="I10">
            <v>1.02347353327103E-2</v>
          </cell>
        </row>
        <row r="11">
          <cell r="F11">
            <v>9.830728795157638E-2</v>
          </cell>
          <cell r="G11">
            <v>3.3709996316477579E-2</v>
          </cell>
          <cell r="H11">
            <v>1.3483998526591032E-2</v>
          </cell>
        </row>
        <row r="15">
          <cell r="F15">
            <v>0.16076488529114677</v>
          </cell>
          <cell r="G15">
            <v>0.11170734229241061</v>
          </cell>
          <cell r="H15">
            <v>6.8894833033368921E-2</v>
          </cell>
          <cell r="I15">
            <v>3.5808241245119915E-2</v>
          </cell>
        </row>
        <row r="16">
          <cell r="F16">
            <v>7.7007561860349821E-2</v>
          </cell>
          <cell r="G16">
            <v>3.0485454154688174E-2</v>
          </cell>
          <cell r="H16">
            <v>1.219418166187527E-2</v>
          </cell>
        </row>
        <row r="17">
          <cell r="F17">
            <v>0.13039429387229698</v>
          </cell>
          <cell r="G17">
            <v>6.5189617893089802E-2</v>
          </cell>
          <cell r="H17">
            <v>2.6689305553965492E-2</v>
          </cell>
          <cell r="I17">
            <v>1.0054680716112718E-2</v>
          </cell>
        </row>
        <row r="18">
          <cell r="F18">
            <v>5.8894366790018207E-2</v>
          </cell>
          <cell r="G18">
            <v>2.1052246103051106E-2</v>
          </cell>
          <cell r="H18">
            <v>8.4208984412204434E-3</v>
          </cell>
        </row>
        <row r="21">
          <cell r="F21">
            <v>0.33449459367330364</v>
          </cell>
          <cell r="G21">
            <v>0.22358496489900162</v>
          </cell>
          <cell r="H21">
            <v>0.13074743234542058</v>
          </cell>
          <cell r="I21">
            <v>6.919676174736325E-2</v>
          </cell>
        </row>
        <row r="22">
          <cell r="F22">
            <v>1.3019724261565491E-2</v>
          </cell>
          <cell r="G22">
            <v>3.4628171204263733E-3</v>
          </cell>
          <cell r="H22">
            <v>1.3851268481705494E-3</v>
          </cell>
        </row>
        <row r="23">
          <cell r="F23">
            <v>0.10772527160242208</v>
          </cell>
          <cell r="G23">
            <v>5.2578621649413779E-2</v>
          </cell>
          <cell r="H23">
            <v>2.0833867019824311E-2</v>
          </cell>
          <cell r="I23">
            <v>7.5601605520817699E-3</v>
          </cell>
        </row>
        <row r="24">
          <cell r="F24">
            <v>0.11769930264889697</v>
          </cell>
          <cell r="G24">
            <v>5.9797679318122653E-2</v>
          </cell>
          <cell r="H24">
            <v>2.4917803806270629E-2</v>
          </cell>
          <cell r="I24">
            <v>9.4987313388749644E-3</v>
          </cell>
        </row>
        <row r="29">
          <cell r="F29">
            <v>0.40982891605077865</v>
          </cell>
          <cell r="G29">
            <v>0.26531339771316681</v>
          </cell>
          <cell r="H29">
            <v>0.16195101918491384</v>
          </cell>
          <cell r="I29">
            <v>8.6744656708846998E-2</v>
          </cell>
        </row>
        <row r="30">
          <cell r="F30">
            <v>4.7459313752099462E-2</v>
          </cell>
          <cell r="G30">
            <v>1.6905144451064762E-2</v>
          </cell>
          <cell r="H30">
            <v>6.7620577804259055E-3</v>
          </cell>
        </row>
        <row r="31">
          <cell r="F31">
            <v>4.9053345052754702E-2</v>
          </cell>
          <cell r="G31">
            <v>1.8243724493392652E-2</v>
          </cell>
          <cell r="H31">
            <v>7.2974897973570613E-3</v>
          </cell>
        </row>
        <row r="32">
          <cell r="F32">
            <v>4.0724358894762828E-2</v>
          </cell>
          <cell r="G32">
            <v>1.3381238228370852E-2</v>
          </cell>
          <cell r="H32">
            <v>5.3524952913483409E-3</v>
          </cell>
        </row>
        <row r="35">
          <cell r="F35">
            <v>0.16365602070302113</v>
          </cell>
          <cell r="G35">
            <v>0.11631227291783167</v>
          </cell>
          <cell r="H35">
            <v>7.866079795092408E-2</v>
          </cell>
          <cell r="I35">
            <v>4.075024412518452E-2</v>
          </cell>
        </row>
        <row r="36">
          <cell r="F36">
            <v>0.11754898664532555</v>
          </cell>
          <cell r="G36">
            <v>5.1198521937817792E-2</v>
          </cell>
          <cell r="H36">
            <v>2.0747291258161427E-2</v>
          </cell>
          <cell r="I36">
            <v>7.229105870970357E-3</v>
          </cell>
        </row>
        <row r="37">
          <cell r="F37">
            <v>0.14478722705625574</v>
          </cell>
          <cell r="G37">
            <v>6.755234544363585E-2</v>
          </cell>
          <cell r="H37">
            <v>2.9375742609251611E-2</v>
          </cell>
          <cell r="I37">
            <v>1.0957250067120792E-2</v>
          </cell>
        </row>
        <row r="38">
          <cell r="F38">
            <v>2.6941831845001936E-2</v>
          </cell>
          <cell r="G38">
            <v>6.5994919352721912E-3</v>
          </cell>
          <cell r="H38">
            <v>2.6397967741088766E-3</v>
          </cell>
        </row>
        <row r="42">
          <cell r="F42">
            <v>0.13408967121649551</v>
          </cell>
          <cell r="G42">
            <v>5.2520273607375163E-2</v>
          </cell>
          <cell r="H42">
            <v>2.1982289363421708E-2</v>
          </cell>
          <cell r="I42">
            <v>7.7022976649274207E-3</v>
          </cell>
        </row>
        <row r="43">
          <cell r="F43">
            <v>7.3471552176513522E-2</v>
          </cell>
          <cell r="G43">
            <v>2.0759392946527608E-2</v>
          </cell>
          <cell r="H43">
            <v>8.3037571786110428E-3</v>
          </cell>
        </row>
        <row r="44">
          <cell r="F44">
            <v>0.16111682524421317</v>
          </cell>
          <cell r="G44">
            <v>8.3229226752117719E-2</v>
          </cell>
          <cell r="H44">
            <v>4.4883068264060598E-2</v>
          </cell>
          <cell r="I44">
            <v>2.0309807525027521E-2</v>
          </cell>
        </row>
        <row r="45">
          <cell r="F45">
            <v>5.3859651886156448E-2</v>
          </cell>
          <cell r="G45">
            <v>1.3276207543002079E-2</v>
          </cell>
          <cell r="H45">
            <v>5.3104830172008323E-3</v>
          </cell>
        </row>
        <row r="48">
          <cell r="F48">
            <v>0.34451480239659688</v>
          </cell>
          <cell r="G48">
            <v>0.17717219011399712</v>
          </cell>
          <cell r="H48">
            <v>9.5407054937476171E-2</v>
          </cell>
          <cell r="I48">
            <v>8.2868255995333678E-2</v>
          </cell>
        </row>
        <row r="49">
          <cell r="F49">
            <v>1.3699914933414784E-2</v>
          </cell>
          <cell r="G49">
            <v>2.2648331407732194E-3</v>
          </cell>
          <cell r="H49">
            <v>9.0593325630928785E-4</v>
          </cell>
        </row>
        <row r="50">
          <cell r="F50">
            <v>1.882375226959334E-2</v>
          </cell>
          <cell r="G50">
            <v>3.5076337767104898E-3</v>
          </cell>
          <cell r="H50">
            <v>1.4030535106841959E-3</v>
          </cell>
        </row>
        <row r="51">
          <cell r="F51">
            <v>0.20042382987701626</v>
          </cell>
          <cell r="G51">
            <v>9.1764104998943941E-2</v>
          </cell>
          <cell r="H51">
            <v>4.4096947780002747E-2</v>
          </cell>
          <cell r="I51">
            <v>3.7706920269776227E-2</v>
          </cell>
        </row>
        <row r="56">
          <cell r="F56">
            <v>0.16468071187978453</v>
          </cell>
          <cell r="G56">
            <v>7.3538209152026829E-2</v>
          </cell>
          <cell r="H56">
            <v>3.0954224910772019E-2</v>
          </cell>
          <cell r="I56">
            <v>1.3165349052699791E-2</v>
          </cell>
        </row>
        <row r="57">
          <cell r="F57">
            <v>0.34628468159497033</v>
          </cell>
          <cell r="G57">
            <v>0.19354213258094369</v>
          </cell>
          <cell r="H57">
            <v>0.10379597445883679</v>
          </cell>
          <cell r="I57">
            <v>5.5214712371063839E-2</v>
          </cell>
        </row>
        <row r="58">
          <cell r="F58">
            <v>0.11971051370413367</v>
          </cell>
          <cell r="G58">
            <v>5.0524929017108124E-2</v>
          </cell>
          <cell r="H58">
            <v>2.0146294283677927E-2</v>
          </cell>
          <cell r="I58">
            <v>8.1598524285693107E-3</v>
          </cell>
        </row>
        <row r="59">
          <cell r="F59">
            <v>6.2615843643042735E-2</v>
          </cell>
          <cell r="G59">
            <v>2.0839654745914708E-2</v>
          </cell>
          <cell r="H59">
            <v>6.4382089468711474E-3</v>
          </cell>
        </row>
        <row r="62">
          <cell r="F62">
            <v>8.2284952200555594E-2</v>
          </cell>
          <cell r="G62">
            <v>2.3331594842343695E-2</v>
          </cell>
          <cell r="H62">
            <v>6.0539139108110145E-3</v>
          </cell>
        </row>
        <row r="63">
          <cell r="F63">
            <v>3.3837264602812923E-2</v>
          </cell>
          <cell r="G63">
            <v>6.0591700820312672E-3</v>
          </cell>
          <cell r="H63">
            <v>2.423668032812507E-3</v>
          </cell>
        </row>
        <row r="64">
          <cell r="F64">
            <v>7.5444129042134156E-2</v>
          </cell>
          <cell r="G64">
            <v>2.0856306877868325E-2</v>
          </cell>
          <cell r="H64">
            <v>5.2954106252699196E-3</v>
          </cell>
        </row>
        <row r="65">
          <cell r="F65">
            <v>0.11514190333256598</v>
          </cell>
          <cell r="G65">
            <v>4.8123787506969967E-2</v>
          </cell>
          <cell r="H65">
            <v>1.9249515002787987E-2</v>
          </cell>
          <cell r="I65">
            <v>7.5330252214306174E-3</v>
          </cell>
        </row>
        <row r="69">
          <cell r="F69">
            <v>0.16201085473999247</v>
          </cell>
          <cell r="G69">
            <v>0.10549662044324835</v>
          </cell>
          <cell r="H69">
            <v>5.9545422772631015E-2</v>
          </cell>
          <cell r="I69">
            <v>3.1341168490091428E-2</v>
          </cell>
        </row>
        <row r="70">
          <cell r="F70">
            <v>2.5997008486715663E-2</v>
          </cell>
          <cell r="G70">
            <v>6.6162295162546115E-3</v>
          </cell>
          <cell r="H70">
            <v>2.6464918065018449E-3</v>
          </cell>
        </row>
        <row r="71">
          <cell r="F71">
            <v>0.12265719394605847</v>
          </cell>
          <cell r="G71">
            <v>5.77229323040594E-2</v>
          </cell>
          <cell r="H71">
            <v>2.3089172921623762E-2</v>
          </cell>
          <cell r="I71">
            <v>9.0195664705893745E-3</v>
          </cell>
        </row>
        <row r="72">
          <cell r="F72">
            <v>0.13326050936353673</v>
          </cell>
          <cell r="G72">
            <v>6.5361834677606132E-2</v>
          </cell>
          <cell r="H72">
            <v>2.6233929914380158E-2</v>
          </cell>
          <cell r="I72">
            <v>1.0736681122077806E-2</v>
          </cell>
        </row>
        <row r="75">
          <cell r="F75">
            <v>0.35672635800721691</v>
          </cell>
          <cell r="G75">
            <v>0.2421078897840464</v>
          </cell>
          <cell r="H75">
            <v>0.14442498086435887</v>
          </cell>
          <cell r="I75">
            <v>8.5200917133705631E-2</v>
          </cell>
        </row>
        <row r="76">
          <cell r="F76">
            <v>5.1928950156461338E-2</v>
          </cell>
          <cell r="G76">
            <v>1.974479624833856E-2</v>
          </cell>
          <cell r="H76">
            <v>7.897918499335424E-3</v>
          </cell>
        </row>
        <row r="77">
          <cell r="F77">
            <v>0.11140287429207224</v>
          </cell>
          <cell r="G77">
            <v>5.3765987289238412E-2</v>
          </cell>
          <cell r="H77">
            <v>2.1506394915695365E-2</v>
          </cell>
          <cell r="I77">
            <v>8.6252783064212843E-3</v>
          </cell>
        </row>
        <row r="78">
          <cell r="F78">
            <v>3.6016251007946219E-2</v>
          </cell>
          <cell r="G78">
            <v>1.2367924932001468E-2</v>
          </cell>
          <cell r="H78">
            <v>4.9471699728005879E-3</v>
          </cell>
        </row>
        <row r="83">
          <cell r="F83">
            <v>0.48085403638794472</v>
          </cell>
          <cell r="G83">
            <v>0.34415855387748423</v>
          </cell>
          <cell r="H83">
            <v>0.2263868111265368</v>
          </cell>
          <cell r="I83">
            <v>0.14178164363041654</v>
          </cell>
        </row>
        <row r="84">
          <cell r="F84">
            <v>7.7514812401040287E-2</v>
          </cell>
          <cell r="G84">
            <v>3.4466695705356834E-2</v>
          </cell>
          <cell r="H84">
            <v>1.3786678282142735E-2</v>
          </cell>
          <cell r="I84">
            <v>5.1091868060861518E-3</v>
          </cell>
        </row>
        <row r="85">
          <cell r="F85">
            <v>0.10765804549554522</v>
          </cell>
          <cell r="G85">
            <v>5.1185976355964218E-2</v>
          </cell>
          <cell r="H85">
            <v>2.1287350003304079E-2</v>
          </cell>
          <cell r="I85">
            <v>8.4338128503117591E-3</v>
          </cell>
        </row>
        <row r="86">
          <cell r="F86">
            <v>1.1771860248917606E-2</v>
          </cell>
          <cell r="G86">
            <v>2.9887568094948969E-3</v>
          </cell>
          <cell r="H86">
            <v>1.1955027237979588E-3</v>
          </cell>
        </row>
        <row r="89">
          <cell r="F89">
            <v>0.11562662551930974</v>
          </cell>
          <cell r="G89">
            <v>7.5610363305957523E-2</v>
          </cell>
          <cell r="H89">
            <v>4.4594649516317163E-2</v>
          </cell>
          <cell r="I89">
            <v>2.2825025032554253E-2</v>
          </cell>
        </row>
        <row r="90">
          <cell r="F90">
            <v>7.0604740347875949E-2</v>
          </cell>
          <cell r="G90">
            <v>2.5829573481708265E-2</v>
          </cell>
          <cell r="H90">
            <v>1.0331829392683307E-2</v>
          </cell>
          <cell r="I90">
            <v>3.1084636419641608E-3</v>
          </cell>
        </row>
        <row r="91">
          <cell r="F91">
            <v>7.7883675703194793E-2</v>
          </cell>
          <cell r="G91">
            <v>2.9662440274136795E-2</v>
          </cell>
          <cell r="H91">
            <v>1.1864976109654719E-2</v>
          </cell>
          <cell r="I91">
            <v>3.7872685437326109E-3</v>
          </cell>
        </row>
        <row r="92">
          <cell r="F92">
            <v>5.8086203896171723E-2</v>
          </cell>
          <cell r="G92">
            <v>1.9677923282790499E-2</v>
          </cell>
          <cell r="H92">
            <v>7.8711693131162004E-3</v>
          </cell>
        </row>
        <row r="96">
          <cell r="F96">
            <v>0.1797388345047907</v>
          </cell>
          <cell r="G96">
            <v>8.7908586519031537E-2</v>
          </cell>
          <cell r="H96">
            <v>3.5163434607612613E-2</v>
          </cell>
          <cell r="I96">
            <v>1.6517160552883672E-2</v>
          </cell>
        </row>
        <row r="97">
          <cell r="F97">
            <v>3.0928184925798435E-2</v>
          </cell>
          <cell r="G97">
            <v>4.9151540919502778E-3</v>
          </cell>
          <cell r="H97">
            <v>1.9660616367801111E-3</v>
          </cell>
        </row>
        <row r="98">
          <cell r="F98">
            <v>3.9789613203299878E-2</v>
          </cell>
          <cell r="G98">
            <v>7.1181905557098244E-3</v>
          </cell>
          <cell r="H98">
            <v>2.8472762222839301E-3</v>
          </cell>
        </row>
        <row r="99">
          <cell r="F99">
            <v>0.20793477124128112</v>
          </cell>
          <cell r="G99">
            <v>9.0834407852289342E-2</v>
          </cell>
          <cell r="H99">
            <v>4.197702643615709E-2</v>
          </cell>
          <cell r="I99">
            <v>1.8384472871705335E-2</v>
          </cell>
        </row>
        <row r="102">
          <cell r="F102">
            <v>0.16703898235439635</v>
          </cell>
          <cell r="G102">
            <v>6.2076214643535965E-2</v>
          </cell>
          <cell r="H102">
            <v>2.4711782637834544E-2</v>
          </cell>
          <cell r="I102">
            <v>9.3871769439785712E-3</v>
          </cell>
        </row>
        <row r="103">
          <cell r="F103">
            <v>5.1368597959787848E-2</v>
          </cell>
          <cell r="G103">
            <v>1.387492046242635E-2</v>
          </cell>
          <cell r="H103">
            <v>5.5499681849705404E-3</v>
          </cell>
        </row>
        <row r="104">
          <cell r="F104">
            <v>0.28626026382181519</v>
          </cell>
          <cell r="G104">
            <v>0.14098322293241694</v>
          </cell>
          <cell r="H104">
            <v>7.3305013120903054E-2</v>
          </cell>
          <cell r="I104">
            <v>3.6480612217258582E-2</v>
          </cell>
        </row>
        <row r="105">
          <cell r="F105">
            <v>3.6940751988830532E-2</v>
          </cell>
          <cell r="G105">
            <v>8.7090198497465528E-3</v>
          </cell>
          <cell r="H105">
            <v>3.4836079398986213E-3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216D-9066-41A4-A702-71BD4AFA05CA}">
  <dimension ref="A1:I33"/>
  <sheetViews>
    <sheetView workbookViewId="0">
      <selection activeCell="I1" sqref="A1:I1048576"/>
    </sheetView>
  </sheetViews>
  <sheetFormatPr defaultRowHeight="14.4" x14ac:dyDescent="0.3"/>
  <cols>
    <col min="1" max="1" width="11" bestFit="1" customWidth="1"/>
    <col min="2" max="2" width="6.21875" bestFit="1" customWidth="1"/>
    <col min="3" max="3" width="10" style="4" bestFit="1" customWidth="1"/>
    <col min="4" max="4" width="12.109375" style="4" bestFit="1" customWidth="1"/>
    <col min="5" max="5" width="10.33203125" style="4" bestFit="1" customWidth="1"/>
    <col min="6" max="6" width="9" bestFit="1" customWidth="1"/>
    <col min="7" max="7" width="12" bestFit="1" customWidth="1"/>
    <col min="8" max="8" width="9.6640625" bestFit="1" customWidth="1"/>
    <col min="9" max="9" width="8.6640625" bestFit="1" customWidth="1"/>
  </cols>
  <sheetData>
    <row r="1" spans="1:9" x14ac:dyDescent="0.3">
      <c r="A1" s="1" t="s">
        <v>0</v>
      </c>
      <c r="B1" s="1" t="s">
        <v>1</v>
      </c>
      <c r="C1" s="2" t="s">
        <v>47</v>
      </c>
      <c r="D1" s="2" t="s">
        <v>2</v>
      </c>
      <c r="E1" s="2" t="s">
        <v>48</v>
      </c>
      <c r="F1" s="3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t="s">
        <v>7</v>
      </c>
      <c r="B2" t="s">
        <v>8</v>
      </c>
      <c r="C2" s="4">
        <v>0.21679999999999999</v>
      </c>
      <c r="D2" s="4">
        <f>E2-C2</f>
        <v>0.28260000000000002</v>
      </c>
      <c r="E2" s="4">
        <v>0.49940000000000001</v>
      </c>
      <c r="F2" s="4">
        <f>'[1]Knockout Stage'!F2+'[1]Knockout Stage'!F62</f>
        <v>0.15244356531467279</v>
      </c>
      <c r="G2" s="4">
        <f>'[1]Knockout Stage'!G2+'[1]Knockout Stage'!G62</f>
        <v>4.3874431982174208E-2</v>
      </c>
      <c r="H2" s="4">
        <f>'[1]Knockout Stage'!H2+'[1]Knockout Stage'!H62</f>
        <v>1.4271048766743221E-2</v>
      </c>
      <c r="I2" s="4">
        <f>'[1]Knockout Stage'!I2+'[1]Knockout Stage'!I62</f>
        <v>0</v>
      </c>
    </row>
    <row r="3" spans="1:9" x14ac:dyDescent="0.3">
      <c r="A3" t="s">
        <v>9</v>
      </c>
      <c r="B3" t="s">
        <v>8</v>
      </c>
      <c r="C3" s="4">
        <v>0.1036</v>
      </c>
      <c r="D3" s="4">
        <f t="shared" ref="D3:D33" si="0">E3-C3</f>
        <v>0.18679999999999999</v>
      </c>
      <c r="E3" s="4">
        <v>0.29039999999999999</v>
      </c>
      <c r="F3" s="4">
        <f>'[1]Knockout Stage'!F3+'[1]Knockout Stage'!F63</f>
        <v>5.5397816185361055E-2</v>
      </c>
      <c r="G3" s="4">
        <f>'[1]Knockout Stage'!G3+'[1]Knockout Stage'!G63</f>
        <v>1.0059690160686165E-2</v>
      </c>
      <c r="H3" s="4">
        <f>'[1]Knockout Stage'!H3+'[1]Knockout Stage'!H63</f>
        <v>4.0238760642744668E-3</v>
      </c>
      <c r="I3" s="4">
        <f>'[1]Knockout Stage'!I3+'[1]Knockout Stage'!I63</f>
        <v>0</v>
      </c>
    </row>
    <row r="4" spans="1:9" x14ac:dyDescent="0.3">
      <c r="A4" t="s">
        <v>10</v>
      </c>
      <c r="B4" t="s">
        <v>8</v>
      </c>
      <c r="C4" s="4">
        <v>0.18179999999999999</v>
      </c>
      <c r="D4" s="4">
        <f t="shared" si="0"/>
        <v>0.26580000000000004</v>
      </c>
      <c r="E4" s="4">
        <v>0.4476</v>
      </c>
      <c r="F4" s="4">
        <f>'[1]Knockout Stage'!F4+'[1]Knockout Stage'!F64</f>
        <v>0.13258195439452719</v>
      </c>
      <c r="G4" s="4">
        <f>'[1]Knockout Stage'!G4+'[1]Knockout Stage'!G64</f>
        <v>3.7150856172293578E-2</v>
      </c>
      <c r="H4" s="4">
        <f>'[1]Knockout Stage'!H4+'[1]Knockout Stage'!H64</f>
        <v>1.1813230343040021E-2</v>
      </c>
      <c r="I4" s="4">
        <f>'[1]Knockout Stage'!I4+'[1]Knockout Stage'!I64</f>
        <v>0</v>
      </c>
    </row>
    <row r="5" spans="1:9" x14ac:dyDescent="0.3">
      <c r="A5" t="s">
        <v>11</v>
      </c>
      <c r="B5" t="s">
        <v>8</v>
      </c>
      <c r="C5" s="4">
        <v>0.49780000000000002</v>
      </c>
      <c r="D5" s="4">
        <f t="shared" si="0"/>
        <v>0.26479999999999992</v>
      </c>
      <c r="E5" s="4">
        <v>0.76259999999999994</v>
      </c>
      <c r="F5" s="4">
        <f>'[1]Knockout Stage'!F5+'[1]Knockout Stage'!F65</f>
        <v>0.34971381916020899</v>
      </c>
      <c r="G5" s="4">
        <f>'[1]Knockout Stage'!G5+'[1]Knockout Stage'!G65</f>
        <v>0.1490954542899775</v>
      </c>
      <c r="H5" s="4">
        <f>'[1]Knockout Stage'!H5+'[1]Knockout Stage'!H65</f>
        <v>6.0356587035486103E-2</v>
      </c>
      <c r="I5" s="4">
        <f>'[1]Knockout Stage'!I5+'[1]Knockout Stage'!I65</f>
        <v>2.2926262989247513E-2</v>
      </c>
    </row>
    <row r="6" spans="1:9" x14ac:dyDescent="0.3">
      <c r="A6" t="s">
        <v>12</v>
      </c>
      <c r="B6" t="s">
        <v>13</v>
      </c>
      <c r="C6" s="4">
        <v>0.24510000000000001</v>
      </c>
      <c r="D6" s="4">
        <f t="shared" si="0"/>
        <v>0.27490000000000003</v>
      </c>
      <c r="E6" s="4">
        <v>0.52</v>
      </c>
      <c r="F6" s="4">
        <f>'[1]Knockout Stage'!F8+'[1]Knockout Stage'!F56</f>
        <v>0.33639818136510558</v>
      </c>
      <c r="G6" s="4">
        <f>'[1]Knockout Stage'!G8+'[1]Knockout Stage'!G56</f>
        <v>0.15242169748679218</v>
      </c>
      <c r="H6" s="4">
        <f>'[1]Knockout Stage'!H8+'[1]Knockout Stage'!H56</f>
        <v>6.5465742024755122E-2</v>
      </c>
      <c r="I6" s="4">
        <f>'[1]Knockout Stage'!I8+'[1]Knockout Stage'!I56</f>
        <v>2.690486635043933E-2</v>
      </c>
    </row>
    <row r="7" spans="1:9" x14ac:dyDescent="0.3">
      <c r="A7" t="s">
        <v>14</v>
      </c>
      <c r="B7" t="s">
        <v>13</v>
      </c>
      <c r="C7" s="4">
        <v>0.44869999999999999</v>
      </c>
      <c r="D7" s="4">
        <f t="shared" si="0"/>
        <v>0.26890000000000003</v>
      </c>
      <c r="E7" s="4">
        <v>0.71760000000000002</v>
      </c>
      <c r="F7" s="4">
        <f>'[1]Knockout Stage'!F9+'[1]Knockout Stage'!F57</f>
        <v>0.54338950610430758</v>
      </c>
      <c r="G7" s="4">
        <f>'[1]Knockout Stage'!G9+'[1]Knockout Stage'!G57</f>
        <v>0.30648600198801618</v>
      </c>
      <c r="H7" s="4">
        <f>'[1]Knockout Stage'!H9+'[1]Knockout Stage'!H57</f>
        <v>0.16672912502592907</v>
      </c>
      <c r="I7" s="4">
        <f>'[1]Knockout Stage'!I9+'[1]Knockout Stage'!I57</f>
        <v>8.5293814619820552E-2</v>
      </c>
    </row>
    <row r="8" spans="1:9" x14ac:dyDescent="0.3">
      <c r="A8" t="s">
        <v>15</v>
      </c>
      <c r="B8" t="s">
        <v>13</v>
      </c>
      <c r="C8" s="4">
        <v>0.19</v>
      </c>
      <c r="D8" s="4">
        <f t="shared" si="0"/>
        <v>0.2555</v>
      </c>
      <c r="E8" s="4">
        <v>0.44550000000000001</v>
      </c>
      <c r="F8" s="4">
        <f>'[1]Knockout Stage'!F10+'[1]Knockout Stage'!F58</f>
        <v>0.26915202588119763</v>
      </c>
      <c r="G8" s="4">
        <f>'[1]Knockout Stage'!G10+'[1]Knockout Stage'!G58</f>
        <v>0.11531925823267042</v>
      </c>
      <c r="H8" s="4">
        <f>'[1]Knockout Stage'!H10+'[1]Knockout Stage'!H58</f>
        <v>4.6920254729110634E-2</v>
      </c>
      <c r="I8" s="4">
        <f>'[1]Knockout Stage'!I10+'[1]Knockout Stage'!I58</f>
        <v>1.8394587761279613E-2</v>
      </c>
    </row>
    <row r="9" spans="1:9" x14ac:dyDescent="0.3">
      <c r="A9" t="s">
        <v>16</v>
      </c>
      <c r="B9" t="s">
        <v>13</v>
      </c>
      <c r="C9" s="4">
        <v>0.1162</v>
      </c>
      <c r="D9" s="4">
        <f t="shared" si="0"/>
        <v>0.20070000000000002</v>
      </c>
      <c r="E9" s="4">
        <v>0.31690000000000002</v>
      </c>
      <c r="F9" s="4">
        <f>'[1]Knockout Stage'!F11+'[1]Knockout Stage'!F59</f>
        <v>0.16092313159461913</v>
      </c>
      <c r="G9" s="4">
        <f>'[1]Knockout Stage'!G11+'[1]Knockout Stage'!G59</f>
        <v>5.454965106239229E-2</v>
      </c>
      <c r="H9" s="4">
        <f>'[1]Knockout Stage'!H11+'[1]Knockout Stage'!H59</f>
        <v>1.992220747346218E-2</v>
      </c>
      <c r="I9" s="4">
        <f>'[1]Knockout Stage'!I11+'[1]Knockout Stage'!I59</f>
        <v>0</v>
      </c>
    </row>
    <row r="10" spans="1:9" x14ac:dyDescent="0.3">
      <c r="A10" t="s">
        <v>17</v>
      </c>
      <c r="B10" t="s">
        <v>18</v>
      </c>
      <c r="C10" s="4">
        <v>0.50409999999999999</v>
      </c>
      <c r="D10" s="4">
        <f t="shared" si="0"/>
        <v>0.27600000000000002</v>
      </c>
      <c r="E10" s="4">
        <v>0.78010000000000002</v>
      </c>
      <c r="F10" s="4">
        <f>'[1]Knockout Stage'!F21+'[1]Knockout Stage'!F69</f>
        <v>0.49650544841329614</v>
      </c>
      <c r="G10" s="4">
        <f>'[1]Knockout Stage'!G21+'[1]Knockout Stage'!G69</f>
        <v>0.32908158534224996</v>
      </c>
      <c r="H10" s="4">
        <f>'[1]Knockout Stage'!H21+'[1]Knockout Stage'!H69</f>
        <v>0.19029285511805161</v>
      </c>
      <c r="I10" s="4">
        <f>'[1]Knockout Stage'!I21+'[1]Knockout Stage'!I69</f>
        <v>0.10053793023745468</v>
      </c>
    </row>
    <row r="11" spans="1:9" x14ac:dyDescent="0.3">
      <c r="A11" t="s">
        <v>19</v>
      </c>
      <c r="B11" t="s">
        <v>18</v>
      </c>
      <c r="C11" s="4">
        <v>4.7100000000000003E-2</v>
      </c>
      <c r="D11" s="4">
        <f t="shared" si="0"/>
        <v>0.11959999999999998</v>
      </c>
      <c r="E11" s="4">
        <v>0.16669999999999999</v>
      </c>
      <c r="F11" s="4">
        <f>'[1]Knockout Stage'!F22+'[1]Knockout Stage'!F70</f>
        <v>3.9016732748281158E-2</v>
      </c>
      <c r="G11" s="4">
        <f>'[1]Knockout Stage'!G22+'[1]Knockout Stage'!G70</f>
        <v>1.0079046636680985E-2</v>
      </c>
      <c r="H11" s="4">
        <f>'[1]Knockout Stage'!H22+'[1]Knockout Stage'!H70</f>
        <v>4.0316186546723943E-3</v>
      </c>
      <c r="I11" s="4">
        <f>'[1]Knockout Stage'!I22+'[1]Knockout Stage'!I70</f>
        <v>0</v>
      </c>
    </row>
    <row r="12" spans="1:9" x14ac:dyDescent="0.3">
      <c r="A12" t="s">
        <v>20</v>
      </c>
      <c r="B12" t="s">
        <v>18</v>
      </c>
      <c r="C12" s="4">
        <v>0.21870000000000001</v>
      </c>
      <c r="D12" s="4">
        <f t="shared" si="0"/>
        <v>0.2964</v>
      </c>
      <c r="E12" s="4">
        <v>0.5151</v>
      </c>
      <c r="F12" s="4">
        <f>'[1]Knockout Stage'!F23+'[1]Knockout Stage'!F71</f>
        <v>0.23038246554848055</v>
      </c>
      <c r="G12" s="4">
        <f>'[1]Knockout Stage'!G23+'[1]Knockout Stage'!G71</f>
        <v>0.11030155395347319</v>
      </c>
      <c r="H12" s="4">
        <f>'[1]Knockout Stage'!H23+'[1]Knockout Stage'!H71</f>
        <v>4.3923039941448069E-2</v>
      </c>
      <c r="I12" s="4">
        <f>'[1]Knockout Stage'!I23+'[1]Knockout Stage'!I71</f>
        <v>1.6579727022671145E-2</v>
      </c>
    </row>
    <row r="13" spans="1:9" x14ac:dyDescent="0.3">
      <c r="A13" t="s">
        <v>21</v>
      </c>
      <c r="B13" t="s">
        <v>18</v>
      </c>
      <c r="C13" s="4">
        <v>0.2301</v>
      </c>
      <c r="D13" s="4">
        <f t="shared" si="0"/>
        <v>0.30800000000000005</v>
      </c>
      <c r="E13" s="4">
        <v>0.53810000000000002</v>
      </c>
      <c r="F13" s="4">
        <f>'[1]Knockout Stage'!F24+'[1]Knockout Stage'!F72</f>
        <v>0.25095981201243367</v>
      </c>
      <c r="G13" s="4">
        <f>'[1]Knockout Stage'!G24+'[1]Knockout Stage'!G72</f>
        <v>0.12515951399572878</v>
      </c>
      <c r="H13" s="4">
        <f>'[1]Knockout Stage'!H24+'[1]Knockout Stage'!H72</f>
        <v>5.1151733720650787E-2</v>
      </c>
      <c r="I13" s="4">
        <f>'[1]Knockout Stage'!I24+'[1]Knockout Stage'!I72</f>
        <v>2.023541246095277E-2</v>
      </c>
    </row>
    <row r="14" spans="1:9" x14ac:dyDescent="0.3">
      <c r="A14" t="s">
        <v>22</v>
      </c>
      <c r="B14" t="s">
        <v>23</v>
      </c>
      <c r="C14" s="4">
        <v>0.52790000000000004</v>
      </c>
      <c r="D14" s="4">
        <f t="shared" si="0"/>
        <v>0.25700000000000001</v>
      </c>
      <c r="E14" s="4">
        <v>0.78490000000000004</v>
      </c>
      <c r="F14" s="4">
        <f>'[1]Knockout Stage'!F15+'[1]Knockout Stage'!F75</f>
        <v>0.51749124329836371</v>
      </c>
      <c r="G14" s="4">
        <f>'[1]Knockout Stage'!G15+'[1]Knockout Stage'!G75</f>
        <v>0.35381523207645704</v>
      </c>
      <c r="H14" s="4">
        <f>'[1]Knockout Stage'!H15+'[1]Knockout Stage'!H75</f>
        <v>0.21331981389772781</v>
      </c>
      <c r="I14" s="4">
        <f>'[1]Knockout Stage'!I15+'[1]Knockout Stage'!I75</f>
        <v>0.12100915837882555</v>
      </c>
    </row>
    <row r="15" spans="1:9" x14ac:dyDescent="0.3">
      <c r="A15" t="s">
        <v>24</v>
      </c>
      <c r="B15" t="s">
        <v>23</v>
      </c>
      <c r="C15" s="4">
        <v>0.13639999999999999</v>
      </c>
      <c r="D15" s="4">
        <f t="shared" si="0"/>
        <v>0.23600000000000002</v>
      </c>
      <c r="E15" s="4">
        <v>0.37240000000000001</v>
      </c>
      <c r="F15" s="4">
        <f>'[1]Knockout Stage'!F16+'[1]Knockout Stage'!F76</f>
        <v>0.12893651201681117</v>
      </c>
      <c r="G15" s="4">
        <f>'[1]Knockout Stage'!G16+'[1]Knockout Stage'!G76</f>
        <v>5.0230250403026734E-2</v>
      </c>
      <c r="H15" s="4">
        <f>'[1]Knockout Stage'!H16+'[1]Knockout Stage'!H76</f>
        <v>2.0092100161210692E-2</v>
      </c>
      <c r="I15" s="4">
        <f>'[1]Knockout Stage'!I16+'[1]Knockout Stage'!I76</f>
        <v>0</v>
      </c>
    </row>
    <row r="16" spans="1:9" x14ac:dyDescent="0.3">
      <c r="A16" t="s">
        <v>25</v>
      </c>
      <c r="B16" t="s">
        <v>23</v>
      </c>
      <c r="C16" s="4">
        <v>0.23089999999999999</v>
      </c>
      <c r="D16" s="4">
        <f t="shared" si="0"/>
        <v>0.30620000000000003</v>
      </c>
      <c r="E16" s="4">
        <v>0.53710000000000002</v>
      </c>
      <c r="F16" s="4">
        <f>'[1]Knockout Stage'!F17+'[1]Knockout Stage'!F77</f>
        <v>0.24179716816436922</v>
      </c>
      <c r="G16" s="4">
        <f>'[1]Knockout Stage'!G17+'[1]Knockout Stage'!G77</f>
        <v>0.11895560518232821</v>
      </c>
      <c r="H16" s="4">
        <f>'[1]Knockout Stage'!H17+'[1]Knockout Stage'!H77</f>
        <v>4.819570046966086E-2</v>
      </c>
      <c r="I16" s="4">
        <f>'[1]Knockout Stage'!I17+'[1]Knockout Stage'!I77</f>
        <v>1.8679959022534002E-2</v>
      </c>
    </row>
    <row r="17" spans="1:9" x14ac:dyDescent="0.3">
      <c r="A17" t="s">
        <v>26</v>
      </c>
      <c r="B17" t="s">
        <v>23</v>
      </c>
      <c r="C17" s="4">
        <v>0.1048</v>
      </c>
      <c r="D17" s="4">
        <f t="shared" si="0"/>
        <v>0.20079999999999998</v>
      </c>
      <c r="E17" s="4">
        <v>0.30559999999999998</v>
      </c>
      <c r="F17" s="4">
        <f>'[1]Knockout Stage'!F18+'[1]Knockout Stage'!F78</f>
        <v>9.4910617797964419E-2</v>
      </c>
      <c r="G17" s="4">
        <f>'[1]Knockout Stage'!G18+'[1]Knockout Stage'!G78</f>
        <v>3.342017103505257E-2</v>
      </c>
      <c r="H17" s="4">
        <f>'[1]Knockout Stage'!H18+'[1]Knockout Stage'!H78</f>
        <v>1.3368068414021031E-2</v>
      </c>
      <c r="I17" s="4">
        <f>'[1]Knockout Stage'!I18+'[1]Knockout Stage'!I78</f>
        <v>0</v>
      </c>
    </row>
    <row r="18" spans="1:9" x14ac:dyDescent="0.3">
      <c r="A18" t="s">
        <v>27</v>
      </c>
      <c r="B18" t="s">
        <v>28</v>
      </c>
      <c r="C18" s="4">
        <v>0.62909999999999999</v>
      </c>
      <c r="D18" s="4">
        <f t="shared" si="0"/>
        <v>0.21870000000000001</v>
      </c>
      <c r="E18" s="4">
        <v>0.8478</v>
      </c>
      <c r="F18" s="4">
        <f>'[1]Knockout Stage'!F29+'[1]Knockout Stage'!F89</f>
        <v>0.52545554157008834</v>
      </c>
      <c r="G18" s="4">
        <f>'[1]Knockout Stage'!G29+'[1]Knockout Stage'!G89</f>
        <v>0.34092376101912436</v>
      </c>
      <c r="H18" s="4">
        <f>'[1]Knockout Stage'!H29+'[1]Knockout Stage'!H89</f>
        <v>0.20654566870123101</v>
      </c>
      <c r="I18" s="4">
        <f>'[1]Knockout Stage'!I29+'[1]Knockout Stage'!I89</f>
        <v>0.10956968174140125</v>
      </c>
    </row>
    <row r="19" spans="1:9" x14ac:dyDescent="0.3">
      <c r="A19" t="s">
        <v>29</v>
      </c>
      <c r="B19" t="s">
        <v>28</v>
      </c>
      <c r="C19" s="4">
        <v>0.12709999999999999</v>
      </c>
      <c r="D19" s="4">
        <f t="shared" si="0"/>
        <v>0.26519999999999999</v>
      </c>
      <c r="E19" s="4">
        <v>0.39229999999999998</v>
      </c>
      <c r="F19" s="4">
        <f>'[1]Knockout Stage'!F30+'[1]Knockout Stage'!F90</f>
        <v>0.11806405409997542</v>
      </c>
      <c r="G19" s="4">
        <f>'[1]Knockout Stage'!G30+'[1]Knockout Stage'!G90</f>
        <v>4.2734717932773031E-2</v>
      </c>
      <c r="H19" s="4">
        <f>'[1]Knockout Stage'!H30+'[1]Knockout Stage'!H90</f>
        <v>1.7093887173109213E-2</v>
      </c>
      <c r="I19" s="4">
        <f>'[1]Knockout Stage'!I30+'[1]Knockout Stage'!I90</f>
        <v>3.1084636419641608E-3</v>
      </c>
    </row>
    <row r="20" spans="1:9" x14ac:dyDescent="0.3">
      <c r="A20" t="s">
        <v>30</v>
      </c>
      <c r="B20" t="s">
        <v>28</v>
      </c>
      <c r="C20" s="4">
        <v>0.12670000000000001</v>
      </c>
      <c r="D20" s="4">
        <f t="shared" si="0"/>
        <v>0.27369999999999994</v>
      </c>
      <c r="E20" s="4">
        <v>0.40039999999999998</v>
      </c>
      <c r="F20" s="4">
        <f>'[1]Knockout Stage'!F31+'[1]Knockout Stage'!F91</f>
        <v>0.12693702075594948</v>
      </c>
      <c r="G20" s="4">
        <f>'[1]Knockout Stage'!G31+'[1]Knockout Stage'!G91</f>
        <v>4.7906164767529444E-2</v>
      </c>
      <c r="H20" s="4">
        <f>'[1]Knockout Stage'!H31+'[1]Knockout Stage'!H91</f>
        <v>1.9162465907011782E-2</v>
      </c>
      <c r="I20" s="4">
        <f>'[1]Knockout Stage'!I31+'[1]Knockout Stage'!I91</f>
        <v>3.7872685437326109E-3</v>
      </c>
    </row>
    <row r="21" spans="1:9" x14ac:dyDescent="0.3">
      <c r="A21" t="s">
        <v>31</v>
      </c>
      <c r="B21" t="s">
        <v>28</v>
      </c>
      <c r="C21" s="4">
        <v>0.1171</v>
      </c>
      <c r="D21" s="4">
        <f t="shared" si="0"/>
        <v>0.2424</v>
      </c>
      <c r="E21" s="4">
        <v>0.35949999999999999</v>
      </c>
      <c r="F21" s="4">
        <f>'[1]Knockout Stage'!F32+'[1]Knockout Stage'!F92</f>
        <v>9.8810562790934559E-2</v>
      </c>
      <c r="G21" s="4">
        <f>'[1]Knockout Stage'!G32+'[1]Knockout Stage'!G92</f>
        <v>3.3059161511161353E-2</v>
      </c>
      <c r="H21" s="4">
        <f>'[1]Knockout Stage'!H32+'[1]Knockout Stage'!H92</f>
        <v>1.322366460446454E-2</v>
      </c>
      <c r="I21" s="4">
        <f>'[1]Knockout Stage'!I32+'[1]Knockout Stage'!I92</f>
        <v>0</v>
      </c>
    </row>
    <row r="22" spans="1:9" x14ac:dyDescent="0.3">
      <c r="A22" t="s">
        <v>32</v>
      </c>
      <c r="B22" t="s">
        <v>33</v>
      </c>
      <c r="C22" s="4">
        <v>0.61929999999999996</v>
      </c>
      <c r="D22" s="4">
        <f t="shared" si="0"/>
        <v>0.2419</v>
      </c>
      <c r="E22" s="4">
        <v>0.86119999999999997</v>
      </c>
      <c r="F22" s="4">
        <f>'[1]Knockout Stage'!F35+'[1]Knockout Stage'!F83</f>
        <v>0.64451005709096587</v>
      </c>
      <c r="G22" s="4">
        <f>'[1]Knockout Stage'!G35+'[1]Knockout Stage'!G83</f>
        <v>0.46047082679531592</v>
      </c>
      <c r="H22" s="4">
        <f>'[1]Knockout Stage'!H35+'[1]Knockout Stage'!H83</f>
        <v>0.30504760907746087</v>
      </c>
      <c r="I22" s="4">
        <f>'[1]Knockout Stage'!I35+'[1]Knockout Stage'!I83</f>
        <v>0.18253188775560106</v>
      </c>
    </row>
    <row r="23" spans="1:9" x14ac:dyDescent="0.3">
      <c r="A23" t="s">
        <v>34</v>
      </c>
      <c r="B23" t="s">
        <v>33</v>
      </c>
      <c r="C23" s="4">
        <v>0.14860000000000001</v>
      </c>
      <c r="D23" s="4">
        <f t="shared" si="0"/>
        <v>0.29559999999999997</v>
      </c>
      <c r="E23" s="4">
        <v>0.44419999999999998</v>
      </c>
      <c r="F23" s="4">
        <f>'[1]Knockout Stage'!F36+'[1]Knockout Stage'!F84</f>
        <v>0.19506379904636584</v>
      </c>
      <c r="G23" s="4">
        <f>'[1]Knockout Stage'!G36+'[1]Knockout Stage'!G84</f>
        <v>8.5665217643174627E-2</v>
      </c>
      <c r="H23" s="4">
        <f>'[1]Knockout Stage'!H36+'[1]Knockout Stage'!H84</f>
        <v>3.453396954030416E-2</v>
      </c>
      <c r="I23" s="4">
        <f>'[1]Knockout Stage'!I36+'[1]Knockout Stage'!I84</f>
        <v>1.2338292677056509E-2</v>
      </c>
    </row>
    <row r="24" spans="1:9" x14ac:dyDescent="0.3">
      <c r="A24" t="s">
        <v>35</v>
      </c>
      <c r="B24" t="s">
        <v>33</v>
      </c>
      <c r="C24" s="4">
        <v>0.1946</v>
      </c>
      <c r="D24" s="4">
        <f t="shared" si="0"/>
        <v>0.33860000000000001</v>
      </c>
      <c r="E24" s="4">
        <v>0.53320000000000001</v>
      </c>
      <c r="F24" s="4">
        <f>'[1]Knockout Stage'!F37+'[1]Knockout Stage'!F85</f>
        <v>0.25244527255180094</v>
      </c>
      <c r="G24" s="4">
        <f>'[1]Knockout Stage'!G37+'[1]Knockout Stage'!G85</f>
        <v>0.11873832179960006</v>
      </c>
      <c r="H24" s="4">
        <f>'[1]Knockout Stage'!H37+'[1]Knockout Stage'!H85</f>
        <v>5.0663092612555694E-2</v>
      </c>
      <c r="I24" s="4">
        <f>'[1]Knockout Stage'!I37+'[1]Knockout Stage'!I85</f>
        <v>1.9391062917432551E-2</v>
      </c>
    </row>
    <row r="25" spans="1:9" x14ac:dyDescent="0.3">
      <c r="A25" t="s">
        <v>36</v>
      </c>
      <c r="B25" t="s">
        <v>33</v>
      </c>
      <c r="C25" s="4">
        <v>3.7499999999999999E-2</v>
      </c>
      <c r="D25" s="4">
        <f t="shared" si="0"/>
        <v>0.12389999999999998</v>
      </c>
      <c r="E25" s="4">
        <v>0.16139999999999999</v>
      </c>
      <c r="F25" s="4">
        <f>'[1]Knockout Stage'!F38+'[1]Knockout Stage'!F86</f>
        <v>3.871369209391954E-2</v>
      </c>
      <c r="G25" s="4">
        <f>'[1]Knockout Stage'!G38+'[1]Knockout Stage'!G86</f>
        <v>9.5882487447670889E-3</v>
      </c>
      <c r="H25" s="4">
        <f>'[1]Knockout Stage'!H38+'[1]Knockout Stage'!H86</f>
        <v>3.8352994979068355E-3</v>
      </c>
      <c r="I25" s="4">
        <f>'[1]Knockout Stage'!I38+'[1]Knockout Stage'!I86</f>
        <v>0</v>
      </c>
    </row>
    <row r="26" spans="1:9" x14ac:dyDescent="0.3">
      <c r="A26" t="s">
        <v>37</v>
      </c>
      <c r="B26" t="s">
        <v>38</v>
      </c>
      <c r="C26" s="4">
        <v>0.5323</v>
      </c>
      <c r="D26" s="4">
        <f t="shared" si="0"/>
        <v>0.29920000000000002</v>
      </c>
      <c r="E26" s="4">
        <v>0.83150000000000002</v>
      </c>
      <c r="F26" s="4">
        <f>'[1]Knockout Stage'!F48+'[1]Knockout Stage'!F96</f>
        <v>0.5242536369013876</v>
      </c>
      <c r="G26" s="4">
        <f>'[1]Knockout Stage'!G48+'[1]Knockout Stage'!G96</f>
        <v>0.26508077663302865</v>
      </c>
      <c r="H26" s="4">
        <f>'[1]Knockout Stage'!H48+'[1]Knockout Stage'!H96</f>
        <v>0.13057048954508879</v>
      </c>
      <c r="I26" s="4">
        <f>'[1]Knockout Stage'!I48+'[1]Knockout Stage'!I96</f>
        <v>9.9385416548217351E-2</v>
      </c>
    </row>
    <row r="27" spans="1:9" x14ac:dyDescent="0.3">
      <c r="A27" t="s">
        <v>39</v>
      </c>
      <c r="B27" t="s">
        <v>38</v>
      </c>
      <c r="C27" s="4">
        <v>5.4899999999999997E-2</v>
      </c>
      <c r="D27" s="4">
        <f t="shared" si="0"/>
        <v>0.14560000000000001</v>
      </c>
      <c r="E27" s="4">
        <v>0.20050000000000001</v>
      </c>
      <c r="F27" s="4">
        <f>'[1]Knockout Stage'!F49+'[1]Knockout Stage'!F97</f>
        <v>4.4628099859213219E-2</v>
      </c>
      <c r="G27" s="4">
        <f>'[1]Knockout Stage'!G49+'[1]Knockout Stage'!G97</f>
        <v>7.1799872327234972E-3</v>
      </c>
      <c r="H27" s="4">
        <f>'[1]Knockout Stage'!H49+'[1]Knockout Stage'!H97</f>
        <v>2.871994893089399E-3</v>
      </c>
      <c r="I27" s="4">
        <f>'[1]Knockout Stage'!I49+'[1]Knockout Stage'!I97</f>
        <v>0</v>
      </c>
    </row>
    <row r="28" spans="1:9" x14ac:dyDescent="0.3">
      <c r="A28" t="s">
        <v>40</v>
      </c>
      <c r="B28" t="s">
        <v>38</v>
      </c>
      <c r="C28" s="4">
        <v>6.8099999999999994E-2</v>
      </c>
      <c r="D28" s="4">
        <f t="shared" si="0"/>
        <v>0.1676</v>
      </c>
      <c r="E28" s="4">
        <v>0.23569999999999999</v>
      </c>
      <c r="F28" s="4">
        <f>'[1]Knockout Stage'!F50+'[1]Knockout Stage'!F98</f>
        <v>5.8613365472893218E-2</v>
      </c>
      <c r="G28" s="4">
        <f>'[1]Knockout Stage'!G50+'[1]Knockout Stage'!G98</f>
        <v>1.0625824332420314E-2</v>
      </c>
      <c r="H28" s="4">
        <f>'[1]Knockout Stage'!H50+'[1]Knockout Stage'!H98</f>
        <v>4.250329732968126E-3</v>
      </c>
      <c r="I28" s="4">
        <f>'[1]Knockout Stage'!I50+'[1]Knockout Stage'!I98</f>
        <v>0</v>
      </c>
    </row>
    <row r="29" spans="1:9" x14ac:dyDescent="0.3">
      <c r="A29" t="s">
        <v>41</v>
      </c>
      <c r="B29" t="s">
        <v>38</v>
      </c>
      <c r="C29" s="4">
        <v>0.34470000000000001</v>
      </c>
      <c r="D29" s="4">
        <f t="shared" si="0"/>
        <v>0.38759999999999994</v>
      </c>
      <c r="E29" s="4">
        <v>0.73229999999999995</v>
      </c>
      <c r="F29" s="4">
        <f>'[1]Knockout Stage'!F51+'[1]Knockout Stage'!F99</f>
        <v>0.40835860111829736</v>
      </c>
      <c r="G29" s="4">
        <f>'[1]Knockout Stage'!G51+'[1]Knockout Stage'!G99</f>
        <v>0.1825985128512333</v>
      </c>
      <c r="H29" s="4">
        <f>'[1]Knockout Stage'!H51+'[1]Knockout Stage'!H99</f>
        <v>8.6073974216159838E-2</v>
      </c>
      <c r="I29" s="4">
        <f>'[1]Knockout Stage'!I51+'[1]Knockout Stage'!I99</f>
        <v>5.6091393141481566E-2</v>
      </c>
    </row>
    <row r="30" spans="1:9" x14ac:dyDescent="0.3">
      <c r="A30" t="s">
        <v>42</v>
      </c>
      <c r="B30" t="s">
        <v>43</v>
      </c>
      <c r="C30" s="4">
        <v>0.31690000000000002</v>
      </c>
      <c r="D30" s="4">
        <f t="shared" si="0"/>
        <v>0.30229999999999996</v>
      </c>
      <c r="E30" s="4">
        <v>0.61919999999999997</v>
      </c>
      <c r="F30" s="4">
        <f>'[1]Knockout Stage'!F42+'[1]Knockout Stage'!F102</f>
        <v>0.30112865357089186</v>
      </c>
      <c r="G30" s="4">
        <f>'[1]Knockout Stage'!G42+'[1]Knockout Stage'!G102</f>
        <v>0.11459648825091112</v>
      </c>
      <c r="H30" s="4">
        <f>'[1]Knockout Stage'!H42+'[1]Knockout Stage'!H102</f>
        <v>4.6694072001256248E-2</v>
      </c>
      <c r="I30" s="4">
        <f>'[1]Knockout Stage'!I42+'[1]Knockout Stage'!I102</f>
        <v>1.7089474608905992E-2</v>
      </c>
    </row>
    <row r="31" spans="1:9" x14ac:dyDescent="0.3">
      <c r="A31" t="s">
        <v>44</v>
      </c>
      <c r="B31" t="s">
        <v>43</v>
      </c>
      <c r="C31" s="4">
        <v>0.128</v>
      </c>
      <c r="D31" s="4">
        <f t="shared" si="0"/>
        <v>0.22560000000000002</v>
      </c>
      <c r="E31" s="4">
        <v>0.35360000000000003</v>
      </c>
      <c r="F31" s="4">
        <f>'[1]Knockout Stage'!F43+'[1]Knockout Stage'!F103</f>
        <v>0.12484015013630137</v>
      </c>
      <c r="G31" s="4">
        <f>'[1]Knockout Stage'!G43+'[1]Knockout Stage'!G103</f>
        <v>3.4634313408953954E-2</v>
      </c>
      <c r="H31" s="4">
        <f>'[1]Knockout Stage'!H43+'[1]Knockout Stage'!H103</f>
        <v>1.3853725363581582E-2</v>
      </c>
      <c r="I31" s="4">
        <f>'[1]Knockout Stage'!I43+'[1]Knockout Stage'!I103</f>
        <v>0</v>
      </c>
    </row>
    <row r="32" spans="1:9" x14ac:dyDescent="0.3">
      <c r="A32" t="s">
        <v>45</v>
      </c>
      <c r="B32" t="s">
        <v>43</v>
      </c>
      <c r="C32" s="4">
        <v>0.45450000000000002</v>
      </c>
      <c r="D32" s="4">
        <f t="shared" si="0"/>
        <v>0.28589999999999993</v>
      </c>
      <c r="E32" s="4">
        <v>0.74039999999999995</v>
      </c>
      <c r="F32" s="4">
        <f>'[1]Knockout Stage'!F44+'[1]Knockout Stage'!F104</f>
        <v>0.44737708906602836</v>
      </c>
      <c r="G32" s="4">
        <f>'[1]Knockout Stage'!G44+'[1]Knockout Stage'!G104</f>
        <v>0.22421244968453466</v>
      </c>
      <c r="H32" s="4">
        <f>'[1]Knockout Stage'!H44+'[1]Knockout Stage'!H104</f>
        <v>0.11818808138496364</v>
      </c>
      <c r="I32" s="4">
        <f>'[1]Knockout Stage'!I44+'[1]Knockout Stage'!I104</f>
        <v>5.6790419742286102E-2</v>
      </c>
    </row>
    <row r="33" spans="1:9" x14ac:dyDescent="0.3">
      <c r="A33" t="s">
        <v>46</v>
      </c>
      <c r="B33" t="s">
        <v>43</v>
      </c>
      <c r="C33" s="4">
        <v>0.10059999999999999</v>
      </c>
      <c r="D33" s="4">
        <f t="shared" si="0"/>
        <v>0.1862</v>
      </c>
      <c r="E33" s="4">
        <v>0.2868</v>
      </c>
      <c r="F33" s="4">
        <f>'[1]Knockout Stage'!F45+'[1]Knockout Stage'!F105</f>
        <v>9.0800403874986974E-2</v>
      </c>
      <c r="G33" s="4">
        <f>'[1]Knockout Stage'!G45+'[1]Knockout Stage'!G105</f>
        <v>2.1985227392748632E-2</v>
      </c>
      <c r="H33" s="4">
        <f>'[1]Knockout Stage'!H45+'[1]Knockout Stage'!H105</f>
        <v>8.7940909570994527E-3</v>
      </c>
      <c r="I33" s="4">
        <f>'[1]Knockout Stage'!I45+'[1]Knockout Stage'!I105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CA1A-CAFB-4296-9099-526471CF92DC}">
  <dimension ref="A1:I33"/>
  <sheetViews>
    <sheetView tabSelected="1" workbookViewId="0">
      <selection activeCell="D1" sqref="D1"/>
    </sheetView>
  </sheetViews>
  <sheetFormatPr defaultRowHeight="14.4" x14ac:dyDescent="0.3"/>
  <cols>
    <col min="1" max="1" width="11" bestFit="1" customWidth="1"/>
    <col min="2" max="2" width="6.21875" bestFit="1" customWidth="1"/>
    <col min="3" max="3" width="10" style="4" bestFit="1" customWidth="1"/>
    <col min="4" max="4" width="12.109375" style="4" bestFit="1" customWidth="1"/>
    <col min="5" max="5" width="10.33203125" style="4" bestFit="1" customWidth="1"/>
    <col min="6" max="6" width="9" bestFit="1" customWidth="1"/>
    <col min="7" max="7" width="12" bestFit="1" customWidth="1"/>
    <col min="8" max="8" width="9.6640625" bestFit="1" customWidth="1"/>
    <col min="9" max="9" width="8.6640625" bestFit="1" customWidth="1"/>
  </cols>
  <sheetData>
    <row r="1" spans="1:9" x14ac:dyDescent="0.3">
      <c r="A1" s="1" t="s">
        <v>0</v>
      </c>
      <c r="B1" s="1" t="s">
        <v>1</v>
      </c>
      <c r="C1" s="2" t="s">
        <v>47</v>
      </c>
      <c r="D1" s="2" t="s">
        <v>2</v>
      </c>
      <c r="E1" s="2" t="s">
        <v>48</v>
      </c>
      <c r="F1" s="3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t="s">
        <v>32</v>
      </c>
      <c r="B2" t="s">
        <v>33</v>
      </c>
      <c r="C2" s="4">
        <v>0.61929999999999996</v>
      </c>
      <c r="D2" s="4">
        <f>E2-C2</f>
        <v>0.2419</v>
      </c>
      <c r="E2" s="4">
        <v>0.86119999999999997</v>
      </c>
      <c r="F2" s="4">
        <f>'[1]Knockout Stage'!F35+'[1]Knockout Stage'!F83</f>
        <v>0.64451005709096587</v>
      </c>
      <c r="G2" s="4">
        <f>'[1]Knockout Stage'!G35+'[1]Knockout Stage'!G83</f>
        <v>0.46047082679531592</v>
      </c>
      <c r="H2" s="4">
        <f>'[1]Knockout Stage'!H35+'[1]Knockout Stage'!H83</f>
        <v>0.30504760907746087</v>
      </c>
      <c r="I2" s="4">
        <f>'[1]Knockout Stage'!I35+'[1]Knockout Stage'!I83</f>
        <v>0.18253188775560106</v>
      </c>
    </row>
    <row r="3" spans="1:9" x14ac:dyDescent="0.3">
      <c r="A3" t="s">
        <v>22</v>
      </c>
      <c r="B3" t="s">
        <v>23</v>
      </c>
      <c r="C3" s="4">
        <v>0.52790000000000004</v>
      </c>
      <c r="D3" s="4">
        <f>E3-C3</f>
        <v>0.25700000000000001</v>
      </c>
      <c r="E3" s="4">
        <v>0.78490000000000004</v>
      </c>
      <c r="F3" s="4">
        <f>'[1]Knockout Stage'!F15+'[1]Knockout Stage'!F75</f>
        <v>0.51749124329836371</v>
      </c>
      <c r="G3" s="4">
        <f>'[1]Knockout Stage'!G15+'[1]Knockout Stage'!G75</f>
        <v>0.35381523207645704</v>
      </c>
      <c r="H3" s="4">
        <f>'[1]Knockout Stage'!H15+'[1]Knockout Stage'!H75</f>
        <v>0.21331981389772781</v>
      </c>
      <c r="I3" s="4">
        <f>'[1]Knockout Stage'!I15+'[1]Knockout Stage'!I75</f>
        <v>0.12100915837882555</v>
      </c>
    </row>
    <row r="4" spans="1:9" x14ac:dyDescent="0.3">
      <c r="A4" t="s">
        <v>27</v>
      </c>
      <c r="B4" t="s">
        <v>28</v>
      </c>
      <c r="C4" s="4">
        <v>0.62909999999999999</v>
      </c>
      <c r="D4" s="4">
        <f>E4-C4</f>
        <v>0.21870000000000001</v>
      </c>
      <c r="E4" s="4">
        <v>0.8478</v>
      </c>
      <c r="F4" s="4">
        <f>'[1]Knockout Stage'!F29+'[1]Knockout Stage'!F89</f>
        <v>0.52545554157008834</v>
      </c>
      <c r="G4" s="4">
        <f>'[1]Knockout Stage'!G29+'[1]Knockout Stage'!G89</f>
        <v>0.34092376101912436</v>
      </c>
      <c r="H4" s="4">
        <f>'[1]Knockout Stage'!H29+'[1]Knockout Stage'!H89</f>
        <v>0.20654566870123101</v>
      </c>
      <c r="I4" s="4">
        <f>'[1]Knockout Stage'!I29+'[1]Knockout Stage'!I89</f>
        <v>0.10956968174140125</v>
      </c>
    </row>
    <row r="5" spans="1:9" x14ac:dyDescent="0.3">
      <c r="A5" t="s">
        <v>17</v>
      </c>
      <c r="B5" t="s">
        <v>18</v>
      </c>
      <c r="C5" s="4">
        <v>0.50409999999999999</v>
      </c>
      <c r="D5" s="4">
        <f>E5-C5</f>
        <v>0.27600000000000002</v>
      </c>
      <c r="E5" s="4">
        <v>0.78010000000000002</v>
      </c>
      <c r="F5" s="4">
        <f>'[1]Knockout Stage'!F21+'[1]Knockout Stage'!F69</f>
        <v>0.49650544841329614</v>
      </c>
      <c r="G5" s="4">
        <f>'[1]Knockout Stage'!G21+'[1]Knockout Stage'!G69</f>
        <v>0.32908158534224996</v>
      </c>
      <c r="H5" s="4">
        <f>'[1]Knockout Stage'!H21+'[1]Knockout Stage'!H69</f>
        <v>0.19029285511805161</v>
      </c>
      <c r="I5" s="4">
        <f>'[1]Knockout Stage'!I21+'[1]Knockout Stage'!I69</f>
        <v>0.10053793023745468</v>
      </c>
    </row>
    <row r="6" spans="1:9" x14ac:dyDescent="0.3">
      <c r="A6" t="s">
        <v>37</v>
      </c>
      <c r="B6" t="s">
        <v>38</v>
      </c>
      <c r="C6" s="4">
        <v>0.5323</v>
      </c>
      <c r="D6" s="4">
        <f>E6-C6</f>
        <v>0.29920000000000002</v>
      </c>
      <c r="E6" s="4">
        <v>0.83150000000000002</v>
      </c>
      <c r="F6" s="4">
        <f>'[1]Knockout Stage'!F48+'[1]Knockout Stage'!F96</f>
        <v>0.5242536369013876</v>
      </c>
      <c r="G6" s="4">
        <f>'[1]Knockout Stage'!G48+'[1]Knockout Stage'!G96</f>
        <v>0.26508077663302865</v>
      </c>
      <c r="H6" s="4">
        <f>'[1]Knockout Stage'!H48+'[1]Knockout Stage'!H96</f>
        <v>0.13057048954508879</v>
      </c>
      <c r="I6" s="4">
        <f>'[1]Knockout Stage'!I48+'[1]Knockout Stage'!I96</f>
        <v>9.9385416548217351E-2</v>
      </c>
    </row>
    <row r="7" spans="1:9" x14ac:dyDescent="0.3">
      <c r="A7" t="s">
        <v>14</v>
      </c>
      <c r="B7" t="s">
        <v>13</v>
      </c>
      <c r="C7" s="4">
        <v>0.44869999999999999</v>
      </c>
      <c r="D7" s="4">
        <f>E7-C7</f>
        <v>0.26890000000000003</v>
      </c>
      <c r="E7" s="4">
        <v>0.71760000000000002</v>
      </c>
      <c r="F7" s="4">
        <f>'[1]Knockout Stage'!F9+'[1]Knockout Stage'!F57</f>
        <v>0.54338950610430758</v>
      </c>
      <c r="G7" s="4">
        <f>'[1]Knockout Stage'!G9+'[1]Knockout Stage'!G57</f>
        <v>0.30648600198801618</v>
      </c>
      <c r="H7" s="4">
        <f>'[1]Knockout Stage'!H9+'[1]Knockout Stage'!H57</f>
        <v>0.16672912502592907</v>
      </c>
      <c r="I7" s="4">
        <f>'[1]Knockout Stage'!I9+'[1]Knockout Stage'!I57</f>
        <v>8.5293814619820552E-2</v>
      </c>
    </row>
    <row r="8" spans="1:9" x14ac:dyDescent="0.3">
      <c r="A8" t="s">
        <v>45</v>
      </c>
      <c r="B8" t="s">
        <v>43</v>
      </c>
      <c r="C8" s="4">
        <v>0.45450000000000002</v>
      </c>
      <c r="D8" s="4">
        <f>E8-C8</f>
        <v>0.28589999999999993</v>
      </c>
      <c r="E8" s="4">
        <v>0.74039999999999995</v>
      </c>
      <c r="F8" s="4">
        <f>'[1]Knockout Stage'!F44+'[1]Knockout Stage'!F104</f>
        <v>0.44737708906602836</v>
      </c>
      <c r="G8" s="4">
        <f>'[1]Knockout Stage'!G44+'[1]Knockout Stage'!G104</f>
        <v>0.22421244968453466</v>
      </c>
      <c r="H8" s="4">
        <f>'[1]Knockout Stage'!H44+'[1]Knockout Stage'!H104</f>
        <v>0.11818808138496364</v>
      </c>
      <c r="I8" s="4">
        <f>'[1]Knockout Stage'!I44+'[1]Knockout Stage'!I104</f>
        <v>5.6790419742286102E-2</v>
      </c>
    </row>
    <row r="9" spans="1:9" x14ac:dyDescent="0.3">
      <c r="A9" t="s">
        <v>41</v>
      </c>
      <c r="B9" t="s">
        <v>38</v>
      </c>
      <c r="C9" s="4">
        <v>0.34470000000000001</v>
      </c>
      <c r="D9" s="4">
        <f>E9-C9</f>
        <v>0.38759999999999994</v>
      </c>
      <c r="E9" s="4">
        <v>0.73229999999999995</v>
      </c>
      <c r="F9" s="4">
        <f>'[1]Knockout Stage'!F51+'[1]Knockout Stage'!F99</f>
        <v>0.40835860111829736</v>
      </c>
      <c r="G9" s="4">
        <f>'[1]Knockout Stage'!G51+'[1]Knockout Stage'!G99</f>
        <v>0.1825985128512333</v>
      </c>
      <c r="H9" s="4">
        <f>'[1]Knockout Stage'!H51+'[1]Knockout Stage'!H99</f>
        <v>8.6073974216159838E-2</v>
      </c>
      <c r="I9" s="4">
        <f>'[1]Knockout Stage'!I51+'[1]Knockout Stage'!I99</f>
        <v>5.6091393141481566E-2</v>
      </c>
    </row>
    <row r="10" spans="1:9" x14ac:dyDescent="0.3">
      <c r="A10" t="s">
        <v>12</v>
      </c>
      <c r="B10" t="s">
        <v>13</v>
      </c>
      <c r="C10" s="4">
        <v>0.24510000000000001</v>
      </c>
      <c r="D10" s="4">
        <f>E10-C10</f>
        <v>0.27490000000000003</v>
      </c>
      <c r="E10" s="4">
        <v>0.52</v>
      </c>
      <c r="F10" s="4">
        <f>'[1]Knockout Stage'!F8+'[1]Knockout Stage'!F56</f>
        <v>0.33639818136510558</v>
      </c>
      <c r="G10" s="4">
        <f>'[1]Knockout Stage'!G8+'[1]Knockout Stage'!G56</f>
        <v>0.15242169748679218</v>
      </c>
      <c r="H10" s="4">
        <f>'[1]Knockout Stage'!H8+'[1]Knockout Stage'!H56</f>
        <v>6.5465742024755122E-2</v>
      </c>
      <c r="I10" s="4">
        <f>'[1]Knockout Stage'!I8+'[1]Knockout Stage'!I56</f>
        <v>2.690486635043933E-2</v>
      </c>
    </row>
    <row r="11" spans="1:9" x14ac:dyDescent="0.3">
      <c r="A11" t="s">
        <v>11</v>
      </c>
      <c r="B11" t="s">
        <v>8</v>
      </c>
      <c r="C11" s="4">
        <v>0.49780000000000002</v>
      </c>
      <c r="D11" s="4">
        <f>E11-C11</f>
        <v>0.26479999999999992</v>
      </c>
      <c r="E11" s="4">
        <v>0.76259999999999994</v>
      </c>
      <c r="F11" s="4">
        <f>'[1]Knockout Stage'!F5+'[1]Knockout Stage'!F65</f>
        <v>0.34971381916020899</v>
      </c>
      <c r="G11" s="4">
        <f>'[1]Knockout Stage'!G5+'[1]Knockout Stage'!G65</f>
        <v>0.1490954542899775</v>
      </c>
      <c r="H11" s="4">
        <f>'[1]Knockout Stage'!H5+'[1]Knockout Stage'!H65</f>
        <v>6.0356587035486103E-2</v>
      </c>
      <c r="I11" s="4">
        <f>'[1]Knockout Stage'!I5+'[1]Knockout Stage'!I65</f>
        <v>2.2926262989247513E-2</v>
      </c>
    </row>
    <row r="12" spans="1:9" x14ac:dyDescent="0.3">
      <c r="A12" t="s">
        <v>21</v>
      </c>
      <c r="B12" t="s">
        <v>18</v>
      </c>
      <c r="C12" s="4">
        <v>0.2301</v>
      </c>
      <c r="D12" s="4">
        <f>E12-C12</f>
        <v>0.30800000000000005</v>
      </c>
      <c r="E12" s="4">
        <v>0.53810000000000002</v>
      </c>
      <c r="F12" s="4">
        <f>'[1]Knockout Stage'!F24+'[1]Knockout Stage'!F72</f>
        <v>0.25095981201243367</v>
      </c>
      <c r="G12" s="4">
        <f>'[1]Knockout Stage'!G24+'[1]Knockout Stage'!G72</f>
        <v>0.12515951399572878</v>
      </c>
      <c r="H12" s="4">
        <f>'[1]Knockout Stage'!H24+'[1]Knockout Stage'!H72</f>
        <v>5.1151733720650787E-2</v>
      </c>
      <c r="I12" s="4">
        <f>'[1]Knockout Stage'!I24+'[1]Knockout Stage'!I72</f>
        <v>2.023541246095277E-2</v>
      </c>
    </row>
    <row r="13" spans="1:9" x14ac:dyDescent="0.3">
      <c r="A13" t="s">
        <v>35</v>
      </c>
      <c r="B13" t="s">
        <v>33</v>
      </c>
      <c r="C13" s="4">
        <v>0.1946</v>
      </c>
      <c r="D13" s="4">
        <f>E13-C13</f>
        <v>0.33860000000000001</v>
      </c>
      <c r="E13" s="4">
        <v>0.53320000000000001</v>
      </c>
      <c r="F13" s="4">
        <f>'[1]Knockout Stage'!F37+'[1]Knockout Stage'!F85</f>
        <v>0.25244527255180094</v>
      </c>
      <c r="G13" s="4">
        <f>'[1]Knockout Stage'!G37+'[1]Knockout Stage'!G85</f>
        <v>0.11873832179960006</v>
      </c>
      <c r="H13" s="4">
        <f>'[1]Knockout Stage'!H37+'[1]Knockout Stage'!H85</f>
        <v>5.0663092612555694E-2</v>
      </c>
      <c r="I13" s="4">
        <f>'[1]Knockout Stage'!I37+'[1]Knockout Stage'!I85</f>
        <v>1.9391062917432551E-2</v>
      </c>
    </row>
    <row r="14" spans="1:9" x14ac:dyDescent="0.3">
      <c r="A14" t="s">
        <v>25</v>
      </c>
      <c r="B14" t="s">
        <v>23</v>
      </c>
      <c r="C14" s="4">
        <v>0.23089999999999999</v>
      </c>
      <c r="D14" s="4">
        <f>E14-C14</f>
        <v>0.30620000000000003</v>
      </c>
      <c r="E14" s="4">
        <v>0.53710000000000002</v>
      </c>
      <c r="F14" s="4">
        <f>'[1]Knockout Stage'!F17+'[1]Knockout Stage'!F77</f>
        <v>0.24179716816436922</v>
      </c>
      <c r="G14" s="4">
        <f>'[1]Knockout Stage'!G17+'[1]Knockout Stage'!G77</f>
        <v>0.11895560518232821</v>
      </c>
      <c r="H14" s="4">
        <f>'[1]Knockout Stage'!H17+'[1]Knockout Stage'!H77</f>
        <v>4.819570046966086E-2</v>
      </c>
      <c r="I14" s="4">
        <f>'[1]Knockout Stage'!I17+'[1]Knockout Stage'!I77</f>
        <v>1.8679959022534002E-2</v>
      </c>
    </row>
    <row r="15" spans="1:9" x14ac:dyDescent="0.3">
      <c r="A15" t="s">
        <v>15</v>
      </c>
      <c r="B15" t="s">
        <v>13</v>
      </c>
      <c r="C15" s="4">
        <v>0.19</v>
      </c>
      <c r="D15" s="4">
        <f>E15-C15</f>
        <v>0.2555</v>
      </c>
      <c r="E15" s="4">
        <v>0.44550000000000001</v>
      </c>
      <c r="F15" s="4">
        <f>'[1]Knockout Stage'!F10+'[1]Knockout Stage'!F58</f>
        <v>0.26915202588119763</v>
      </c>
      <c r="G15" s="4">
        <f>'[1]Knockout Stage'!G10+'[1]Knockout Stage'!G58</f>
        <v>0.11531925823267042</v>
      </c>
      <c r="H15" s="4">
        <f>'[1]Knockout Stage'!H10+'[1]Knockout Stage'!H58</f>
        <v>4.6920254729110634E-2</v>
      </c>
      <c r="I15" s="4">
        <f>'[1]Knockout Stage'!I10+'[1]Knockout Stage'!I58</f>
        <v>1.8394587761279613E-2</v>
      </c>
    </row>
    <row r="16" spans="1:9" x14ac:dyDescent="0.3">
      <c r="A16" t="s">
        <v>42</v>
      </c>
      <c r="B16" t="s">
        <v>43</v>
      </c>
      <c r="C16" s="4">
        <v>0.31690000000000002</v>
      </c>
      <c r="D16" s="4">
        <f>E16-C16</f>
        <v>0.30229999999999996</v>
      </c>
      <c r="E16" s="4">
        <v>0.61919999999999997</v>
      </c>
      <c r="F16" s="4">
        <f>'[1]Knockout Stage'!F42+'[1]Knockout Stage'!F102</f>
        <v>0.30112865357089186</v>
      </c>
      <c r="G16" s="4">
        <f>'[1]Knockout Stage'!G42+'[1]Knockout Stage'!G102</f>
        <v>0.11459648825091112</v>
      </c>
      <c r="H16" s="4">
        <f>'[1]Knockout Stage'!H42+'[1]Knockout Stage'!H102</f>
        <v>4.6694072001256248E-2</v>
      </c>
      <c r="I16" s="4">
        <f>'[1]Knockout Stage'!I42+'[1]Knockout Stage'!I102</f>
        <v>1.7089474608905992E-2</v>
      </c>
    </row>
    <row r="17" spans="1:9" x14ac:dyDescent="0.3">
      <c r="A17" t="s">
        <v>20</v>
      </c>
      <c r="B17" t="s">
        <v>18</v>
      </c>
      <c r="C17" s="4">
        <v>0.21870000000000001</v>
      </c>
      <c r="D17" s="4">
        <f>E17-C17</f>
        <v>0.2964</v>
      </c>
      <c r="E17" s="4">
        <v>0.5151</v>
      </c>
      <c r="F17" s="4">
        <f>'[1]Knockout Stage'!F23+'[1]Knockout Stage'!F71</f>
        <v>0.23038246554848055</v>
      </c>
      <c r="G17" s="4">
        <f>'[1]Knockout Stage'!G23+'[1]Knockout Stage'!G71</f>
        <v>0.11030155395347319</v>
      </c>
      <c r="H17" s="4">
        <f>'[1]Knockout Stage'!H23+'[1]Knockout Stage'!H71</f>
        <v>4.3923039941448069E-2</v>
      </c>
      <c r="I17" s="4">
        <f>'[1]Knockout Stage'!I23+'[1]Knockout Stage'!I71</f>
        <v>1.6579727022671145E-2</v>
      </c>
    </row>
    <row r="18" spans="1:9" x14ac:dyDescent="0.3">
      <c r="A18" t="s">
        <v>34</v>
      </c>
      <c r="B18" t="s">
        <v>33</v>
      </c>
      <c r="C18" s="4">
        <v>0.14860000000000001</v>
      </c>
      <c r="D18" s="4">
        <f>E18-C18</f>
        <v>0.29559999999999997</v>
      </c>
      <c r="E18" s="4">
        <v>0.44419999999999998</v>
      </c>
      <c r="F18" s="4">
        <f>'[1]Knockout Stage'!F36+'[1]Knockout Stage'!F84</f>
        <v>0.19506379904636584</v>
      </c>
      <c r="G18" s="4">
        <f>'[1]Knockout Stage'!G36+'[1]Knockout Stage'!G84</f>
        <v>8.5665217643174627E-2</v>
      </c>
      <c r="H18" s="4">
        <f>'[1]Knockout Stage'!H36+'[1]Knockout Stage'!H84</f>
        <v>3.453396954030416E-2</v>
      </c>
      <c r="I18" s="4">
        <f>'[1]Knockout Stage'!I36+'[1]Knockout Stage'!I84</f>
        <v>1.2338292677056509E-2</v>
      </c>
    </row>
    <row r="19" spans="1:9" x14ac:dyDescent="0.3">
      <c r="A19" t="s">
        <v>30</v>
      </c>
      <c r="B19" t="s">
        <v>28</v>
      </c>
      <c r="C19" s="4">
        <v>0.12670000000000001</v>
      </c>
      <c r="D19" s="4">
        <f>E19-C19</f>
        <v>0.27369999999999994</v>
      </c>
      <c r="E19" s="4">
        <v>0.40039999999999998</v>
      </c>
      <c r="F19" s="4">
        <f>'[1]Knockout Stage'!F31+'[1]Knockout Stage'!F91</f>
        <v>0.12693702075594948</v>
      </c>
      <c r="G19" s="4">
        <f>'[1]Knockout Stage'!G31+'[1]Knockout Stage'!G91</f>
        <v>4.7906164767529444E-2</v>
      </c>
      <c r="H19" s="4">
        <f>'[1]Knockout Stage'!H31+'[1]Knockout Stage'!H91</f>
        <v>1.9162465907011782E-2</v>
      </c>
      <c r="I19" s="4">
        <f>'[1]Knockout Stage'!I31+'[1]Knockout Stage'!I91</f>
        <v>3.7872685437326109E-3</v>
      </c>
    </row>
    <row r="20" spans="1:9" x14ac:dyDescent="0.3">
      <c r="A20" t="s">
        <v>29</v>
      </c>
      <c r="B20" t="s">
        <v>28</v>
      </c>
      <c r="C20" s="4">
        <v>0.12709999999999999</v>
      </c>
      <c r="D20" s="4">
        <f>E20-C20</f>
        <v>0.26519999999999999</v>
      </c>
      <c r="E20" s="4">
        <v>0.39229999999999998</v>
      </c>
      <c r="F20" s="4">
        <f>'[1]Knockout Stage'!F30+'[1]Knockout Stage'!F90</f>
        <v>0.11806405409997542</v>
      </c>
      <c r="G20" s="4">
        <f>'[1]Knockout Stage'!G30+'[1]Knockout Stage'!G90</f>
        <v>4.2734717932773031E-2</v>
      </c>
      <c r="H20" s="4">
        <f>'[1]Knockout Stage'!H30+'[1]Knockout Stage'!H90</f>
        <v>1.7093887173109213E-2</v>
      </c>
      <c r="I20" s="4">
        <f>'[1]Knockout Stage'!I30+'[1]Knockout Stage'!I90</f>
        <v>3.1084636419641608E-3</v>
      </c>
    </row>
    <row r="21" spans="1:9" x14ac:dyDescent="0.3">
      <c r="A21" t="s">
        <v>24</v>
      </c>
      <c r="B21" t="s">
        <v>23</v>
      </c>
      <c r="C21" s="4">
        <v>0.13639999999999999</v>
      </c>
      <c r="D21" s="4">
        <f>E21-C21</f>
        <v>0.23600000000000002</v>
      </c>
      <c r="E21" s="4">
        <v>0.37240000000000001</v>
      </c>
      <c r="F21" s="4">
        <f>'[1]Knockout Stage'!F16+'[1]Knockout Stage'!F76</f>
        <v>0.12893651201681117</v>
      </c>
      <c r="G21" s="4">
        <f>'[1]Knockout Stage'!G16+'[1]Knockout Stage'!G76</f>
        <v>5.0230250403026734E-2</v>
      </c>
      <c r="H21" s="4">
        <f>'[1]Knockout Stage'!H16+'[1]Knockout Stage'!H76</f>
        <v>2.0092100161210692E-2</v>
      </c>
      <c r="I21" s="4">
        <f>'[1]Knockout Stage'!I16+'[1]Knockout Stage'!I76</f>
        <v>0</v>
      </c>
    </row>
    <row r="22" spans="1:9" x14ac:dyDescent="0.3">
      <c r="A22" t="s">
        <v>16</v>
      </c>
      <c r="B22" t="s">
        <v>13</v>
      </c>
      <c r="C22" s="4">
        <v>0.1162</v>
      </c>
      <c r="D22" s="4">
        <f>E22-C22</f>
        <v>0.20070000000000002</v>
      </c>
      <c r="E22" s="4">
        <v>0.31690000000000002</v>
      </c>
      <c r="F22" s="4">
        <f>'[1]Knockout Stage'!F11+'[1]Knockout Stage'!F59</f>
        <v>0.16092313159461913</v>
      </c>
      <c r="G22" s="4">
        <f>'[1]Knockout Stage'!G11+'[1]Knockout Stage'!G59</f>
        <v>5.454965106239229E-2</v>
      </c>
      <c r="H22" s="4">
        <f>'[1]Knockout Stage'!H11+'[1]Knockout Stage'!H59</f>
        <v>1.992220747346218E-2</v>
      </c>
      <c r="I22" s="4">
        <f>'[1]Knockout Stage'!I11+'[1]Knockout Stage'!I59</f>
        <v>0</v>
      </c>
    </row>
    <row r="23" spans="1:9" x14ac:dyDescent="0.3">
      <c r="A23" t="s">
        <v>7</v>
      </c>
      <c r="B23" t="s">
        <v>8</v>
      </c>
      <c r="C23" s="4">
        <v>0.21679999999999999</v>
      </c>
      <c r="D23" s="4">
        <f>E23-C23</f>
        <v>0.28260000000000002</v>
      </c>
      <c r="E23" s="4">
        <v>0.49940000000000001</v>
      </c>
      <c r="F23" s="4">
        <f>'[1]Knockout Stage'!F2+'[1]Knockout Stage'!F62</f>
        <v>0.15244356531467279</v>
      </c>
      <c r="G23" s="4">
        <f>'[1]Knockout Stage'!G2+'[1]Knockout Stage'!G62</f>
        <v>4.3874431982174208E-2</v>
      </c>
      <c r="H23" s="4">
        <f>'[1]Knockout Stage'!H2+'[1]Knockout Stage'!H62</f>
        <v>1.4271048766743221E-2</v>
      </c>
      <c r="I23" s="4">
        <f>'[1]Knockout Stage'!I2+'[1]Knockout Stage'!I62</f>
        <v>0</v>
      </c>
    </row>
    <row r="24" spans="1:9" x14ac:dyDescent="0.3">
      <c r="A24" t="s">
        <v>44</v>
      </c>
      <c r="B24" t="s">
        <v>43</v>
      </c>
      <c r="C24" s="4">
        <v>0.128</v>
      </c>
      <c r="D24" s="4">
        <f>E24-C24</f>
        <v>0.22560000000000002</v>
      </c>
      <c r="E24" s="4">
        <v>0.35360000000000003</v>
      </c>
      <c r="F24" s="4">
        <f>'[1]Knockout Stage'!F43+'[1]Knockout Stage'!F103</f>
        <v>0.12484015013630137</v>
      </c>
      <c r="G24" s="4">
        <f>'[1]Knockout Stage'!G43+'[1]Knockout Stage'!G103</f>
        <v>3.4634313408953954E-2</v>
      </c>
      <c r="H24" s="4">
        <f>'[1]Knockout Stage'!H43+'[1]Knockout Stage'!H103</f>
        <v>1.3853725363581582E-2</v>
      </c>
      <c r="I24" s="4">
        <f>'[1]Knockout Stage'!I43+'[1]Knockout Stage'!I103</f>
        <v>0</v>
      </c>
    </row>
    <row r="25" spans="1:9" x14ac:dyDescent="0.3">
      <c r="A25" t="s">
        <v>26</v>
      </c>
      <c r="B25" t="s">
        <v>23</v>
      </c>
      <c r="C25" s="4">
        <v>0.1048</v>
      </c>
      <c r="D25" s="4">
        <f>E25-C25</f>
        <v>0.20079999999999998</v>
      </c>
      <c r="E25" s="4">
        <v>0.30559999999999998</v>
      </c>
      <c r="F25" s="4">
        <f>'[1]Knockout Stage'!F18+'[1]Knockout Stage'!F78</f>
        <v>9.4910617797964419E-2</v>
      </c>
      <c r="G25" s="4">
        <f>'[1]Knockout Stage'!G18+'[1]Knockout Stage'!G78</f>
        <v>3.342017103505257E-2</v>
      </c>
      <c r="H25" s="4">
        <f>'[1]Knockout Stage'!H18+'[1]Knockout Stage'!H78</f>
        <v>1.3368068414021031E-2</v>
      </c>
      <c r="I25" s="4">
        <f>'[1]Knockout Stage'!I18+'[1]Knockout Stage'!I78</f>
        <v>0</v>
      </c>
    </row>
    <row r="26" spans="1:9" x14ac:dyDescent="0.3">
      <c r="A26" t="s">
        <v>31</v>
      </c>
      <c r="B26" t="s">
        <v>28</v>
      </c>
      <c r="C26" s="4">
        <v>0.1171</v>
      </c>
      <c r="D26" s="4">
        <f>E26-C26</f>
        <v>0.2424</v>
      </c>
      <c r="E26" s="4">
        <v>0.35949999999999999</v>
      </c>
      <c r="F26" s="4">
        <f>'[1]Knockout Stage'!F32+'[1]Knockout Stage'!F92</f>
        <v>9.8810562790934559E-2</v>
      </c>
      <c r="G26" s="4">
        <f>'[1]Knockout Stage'!G32+'[1]Knockout Stage'!G92</f>
        <v>3.3059161511161353E-2</v>
      </c>
      <c r="H26" s="4">
        <f>'[1]Knockout Stage'!H32+'[1]Knockout Stage'!H92</f>
        <v>1.322366460446454E-2</v>
      </c>
      <c r="I26" s="4">
        <f>'[1]Knockout Stage'!I32+'[1]Knockout Stage'!I92</f>
        <v>0</v>
      </c>
    </row>
    <row r="27" spans="1:9" x14ac:dyDescent="0.3">
      <c r="A27" t="s">
        <v>10</v>
      </c>
      <c r="B27" t="s">
        <v>8</v>
      </c>
      <c r="C27" s="4">
        <v>0.18179999999999999</v>
      </c>
      <c r="D27" s="4">
        <f>E27-C27</f>
        <v>0.26580000000000004</v>
      </c>
      <c r="E27" s="4">
        <v>0.4476</v>
      </c>
      <c r="F27" s="4">
        <f>'[1]Knockout Stage'!F4+'[1]Knockout Stage'!F64</f>
        <v>0.13258195439452719</v>
      </c>
      <c r="G27" s="4">
        <f>'[1]Knockout Stage'!G4+'[1]Knockout Stage'!G64</f>
        <v>3.7150856172293578E-2</v>
      </c>
      <c r="H27" s="4">
        <f>'[1]Knockout Stage'!H4+'[1]Knockout Stage'!H64</f>
        <v>1.1813230343040021E-2</v>
      </c>
      <c r="I27" s="4">
        <f>'[1]Knockout Stage'!I4+'[1]Knockout Stage'!I64</f>
        <v>0</v>
      </c>
    </row>
    <row r="28" spans="1:9" x14ac:dyDescent="0.3">
      <c r="A28" t="s">
        <v>46</v>
      </c>
      <c r="B28" t="s">
        <v>43</v>
      </c>
      <c r="C28" s="4">
        <v>0.10059999999999999</v>
      </c>
      <c r="D28" s="4">
        <f>E28-C28</f>
        <v>0.1862</v>
      </c>
      <c r="E28" s="4">
        <v>0.2868</v>
      </c>
      <c r="F28" s="4">
        <f>'[1]Knockout Stage'!F45+'[1]Knockout Stage'!F105</f>
        <v>9.0800403874986974E-2</v>
      </c>
      <c r="G28" s="4">
        <f>'[1]Knockout Stage'!G45+'[1]Knockout Stage'!G105</f>
        <v>2.1985227392748632E-2</v>
      </c>
      <c r="H28" s="4">
        <f>'[1]Knockout Stage'!H45+'[1]Knockout Stage'!H105</f>
        <v>8.7940909570994527E-3</v>
      </c>
      <c r="I28" s="4">
        <f>'[1]Knockout Stage'!I45+'[1]Knockout Stage'!I105</f>
        <v>0</v>
      </c>
    </row>
    <row r="29" spans="1:9" x14ac:dyDescent="0.3">
      <c r="A29" t="s">
        <v>40</v>
      </c>
      <c r="B29" t="s">
        <v>38</v>
      </c>
      <c r="C29" s="4">
        <v>6.8099999999999994E-2</v>
      </c>
      <c r="D29" s="4">
        <f>E29-C29</f>
        <v>0.1676</v>
      </c>
      <c r="E29" s="4">
        <v>0.23569999999999999</v>
      </c>
      <c r="F29" s="4">
        <f>'[1]Knockout Stage'!F50+'[1]Knockout Stage'!F98</f>
        <v>5.8613365472893218E-2</v>
      </c>
      <c r="G29" s="4">
        <f>'[1]Knockout Stage'!G50+'[1]Knockout Stage'!G98</f>
        <v>1.0625824332420314E-2</v>
      </c>
      <c r="H29" s="4">
        <f>'[1]Knockout Stage'!H50+'[1]Knockout Stage'!H98</f>
        <v>4.250329732968126E-3</v>
      </c>
      <c r="I29" s="4">
        <f>'[1]Knockout Stage'!I50+'[1]Knockout Stage'!I98</f>
        <v>0</v>
      </c>
    </row>
    <row r="30" spans="1:9" x14ac:dyDescent="0.3">
      <c r="A30" t="s">
        <v>19</v>
      </c>
      <c r="B30" t="s">
        <v>18</v>
      </c>
      <c r="C30" s="4">
        <v>4.7100000000000003E-2</v>
      </c>
      <c r="D30" s="4">
        <f>E30-C30</f>
        <v>0.11959999999999998</v>
      </c>
      <c r="E30" s="4">
        <v>0.16669999999999999</v>
      </c>
      <c r="F30" s="4">
        <f>'[1]Knockout Stage'!F22+'[1]Knockout Stage'!F70</f>
        <v>3.9016732748281158E-2</v>
      </c>
      <c r="G30" s="4">
        <f>'[1]Knockout Stage'!G22+'[1]Knockout Stage'!G70</f>
        <v>1.0079046636680985E-2</v>
      </c>
      <c r="H30" s="4">
        <f>'[1]Knockout Stage'!H22+'[1]Knockout Stage'!H70</f>
        <v>4.0316186546723943E-3</v>
      </c>
      <c r="I30" s="4">
        <f>'[1]Knockout Stage'!I22+'[1]Knockout Stage'!I70</f>
        <v>0</v>
      </c>
    </row>
    <row r="31" spans="1:9" x14ac:dyDescent="0.3">
      <c r="A31" t="s">
        <v>9</v>
      </c>
      <c r="B31" t="s">
        <v>8</v>
      </c>
      <c r="C31" s="4">
        <v>0.1036</v>
      </c>
      <c r="D31" s="4">
        <f>E31-C31</f>
        <v>0.18679999999999999</v>
      </c>
      <c r="E31" s="4">
        <v>0.29039999999999999</v>
      </c>
      <c r="F31" s="4">
        <f>'[1]Knockout Stage'!F3+'[1]Knockout Stage'!F63</f>
        <v>5.5397816185361055E-2</v>
      </c>
      <c r="G31" s="4">
        <f>'[1]Knockout Stage'!G3+'[1]Knockout Stage'!G63</f>
        <v>1.0059690160686165E-2</v>
      </c>
      <c r="H31" s="4">
        <f>'[1]Knockout Stage'!H3+'[1]Knockout Stage'!H63</f>
        <v>4.0238760642744668E-3</v>
      </c>
      <c r="I31" s="4">
        <f>'[1]Knockout Stage'!I3+'[1]Knockout Stage'!I63</f>
        <v>0</v>
      </c>
    </row>
    <row r="32" spans="1:9" x14ac:dyDescent="0.3">
      <c r="A32" t="s">
        <v>36</v>
      </c>
      <c r="B32" t="s">
        <v>33</v>
      </c>
      <c r="C32" s="4">
        <v>3.7499999999999999E-2</v>
      </c>
      <c r="D32" s="4">
        <f>E32-C32</f>
        <v>0.12389999999999998</v>
      </c>
      <c r="E32" s="4">
        <v>0.16139999999999999</v>
      </c>
      <c r="F32" s="4">
        <f>'[1]Knockout Stage'!F38+'[1]Knockout Stage'!F86</f>
        <v>3.871369209391954E-2</v>
      </c>
      <c r="G32" s="4">
        <f>'[1]Knockout Stage'!G38+'[1]Knockout Stage'!G86</f>
        <v>9.5882487447670889E-3</v>
      </c>
      <c r="H32" s="4">
        <f>'[1]Knockout Stage'!H38+'[1]Knockout Stage'!H86</f>
        <v>3.8352994979068355E-3</v>
      </c>
      <c r="I32" s="4">
        <f>'[1]Knockout Stage'!I38+'[1]Knockout Stage'!I86</f>
        <v>0</v>
      </c>
    </row>
    <row r="33" spans="1:9" x14ac:dyDescent="0.3">
      <c r="A33" t="s">
        <v>39</v>
      </c>
      <c r="B33" t="s">
        <v>38</v>
      </c>
      <c r="C33" s="4">
        <v>5.4899999999999997E-2</v>
      </c>
      <c r="D33" s="4">
        <f>E33-C33</f>
        <v>0.14560000000000001</v>
      </c>
      <c r="E33" s="4">
        <v>0.20050000000000001</v>
      </c>
      <c r="F33" s="4">
        <f>'[1]Knockout Stage'!F49+'[1]Knockout Stage'!F97</f>
        <v>4.4628099859213219E-2</v>
      </c>
      <c r="G33" s="4">
        <f>'[1]Knockout Stage'!G49+'[1]Knockout Stage'!G97</f>
        <v>7.1799872327234972E-3</v>
      </c>
      <c r="H33" s="4">
        <f>'[1]Knockout Stage'!H49+'[1]Knockout Stage'!H97</f>
        <v>2.871994893089399E-3</v>
      </c>
      <c r="I33" s="4">
        <f>'[1]Knockout Stage'!I49+'[1]Knockout Stage'!I97</f>
        <v>0</v>
      </c>
    </row>
  </sheetData>
  <sortState ref="A2:I33">
    <sortCondition descending="1" ref="I2:I33"/>
    <sortCondition descending="1" ref="H2:H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Group</vt:lpstr>
      <vt:lpstr>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Liu</dc:creator>
  <cp:lastModifiedBy>Jeffrey Liu</cp:lastModifiedBy>
  <dcterms:created xsi:type="dcterms:W3CDTF">2018-06-14T06:33:01Z</dcterms:created>
  <dcterms:modified xsi:type="dcterms:W3CDTF">2018-06-14T06:34:45Z</dcterms:modified>
</cp:coreProperties>
</file>