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1660" windowHeight="16060" tabRatio="500" firstSheet="1" activeTab="2"/>
  </bookViews>
  <sheets>
    <sheet name="Original" sheetId="1" r:id="rId1"/>
    <sheet name="NFL" sheetId="2" r:id="rId2"/>
    <sheet name="NBA" sheetId="3" r:id="rId3"/>
  </sheets>
  <definedNames>
    <definedName name="teams" localSheetId="0">Original!$A$2:$G$9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2" i="3"/>
  <c r="AC33" i="3"/>
  <c r="AC34" i="3"/>
  <c r="AC35" i="3"/>
  <c r="AC36" i="3"/>
  <c r="AB33" i="3"/>
  <c r="AB34" i="3"/>
  <c r="AB35" i="3"/>
  <c r="AB36" i="3"/>
  <c r="AA36" i="3"/>
  <c r="AA35" i="3"/>
  <c r="AA34" i="3"/>
  <c r="AA33" i="3"/>
  <c r="Z33" i="3"/>
  <c r="Z34" i="3"/>
  <c r="Z35" i="3"/>
  <c r="Z36" i="3"/>
  <c r="Y33" i="3"/>
  <c r="Y34" i="3"/>
  <c r="Y35" i="3"/>
  <c r="Y36" i="3"/>
  <c r="X33" i="3"/>
  <c r="X34" i="3"/>
  <c r="X35" i="3"/>
  <c r="X36" i="3"/>
  <c r="W33" i="3"/>
  <c r="W34" i="3"/>
  <c r="W35" i="3"/>
  <c r="W36" i="3"/>
  <c r="V33" i="3"/>
  <c r="V34" i="3"/>
  <c r="V35" i="3"/>
  <c r="V36" i="3"/>
  <c r="U33" i="3"/>
  <c r="U34" i="3"/>
  <c r="U35" i="3"/>
  <c r="U36" i="3"/>
  <c r="T33" i="3"/>
  <c r="T34" i="3"/>
  <c r="T35" i="3"/>
  <c r="T36" i="3"/>
  <c r="S33" i="3"/>
  <c r="S34" i="3"/>
  <c r="S35" i="3"/>
  <c r="S36" i="3"/>
  <c r="R33" i="3"/>
  <c r="R34" i="3"/>
  <c r="R35" i="3"/>
  <c r="R36" i="3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" i="2"/>
  <c r="Q33" i="3"/>
  <c r="Q34" i="3"/>
  <c r="Q35" i="3"/>
  <c r="Q36" i="3"/>
  <c r="P33" i="3"/>
  <c r="P34" i="3"/>
  <c r="P35" i="3"/>
  <c r="P36" i="3"/>
  <c r="O33" i="3"/>
  <c r="O34" i="3"/>
  <c r="O35" i="3"/>
  <c r="O36" i="3"/>
  <c r="U36" i="2"/>
  <c r="V36" i="2"/>
  <c r="W36" i="2"/>
  <c r="X36" i="2"/>
  <c r="Y36" i="2"/>
  <c r="U37" i="2"/>
  <c r="V37" i="2"/>
  <c r="W37" i="2"/>
  <c r="X37" i="2"/>
  <c r="Y37" i="2"/>
  <c r="U38" i="2"/>
  <c r="V38" i="2"/>
  <c r="W38" i="2"/>
  <c r="X38" i="2"/>
  <c r="Y38" i="2"/>
  <c r="U39" i="2"/>
  <c r="V39" i="2"/>
  <c r="W39" i="2"/>
  <c r="X39" i="2"/>
  <c r="Y39" i="2"/>
  <c r="T36" i="2"/>
  <c r="T37" i="2"/>
  <c r="T38" i="2"/>
  <c r="T39" i="2"/>
  <c r="S36" i="2"/>
  <c r="S37" i="2"/>
  <c r="S38" i="2"/>
  <c r="S39" i="2"/>
  <c r="R36" i="2"/>
  <c r="R37" i="2"/>
  <c r="R38" i="2"/>
  <c r="R39" i="2"/>
  <c r="Q36" i="2"/>
  <c r="Q37" i="2"/>
  <c r="Q38" i="2"/>
  <c r="Q39" i="2"/>
  <c r="P36" i="2"/>
  <c r="P37" i="2"/>
  <c r="P38" i="2"/>
  <c r="P39" i="2"/>
  <c r="O36" i="2"/>
  <c r="O37" i="2"/>
  <c r="O38" i="2"/>
  <c r="O39" i="2"/>
  <c r="R1" i="3"/>
  <c r="S1" i="3"/>
  <c r="T1" i="3"/>
  <c r="U1" i="3"/>
  <c r="V1" i="3"/>
  <c r="W1" i="3"/>
  <c r="X1" i="3"/>
  <c r="Y1" i="3"/>
  <c r="G1" i="3"/>
  <c r="H1" i="3"/>
  <c r="I1" i="3"/>
  <c r="J1" i="3"/>
  <c r="K1" i="3"/>
  <c r="F1" i="3"/>
  <c r="N36" i="3"/>
  <c r="M36" i="3"/>
  <c r="L36" i="3"/>
  <c r="K36" i="3"/>
  <c r="J36" i="3"/>
  <c r="I36" i="3"/>
  <c r="H36" i="3"/>
  <c r="G36" i="3"/>
  <c r="F36" i="3"/>
  <c r="E36" i="3"/>
  <c r="N35" i="3"/>
  <c r="M35" i="3"/>
  <c r="L35" i="3"/>
  <c r="K35" i="3"/>
  <c r="J35" i="3"/>
  <c r="I35" i="3"/>
  <c r="H35" i="3"/>
  <c r="G35" i="3"/>
  <c r="F35" i="3"/>
  <c r="E35" i="3"/>
  <c r="N34" i="3"/>
  <c r="M34" i="3"/>
  <c r="L34" i="3"/>
  <c r="K34" i="3"/>
  <c r="J34" i="3"/>
  <c r="I34" i="3"/>
  <c r="H34" i="3"/>
  <c r="G34" i="3"/>
  <c r="F34" i="3"/>
  <c r="E34" i="3"/>
  <c r="N33" i="3"/>
  <c r="M33" i="3"/>
  <c r="L33" i="3"/>
  <c r="K33" i="3"/>
  <c r="J33" i="3"/>
  <c r="I33" i="3"/>
  <c r="H33" i="3"/>
  <c r="G33" i="3"/>
  <c r="F33" i="3"/>
  <c r="E33" i="3"/>
  <c r="N36" i="2"/>
  <c r="N37" i="2"/>
  <c r="N38" i="2"/>
  <c r="N39" i="2"/>
  <c r="M36" i="2"/>
  <c r="M37" i="2"/>
  <c r="M38" i="2"/>
  <c r="M39" i="2"/>
  <c r="L36" i="2"/>
  <c r="L37" i="2"/>
  <c r="L38" i="2"/>
  <c r="L39" i="2"/>
  <c r="K36" i="2"/>
  <c r="K37" i="2"/>
  <c r="K38" i="2"/>
  <c r="K39" i="2"/>
  <c r="I1" i="2"/>
  <c r="H1" i="2"/>
  <c r="G1" i="2"/>
  <c r="F1" i="2"/>
  <c r="E1" i="2"/>
  <c r="J1" i="2"/>
  <c r="J36" i="2"/>
  <c r="J37" i="2"/>
  <c r="J38" i="2"/>
  <c r="J39" i="2"/>
  <c r="I36" i="2"/>
  <c r="I37" i="2"/>
  <c r="I38" i="2"/>
  <c r="I39" i="2"/>
  <c r="H36" i="2"/>
  <c r="H37" i="2"/>
  <c r="H38" i="2"/>
  <c r="H39" i="2"/>
  <c r="G36" i="2"/>
  <c r="G37" i="2"/>
  <c r="G38" i="2"/>
  <c r="G39" i="2"/>
  <c r="F36" i="2"/>
  <c r="F37" i="2"/>
  <c r="F38" i="2"/>
  <c r="F39" i="2"/>
  <c r="E38" i="2"/>
  <c r="E37" i="2"/>
  <c r="E36" i="2"/>
  <c r="E39" i="2"/>
  <c r="H10" i="1"/>
  <c r="F10" i="1"/>
  <c r="D10" i="1"/>
  <c r="B10" i="1"/>
</calcChain>
</file>

<file path=xl/connections.xml><?xml version="1.0" encoding="utf-8"?>
<connections xmlns="http://schemas.openxmlformats.org/spreadsheetml/2006/main">
  <connection id="1" name="teams.csv" type="6" refreshedVersion="0" background="1" saveData="1">
    <textPr fileType="mac" sourceFile="Macintosh HD:Users:jmiller:Downloads:teams.csv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<sst xmlns="http://schemas.openxmlformats.org/spreadsheetml/2006/main" count="202" uniqueCount="127">
  <si>
    <t>Arizona Cardinals</t>
  </si>
  <si>
    <t>New England Patriots</t>
  </si>
  <si>
    <t>Pittsburgh Steelers</t>
  </si>
  <si>
    <t>Denver Broncos</t>
  </si>
  <si>
    <t>Houston Texans</t>
  </si>
  <si>
    <t>Carolina Panthers</t>
  </si>
  <si>
    <t>Green Bay Packers</t>
  </si>
  <si>
    <t>Seattle Seahawks</t>
  </si>
  <si>
    <t>New York Giants</t>
  </si>
  <si>
    <t>Dallas Cowboys</t>
  </si>
  <si>
    <t>Cincinnati Bengals</t>
  </si>
  <si>
    <t>New Orleans Saints</t>
  </si>
  <si>
    <t>Baltimore Ravens</t>
  </si>
  <si>
    <t>Indianapolis Colts</t>
  </si>
  <si>
    <t>Oakland Raiders</t>
  </si>
  <si>
    <t>Kansas City Chiefs</t>
  </si>
  <si>
    <t>Chicago Bears</t>
  </si>
  <si>
    <t>Washington Redskins</t>
  </si>
  <si>
    <t>Minnesota Vikings</t>
  </si>
  <si>
    <t>Tennessee Titans</t>
  </si>
  <si>
    <t>San Diego Chargers</t>
  </si>
  <si>
    <t>Atlanta Falcons</t>
  </si>
  <si>
    <t>Jacksonville Jaguars</t>
  </si>
  <si>
    <t>Tampa Bay Buccaneers</t>
  </si>
  <si>
    <t>Detroit Lions</t>
  </si>
  <si>
    <t>Buffalo Bills</t>
  </si>
  <si>
    <t>New York Jets</t>
  </si>
  <si>
    <t>Los Angeles Rams</t>
  </si>
  <si>
    <t>Cleveland Browns</t>
  </si>
  <si>
    <t>San Francisco 49ers</t>
  </si>
  <si>
    <t>Miami Dolphins</t>
  </si>
  <si>
    <t>Philadelphia Eagles</t>
  </si>
  <si>
    <t>Jeff</t>
  </si>
  <si>
    <t>Greg</t>
  </si>
  <si>
    <t>Tim</t>
  </si>
  <si>
    <t>Zach</t>
  </si>
  <si>
    <t>Wins</t>
  </si>
  <si>
    <t>Team</t>
  </si>
  <si>
    <t>Week 1</t>
  </si>
  <si>
    <t>Panthers</t>
  </si>
  <si>
    <t>Broncos</t>
  </si>
  <si>
    <t>Packers</t>
  </si>
  <si>
    <t>Jaguars</t>
  </si>
  <si>
    <t>Chargers</t>
  </si>
  <si>
    <t>Chiefs</t>
  </si>
  <si>
    <t>Raiders</t>
  </si>
  <si>
    <t>Saints</t>
  </si>
  <si>
    <t>Bengals</t>
  </si>
  <si>
    <t>Jets</t>
  </si>
  <si>
    <t>Browns</t>
  </si>
  <si>
    <t>Eagles</t>
  </si>
  <si>
    <t>Titans</t>
  </si>
  <si>
    <t>Bears</t>
  </si>
  <si>
    <t>Texans</t>
  </si>
  <si>
    <t>Bills</t>
  </si>
  <si>
    <t>Ravens</t>
  </si>
  <si>
    <t>Buccaneers</t>
  </si>
  <si>
    <t>Falcons</t>
  </si>
  <si>
    <t>Dolphins</t>
  </si>
  <si>
    <t>Seahawks</t>
  </si>
  <si>
    <t>Giants</t>
  </si>
  <si>
    <t>Cowboys</t>
  </si>
  <si>
    <t>Lions</t>
  </si>
  <si>
    <t>Colts</t>
  </si>
  <si>
    <t>Patriots</t>
  </si>
  <si>
    <t>Cardinals</t>
  </si>
  <si>
    <t>Steelers</t>
  </si>
  <si>
    <t>Redskins</t>
  </si>
  <si>
    <t>Rams</t>
  </si>
  <si>
    <t>49ers</t>
  </si>
  <si>
    <t>Week 2</t>
  </si>
  <si>
    <t>Week 3</t>
  </si>
  <si>
    <t>Week 4</t>
  </si>
  <si>
    <t>Brother</t>
  </si>
  <si>
    <t>Vikings</t>
  </si>
  <si>
    <t>Week 5</t>
  </si>
  <si>
    <t>Output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</si>
  <si>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</si>
  <si>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</si>
  <si>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</si>
  <si>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</si>
  <si>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</si>
  <si>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</si>
  <si>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</si>
  <si>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</si>
  <si>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</si>
  <si>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</si>
  <si>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</si>
  <si>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</si>
  <si>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Wildcard</t>
  </si>
  <si>
    <t>Divisonal</t>
  </si>
  <si>
    <t>Conference</t>
  </si>
  <si>
    <t>SuperBowl</t>
  </si>
  <si>
    <t>Charlotte</t>
  </si>
  <si>
    <t>Cleveland</t>
  </si>
  <si>
    <t>Atlanta</t>
  </si>
  <si>
    <t>Chicago</t>
  </si>
  <si>
    <t>Boston</t>
  </si>
  <si>
    <t>Brooklyn</t>
  </si>
  <si>
    <t>Detroit</t>
  </si>
  <si>
    <t>Indiana</t>
  </si>
  <si>
    <t>Miami</t>
  </si>
  <si>
    <t>Toronto</t>
  </si>
  <si>
    <t>Orlando</t>
  </si>
  <si>
    <t>Milwaukee</t>
  </si>
  <si>
    <t>New York</t>
  </si>
  <si>
    <t>Philadelphia</t>
  </si>
  <si>
    <t>Washington</t>
  </si>
  <si>
    <t>Oklahoma City</t>
  </si>
  <si>
    <t>San Antonio</t>
  </si>
  <si>
    <t>Denver</t>
  </si>
  <si>
    <t>LA Clippers</t>
  </si>
  <si>
    <t>Memphis</t>
  </si>
  <si>
    <t>Golden State</t>
  </si>
  <si>
    <t>Houston</t>
  </si>
  <si>
    <t>L.A. Lakers</t>
  </si>
  <si>
    <t>Portland</t>
  </si>
  <si>
    <t>Sacramento</t>
  </si>
  <si>
    <t>Utah</t>
  </si>
  <si>
    <t>Dallas</t>
  </si>
  <si>
    <t>New Orleans</t>
  </si>
  <si>
    <t>Phoenix</t>
  </si>
  <si>
    <t>Minnesota</t>
  </si>
  <si>
    <t>Season End</t>
  </si>
  <si>
    <t>Round 1</t>
  </si>
  <si>
    <t>Round 2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</si>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</sst>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3" fillId="2" borderId="0" xfId="0" applyFont="1" applyFill="1"/>
    <xf numFmtId="0" fontId="3" fillId="0" borderId="1" xfId="0" applyFont="1" applyBorder="1"/>
    <xf numFmtId="14" fontId="0" fillId="0" borderId="0" xfId="0" applyNumberFormat="1"/>
    <xf numFmtId="14" fontId="3" fillId="0" borderId="1" xfId="0" applyNumberFormat="1" applyFont="1" applyBorder="1"/>
    <xf numFmtId="0" fontId="0" fillId="0" borderId="0" xfId="0" applyAlignment="1">
      <alignment horizontal="left"/>
    </xf>
    <xf numFmtId="14" fontId="4" fillId="0" borderId="1" xfId="0" applyNumberFormat="1" applyFont="1" applyBorder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a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Ruler="0" workbookViewId="0">
      <selection activeCell="C1" sqref="C1"/>
    </sheetView>
  </sheetViews>
  <sheetFormatPr baseColWidth="10" defaultRowHeight="15" x14ac:dyDescent="0"/>
  <cols>
    <col min="1" max="1" width="17" bestFit="1" customWidth="1"/>
    <col min="2" max="2" width="5.33203125" bestFit="1" customWidth="1"/>
    <col min="3" max="3" width="18.6640625" bestFit="1" customWidth="1"/>
    <col min="4" max="4" width="5.33203125" bestFit="1" customWidth="1"/>
    <col min="5" max="5" width="17.1640625" bestFit="1" customWidth="1"/>
    <col min="6" max="6" width="5.33203125" bestFit="1" customWidth="1"/>
    <col min="7" max="7" width="20" bestFit="1" customWidth="1"/>
    <col min="8" max="8" width="5.33203125" bestFit="1" customWidth="1"/>
  </cols>
  <sheetData>
    <row r="1" spans="1:8">
      <c r="A1" t="s">
        <v>32</v>
      </c>
      <c r="B1" t="s">
        <v>36</v>
      </c>
      <c r="C1" t="s">
        <v>33</v>
      </c>
      <c r="D1" t="s">
        <v>36</v>
      </c>
      <c r="E1" t="s">
        <v>34</v>
      </c>
      <c r="F1" t="s">
        <v>36</v>
      </c>
      <c r="G1" t="s">
        <v>35</v>
      </c>
      <c r="H1" t="s">
        <v>36</v>
      </c>
    </row>
    <row r="2" spans="1:8">
      <c r="A2" t="s">
        <v>0</v>
      </c>
      <c r="B2">
        <v>1</v>
      </c>
      <c r="C2" t="s">
        <v>1</v>
      </c>
      <c r="D2">
        <v>2</v>
      </c>
      <c r="E2" t="s">
        <v>2</v>
      </c>
      <c r="F2">
        <v>2</v>
      </c>
      <c r="G2" t="s">
        <v>3</v>
      </c>
      <c r="H2">
        <v>2</v>
      </c>
    </row>
    <row r="3" spans="1:8">
      <c r="A3" t="s">
        <v>4</v>
      </c>
      <c r="B3">
        <v>1</v>
      </c>
      <c r="C3" t="s">
        <v>5</v>
      </c>
      <c r="D3">
        <v>1</v>
      </c>
      <c r="E3" t="s">
        <v>6</v>
      </c>
      <c r="F3">
        <v>1</v>
      </c>
      <c r="G3" t="s">
        <v>7</v>
      </c>
      <c r="H3">
        <v>1</v>
      </c>
    </row>
    <row r="4" spans="1:8">
      <c r="A4" t="s">
        <v>8</v>
      </c>
      <c r="B4">
        <v>2</v>
      </c>
      <c r="C4" t="s">
        <v>9</v>
      </c>
      <c r="D4">
        <v>1</v>
      </c>
      <c r="E4" t="s">
        <v>10</v>
      </c>
      <c r="F4">
        <v>1</v>
      </c>
      <c r="G4" t="s">
        <v>11</v>
      </c>
      <c r="H4">
        <v>0</v>
      </c>
    </row>
    <row r="5" spans="1:8">
      <c r="A5" t="s">
        <v>12</v>
      </c>
      <c r="B5">
        <v>1</v>
      </c>
      <c r="C5" t="s">
        <v>13</v>
      </c>
      <c r="D5">
        <v>0</v>
      </c>
      <c r="E5" t="s">
        <v>14</v>
      </c>
      <c r="F5">
        <v>1</v>
      </c>
      <c r="G5" t="s">
        <v>15</v>
      </c>
      <c r="H5">
        <v>1</v>
      </c>
    </row>
    <row r="6" spans="1:8">
      <c r="A6" t="s">
        <v>16</v>
      </c>
      <c r="B6">
        <v>0</v>
      </c>
      <c r="C6" t="s">
        <v>17</v>
      </c>
      <c r="D6">
        <v>0</v>
      </c>
      <c r="E6" t="s">
        <v>18</v>
      </c>
      <c r="F6">
        <v>2</v>
      </c>
      <c r="G6" t="s">
        <v>19</v>
      </c>
      <c r="H6">
        <v>1</v>
      </c>
    </row>
    <row r="7" spans="1:8">
      <c r="A7" t="s">
        <v>20</v>
      </c>
      <c r="B7">
        <v>1</v>
      </c>
      <c r="C7" t="s">
        <v>21</v>
      </c>
      <c r="D7">
        <v>1</v>
      </c>
      <c r="E7" t="s">
        <v>22</v>
      </c>
      <c r="F7">
        <v>0</v>
      </c>
      <c r="G7" t="s">
        <v>23</v>
      </c>
      <c r="H7">
        <v>1</v>
      </c>
    </row>
    <row r="8" spans="1:8">
      <c r="A8" t="s">
        <v>24</v>
      </c>
      <c r="B8">
        <v>1</v>
      </c>
      <c r="C8" t="s">
        <v>25</v>
      </c>
      <c r="D8">
        <v>0</v>
      </c>
      <c r="E8" t="s">
        <v>26</v>
      </c>
      <c r="F8">
        <v>1</v>
      </c>
      <c r="G8" t="s">
        <v>27</v>
      </c>
      <c r="H8">
        <v>1</v>
      </c>
    </row>
    <row r="9" spans="1:8">
      <c r="A9" t="s">
        <v>28</v>
      </c>
      <c r="B9">
        <v>0</v>
      </c>
      <c r="C9" t="s">
        <v>29</v>
      </c>
      <c r="D9">
        <v>1</v>
      </c>
      <c r="E9" t="s">
        <v>30</v>
      </c>
      <c r="F9">
        <v>0</v>
      </c>
      <c r="G9" t="s">
        <v>31</v>
      </c>
      <c r="H9">
        <v>2</v>
      </c>
    </row>
    <row r="10" spans="1:8">
      <c r="B10">
        <f>SUM(B2:B9)</f>
        <v>7</v>
      </c>
      <c r="D10">
        <f>SUM(D2:D9)</f>
        <v>6</v>
      </c>
      <c r="F10">
        <f>SUM(F2:F9)</f>
        <v>8</v>
      </c>
      <c r="H10">
        <f>SUM(H2:H9)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Ruler="0" workbookViewId="0">
      <pane xSplit="4" ySplit="2" topLeftCell="W6" activePane="bottomRight" state="frozenSplit"/>
      <selection pane="topRight" activeCell="L1" sqref="L1"/>
      <selection pane="bottomLeft" activeCell="A3" sqref="A3"/>
      <selection pane="bottomRight" activeCell="X17" sqref="X17"/>
    </sheetView>
  </sheetViews>
  <sheetFormatPr baseColWidth="10" defaultRowHeight="15" x14ac:dyDescent="0"/>
  <cols>
    <col min="1" max="1" width="8.33203125" customWidth="1"/>
    <col min="2" max="2" width="0.6640625" style="4" customWidth="1"/>
    <col min="3" max="3" width="7.6640625" bestFit="1" customWidth="1"/>
    <col min="4" max="4" width="10.5" bestFit="1" customWidth="1"/>
    <col min="5" max="8" width="7.5" bestFit="1" customWidth="1"/>
    <col min="9" max="11" width="8.83203125" bestFit="1" customWidth="1"/>
    <col min="12" max="13" width="7.5" bestFit="1" customWidth="1"/>
    <col min="14" max="21" width="8.5" bestFit="1" customWidth="1"/>
    <col min="22" max="22" width="8.6640625" bestFit="1" customWidth="1"/>
    <col min="24" max="24" width="10.6640625" bestFit="1" customWidth="1"/>
    <col min="25" max="25" width="10.1640625" bestFit="1" customWidth="1"/>
  </cols>
  <sheetData>
    <row r="1" spans="1:25">
      <c r="E1" s="7">
        <f t="shared" ref="E1:I1" si="0">F1-7</f>
        <v>42626</v>
      </c>
      <c r="F1" s="7">
        <f t="shared" si="0"/>
        <v>42633</v>
      </c>
      <c r="G1" s="7">
        <f t="shared" si="0"/>
        <v>42640</v>
      </c>
      <c r="H1" s="7">
        <f t="shared" si="0"/>
        <v>42647</v>
      </c>
      <c r="I1" s="7">
        <f t="shared" si="0"/>
        <v>42654</v>
      </c>
      <c r="J1" s="7">
        <f>K1-7</f>
        <v>42661</v>
      </c>
      <c r="K1" s="7">
        <v>42668</v>
      </c>
    </row>
    <row r="2" spans="1:25" s="1" customFormat="1" ht="16" thickBot="1">
      <c r="A2" s="1" t="s">
        <v>76</v>
      </c>
      <c r="B2" s="5"/>
      <c r="C2" s="6" t="s">
        <v>73</v>
      </c>
      <c r="D2" s="6" t="s">
        <v>37</v>
      </c>
      <c r="E2" s="6" t="s">
        <v>38</v>
      </c>
      <c r="F2" s="6" t="s">
        <v>70</v>
      </c>
      <c r="G2" s="6" t="s">
        <v>71</v>
      </c>
      <c r="H2" s="6" t="s">
        <v>72</v>
      </c>
      <c r="I2" s="6" t="s">
        <v>75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83</v>
      </c>
      <c r="Q2" s="6" t="s">
        <v>84</v>
      </c>
      <c r="R2" s="6" t="s">
        <v>85</v>
      </c>
      <c r="S2" s="6" t="s">
        <v>86</v>
      </c>
      <c r="T2" s="6" t="s">
        <v>87</v>
      </c>
      <c r="U2" s="6" t="s">
        <v>88</v>
      </c>
      <c r="V2" s="6" t="s">
        <v>89</v>
      </c>
      <c r="W2" s="6" t="s">
        <v>90</v>
      </c>
      <c r="X2" s="6" t="s">
        <v>91</v>
      </c>
      <c r="Y2" s="6" t="s">
        <v>92</v>
      </c>
    </row>
    <row r="3" spans="1:25">
      <c r="A3" s="2" t="str">
        <f>CONCATENATE("['",$C3,"', ","'",$D3,"', ",$E3,",",$F3,",",$G3,",",$H3,",",$I3,",",$J3,",",$K3,",",$L3,",",$M3,",",$N3,",",$O3,",",$P3,",",$Q3,",",$R3,",",$S3,",",$T3,",",$U3,",",$V3,",",$W3,",",$X3,"],")</f>
        <v>['Greg', '49ers', 1,1,1,1,1,1,1,1,1,1,1,1,1,1,1,2,2,2,2,2],</v>
      </c>
      <c r="B3" s="3"/>
      <c r="C3" t="s">
        <v>33</v>
      </c>
      <c r="D3" t="s">
        <v>69</v>
      </c>
      <c r="E3">
        <v>1</v>
      </c>
      <c r="F3" s="2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>
      <c r="A4" s="2" t="str">
        <f t="shared" ref="A4:A34" si="1">CONCATENATE("['",$C4,"', ","'",$D4,"', ",$E4,",",$F4,",",$G4,",",$H4,",",$I4,",",$J4,",",$K4,",",$L4,",",$M4,",",$N4,",",$O4,",",$P4,",",$Q4,",",$R4,",",$S4,",",$T4,",",$U4,",",$V4,",",$W4,",",$X4,"],")</f>
        <v>['Jeff', 'Bears', 0,0,0,1,1,1,1,2,2,2,2,2,3,3,3,3,3,3,3,3],</v>
      </c>
      <c r="B4" s="3"/>
      <c r="C4" t="s">
        <v>32</v>
      </c>
      <c r="D4" t="s">
        <v>52</v>
      </c>
      <c r="E4">
        <v>0</v>
      </c>
      <c r="F4" s="2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</row>
    <row r="5" spans="1:25">
      <c r="A5" s="2" t="str">
        <f t="shared" si="1"/>
        <v>['Tim', 'Bengals', 1,1,1,2,2,2,3,3,3,3,3,3,4,5,5,5,6,6,6,6],</v>
      </c>
      <c r="B5" s="3"/>
      <c r="C5" t="s">
        <v>34</v>
      </c>
      <c r="D5" t="s">
        <v>47</v>
      </c>
      <c r="E5">
        <v>1</v>
      </c>
      <c r="F5" s="2">
        <v>1</v>
      </c>
      <c r="G5">
        <v>1</v>
      </c>
      <c r="H5">
        <v>2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4</v>
      </c>
      <c r="R5">
        <v>5</v>
      </c>
      <c r="S5">
        <v>5</v>
      </c>
      <c r="T5">
        <v>5</v>
      </c>
      <c r="U5">
        <v>6</v>
      </c>
      <c r="V5">
        <v>6</v>
      </c>
      <c r="W5">
        <v>6</v>
      </c>
      <c r="X5">
        <v>6</v>
      </c>
      <c r="Y5">
        <v>6</v>
      </c>
    </row>
    <row r="6" spans="1:25">
      <c r="A6" s="2" t="str">
        <f t="shared" si="1"/>
        <v>['Greg', 'Bills', 0,0,1,2,3,4,4,4,4,4,5,6,6,6,7,7,7,7,7,7],</v>
      </c>
      <c r="B6" s="3"/>
      <c r="C6" t="s">
        <v>33</v>
      </c>
      <c r="D6" t="s">
        <v>54</v>
      </c>
      <c r="E6">
        <v>0</v>
      </c>
      <c r="F6" s="2">
        <v>0</v>
      </c>
      <c r="G6">
        <v>1</v>
      </c>
      <c r="H6">
        <v>2</v>
      </c>
      <c r="I6">
        <v>3</v>
      </c>
      <c r="J6">
        <v>4</v>
      </c>
      <c r="K6">
        <v>4</v>
      </c>
      <c r="L6">
        <v>4</v>
      </c>
      <c r="M6">
        <v>4</v>
      </c>
      <c r="N6">
        <v>4</v>
      </c>
      <c r="O6">
        <v>5</v>
      </c>
      <c r="P6">
        <v>6</v>
      </c>
      <c r="Q6">
        <v>6</v>
      </c>
      <c r="R6">
        <v>6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</row>
    <row r="7" spans="1:25">
      <c r="A7" s="2" t="str">
        <f t="shared" si="1"/>
        <v>['Zach', 'Broncos', 1,2,3,4,4,4,5,6,6,7,7,7,8,8,8,8,9,9,9,9],</v>
      </c>
      <c r="B7" s="3"/>
      <c r="C7" t="s">
        <v>35</v>
      </c>
      <c r="D7" t="s">
        <v>40</v>
      </c>
      <c r="E7">
        <v>1</v>
      </c>
      <c r="F7" s="2">
        <v>2</v>
      </c>
      <c r="G7">
        <v>3</v>
      </c>
      <c r="H7">
        <v>4</v>
      </c>
      <c r="I7">
        <v>4</v>
      </c>
      <c r="J7">
        <v>4</v>
      </c>
      <c r="K7">
        <v>5</v>
      </c>
      <c r="L7">
        <v>6</v>
      </c>
      <c r="M7">
        <v>6</v>
      </c>
      <c r="N7">
        <v>7</v>
      </c>
      <c r="O7">
        <v>7</v>
      </c>
      <c r="P7">
        <v>7</v>
      </c>
      <c r="Q7">
        <v>8</v>
      </c>
      <c r="R7">
        <v>8</v>
      </c>
      <c r="S7">
        <v>8</v>
      </c>
      <c r="T7">
        <v>8</v>
      </c>
      <c r="U7">
        <v>9</v>
      </c>
      <c r="V7">
        <v>9</v>
      </c>
      <c r="W7">
        <v>9</v>
      </c>
      <c r="X7">
        <v>9</v>
      </c>
      <c r="Y7">
        <v>9</v>
      </c>
    </row>
    <row r="8" spans="1:25">
      <c r="A8" s="2" t="str">
        <f t="shared" si="1"/>
        <v>['Jeff', 'Browns', 0,0,0,0,0,0,0,0,0,0,0,0,0,0,0,1,1,1,1,1],</v>
      </c>
      <c r="B8" s="3"/>
      <c r="C8" t="s">
        <v>32</v>
      </c>
      <c r="D8" t="s">
        <v>49</v>
      </c>
      <c r="E8">
        <v>0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 s="2" t="str">
        <f t="shared" si="1"/>
        <v>['Zach', 'Buccaneers', 1,1,1,1,2,2,3,3,3,4,5,6,7,8,8,8,9,9,9,9],</v>
      </c>
      <c r="B9" s="3"/>
      <c r="C9" t="s">
        <v>35</v>
      </c>
      <c r="D9" t="s">
        <v>56</v>
      </c>
      <c r="E9">
        <v>1</v>
      </c>
      <c r="F9" s="2">
        <v>1</v>
      </c>
      <c r="G9">
        <v>1</v>
      </c>
      <c r="H9">
        <v>1</v>
      </c>
      <c r="I9">
        <v>2</v>
      </c>
      <c r="J9">
        <v>2</v>
      </c>
      <c r="K9">
        <v>3</v>
      </c>
      <c r="L9">
        <v>3</v>
      </c>
      <c r="M9">
        <v>3</v>
      </c>
      <c r="N9">
        <v>4</v>
      </c>
      <c r="O9">
        <v>5</v>
      </c>
      <c r="P9">
        <v>6</v>
      </c>
      <c r="Q9">
        <v>7</v>
      </c>
      <c r="R9">
        <v>8</v>
      </c>
      <c r="S9">
        <v>8</v>
      </c>
      <c r="T9">
        <v>8</v>
      </c>
      <c r="U9">
        <v>9</v>
      </c>
      <c r="V9">
        <v>9</v>
      </c>
      <c r="W9">
        <v>9</v>
      </c>
      <c r="X9">
        <v>9</v>
      </c>
      <c r="Y9">
        <v>9</v>
      </c>
    </row>
    <row r="10" spans="1:25">
      <c r="A10" s="2" t="str">
        <f t="shared" si="1"/>
        <v>['Jeff', 'Cardinals', 0,1,1,1,2,3,3,3,3,4,4,4,5,5,5,6,7,7,7,7],</v>
      </c>
      <c r="B10" s="3"/>
      <c r="C10" t="s">
        <v>32</v>
      </c>
      <c r="D10" t="s">
        <v>65</v>
      </c>
      <c r="E10">
        <v>0</v>
      </c>
      <c r="F10" s="2">
        <v>1</v>
      </c>
      <c r="G10">
        <v>1</v>
      </c>
      <c r="H10">
        <v>1</v>
      </c>
      <c r="I10">
        <v>2</v>
      </c>
      <c r="J10">
        <v>3</v>
      </c>
      <c r="K10">
        <v>3</v>
      </c>
      <c r="L10">
        <v>3</v>
      </c>
      <c r="M10">
        <v>3</v>
      </c>
      <c r="N10">
        <v>4</v>
      </c>
      <c r="O10">
        <v>4</v>
      </c>
      <c r="P10">
        <v>4</v>
      </c>
      <c r="Q10">
        <v>5</v>
      </c>
      <c r="R10">
        <v>5</v>
      </c>
      <c r="S10" s="2">
        <v>5</v>
      </c>
      <c r="T10">
        <v>6</v>
      </c>
      <c r="U10">
        <v>7</v>
      </c>
      <c r="V10">
        <v>7</v>
      </c>
      <c r="W10">
        <v>7</v>
      </c>
      <c r="X10">
        <v>7</v>
      </c>
      <c r="Y10">
        <v>7</v>
      </c>
    </row>
    <row r="11" spans="1:25">
      <c r="A11" s="2" t="str">
        <f t="shared" si="1"/>
        <v>['Jeff', 'Chargers', 0,1,1,1,1,2,3,3,4,4,4,5,5,5,5,5,5,5,5,5],</v>
      </c>
      <c r="B11" s="3"/>
      <c r="C11" t="s">
        <v>32</v>
      </c>
      <c r="D11" t="s">
        <v>43</v>
      </c>
      <c r="E11">
        <v>0</v>
      </c>
      <c r="F11" s="2">
        <v>1</v>
      </c>
      <c r="G11">
        <v>1</v>
      </c>
      <c r="H11">
        <v>1</v>
      </c>
      <c r="I11">
        <v>1</v>
      </c>
      <c r="J11">
        <v>2</v>
      </c>
      <c r="K11">
        <v>3</v>
      </c>
      <c r="L11">
        <v>3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</row>
    <row r="12" spans="1:25">
      <c r="A12" s="2" t="str">
        <f t="shared" si="1"/>
        <v>['Zach', 'Chiefs', 1,1,2,2,2,3,4,5,6,7,7,8,9,10,10,11,12,12,12,12],</v>
      </c>
      <c r="B12" s="3"/>
      <c r="C12" t="s">
        <v>35</v>
      </c>
      <c r="D12" t="s">
        <v>44</v>
      </c>
      <c r="E12">
        <v>1</v>
      </c>
      <c r="F12" s="2">
        <v>1</v>
      </c>
      <c r="G12">
        <v>2</v>
      </c>
      <c r="H12">
        <v>2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7</v>
      </c>
      <c r="P12">
        <v>8</v>
      </c>
      <c r="Q12">
        <v>9</v>
      </c>
      <c r="R12">
        <v>10</v>
      </c>
      <c r="S12">
        <v>10</v>
      </c>
      <c r="T12">
        <v>11</v>
      </c>
      <c r="U12">
        <v>12</v>
      </c>
      <c r="V12">
        <v>12</v>
      </c>
      <c r="W12">
        <v>12</v>
      </c>
      <c r="X12">
        <v>12</v>
      </c>
      <c r="Y12">
        <v>12</v>
      </c>
    </row>
    <row r="13" spans="1:25">
      <c r="A13" s="2" t="str">
        <f t="shared" si="1"/>
        <v>['Greg', 'Colts', 0,0,1,1,2,2,3,3,4,4,5,5,6,6,7,7,8,8,8,8],</v>
      </c>
      <c r="B13" s="3"/>
      <c r="C13" t="s">
        <v>33</v>
      </c>
      <c r="D13" t="s">
        <v>63</v>
      </c>
      <c r="E13">
        <v>0</v>
      </c>
      <c r="F13" s="2">
        <v>0</v>
      </c>
      <c r="G13">
        <v>1</v>
      </c>
      <c r="H13">
        <v>1</v>
      </c>
      <c r="I13">
        <v>2</v>
      </c>
      <c r="J13">
        <v>2</v>
      </c>
      <c r="K13">
        <v>3</v>
      </c>
      <c r="L13">
        <v>3</v>
      </c>
      <c r="M13">
        <v>4</v>
      </c>
      <c r="N13">
        <v>4</v>
      </c>
      <c r="O13">
        <v>5</v>
      </c>
      <c r="P13">
        <v>5</v>
      </c>
      <c r="Q13">
        <v>6</v>
      </c>
      <c r="R13">
        <v>6</v>
      </c>
      <c r="S13">
        <v>7</v>
      </c>
      <c r="T13">
        <v>7</v>
      </c>
      <c r="U13">
        <v>8</v>
      </c>
      <c r="V13">
        <v>8</v>
      </c>
      <c r="W13">
        <v>8</v>
      </c>
      <c r="X13">
        <v>8</v>
      </c>
      <c r="Y13">
        <v>8</v>
      </c>
    </row>
    <row r="14" spans="1:25">
      <c r="A14" s="2" t="str">
        <f t="shared" si="1"/>
        <v>['Greg', 'Cowboys', 0,1,2,3,4,5,5,6,7,8,9,10,11,11,12,13,13,13,13,13],</v>
      </c>
      <c r="B14" s="3"/>
      <c r="C14" t="s">
        <v>33</v>
      </c>
      <c r="D14" t="s">
        <v>61</v>
      </c>
      <c r="E14">
        <v>0</v>
      </c>
      <c r="F14" s="2">
        <v>1</v>
      </c>
      <c r="G14">
        <v>2</v>
      </c>
      <c r="H14">
        <v>3</v>
      </c>
      <c r="I14">
        <v>4</v>
      </c>
      <c r="J14">
        <v>5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11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</row>
    <row r="15" spans="1:25">
      <c r="A15" s="2" t="str">
        <f t="shared" si="1"/>
        <v>['Tim', 'Dolphins', 0,0,1,1,1,2,3,3,4,5,6,7,7,8,9,10,10,10,10,10],</v>
      </c>
      <c r="B15" s="3"/>
      <c r="C15" t="s">
        <v>34</v>
      </c>
      <c r="D15" t="s">
        <v>58</v>
      </c>
      <c r="E15">
        <v>0</v>
      </c>
      <c r="F15" s="2">
        <v>0</v>
      </c>
      <c r="G15">
        <v>1</v>
      </c>
      <c r="H15">
        <v>1</v>
      </c>
      <c r="I15">
        <v>1</v>
      </c>
      <c r="J15">
        <v>2</v>
      </c>
      <c r="K15">
        <v>3</v>
      </c>
      <c r="L15">
        <v>3</v>
      </c>
      <c r="M15">
        <v>4</v>
      </c>
      <c r="N15">
        <v>5</v>
      </c>
      <c r="O15">
        <v>6</v>
      </c>
      <c r="P15">
        <v>7</v>
      </c>
      <c r="Q15">
        <v>7</v>
      </c>
      <c r="R15">
        <v>8</v>
      </c>
      <c r="S15">
        <v>9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2" t="str">
        <f t="shared" si="1"/>
        <v>['Zach', 'Eagles', 1,2,3,3,3,3,4,4,4,5,5,5,5,5,5,6,7,7,7,7],</v>
      </c>
      <c r="B16" s="3"/>
      <c r="C16" t="s">
        <v>35</v>
      </c>
      <c r="D16" t="s">
        <v>50</v>
      </c>
      <c r="E16">
        <v>1</v>
      </c>
      <c r="F16" s="2">
        <v>2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6</v>
      </c>
      <c r="U16">
        <v>7</v>
      </c>
      <c r="V16">
        <v>7</v>
      </c>
      <c r="W16">
        <v>7</v>
      </c>
      <c r="X16">
        <v>7</v>
      </c>
      <c r="Y16">
        <v>7</v>
      </c>
    </row>
    <row r="17" spans="1:25">
      <c r="A17" s="2" t="str">
        <f t="shared" si="1"/>
        <v>['Greg', 'Falcons', 0,1,2,3,4,4,4,5,6,6,6,7,7,8,9,10,11,11,12,13],</v>
      </c>
      <c r="B17" s="3"/>
      <c r="C17" t="s">
        <v>33</v>
      </c>
      <c r="D17" t="s">
        <v>57</v>
      </c>
      <c r="E17">
        <v>0</v>
      </c>
      <c r="F17" s="2">
        <v>1</v>
      </c>
      <c r="G17">
        <v>2</v>
      </c>
      <c r="H17">
        <v>3</v>
      </c>
      <c r="I17">
        <v>4</v>
      </c>
      <c r="J17">
        <v>4</v>
      </c>
      <c r="K17">
        <v>4</v>
      </c>
      <c r="L17">
        <v>5</v>
      </c>
      <c r="M17">
        <v>6</v>
      </c>
      <c r="N17">
        <v>6</v>
      </c>
      <c r="O17">
        <v>6</v>
      </c>
      <c r="P17">
        <v>7</v>
      </c>
      <c r="Q17">
        <v>7</v>
      </c>
      <c r="R17">
        <v>8</v>
      </c>
      <c r="S17">
        <v>9</v>
      </c>
      <c r="T17">
        <v>10</v>
      </c>
      <c r="U17">
        <v>11</v>
      </c>
      <c r="V17">
        <v>11</v>
      </c>
      <c r="W17">
        <v>12</v>
      </c>
      <c r="X17">
        <v>13</v>
      </c>
    </row>
    <row r="18" spans="1:25">
      <c r="A18" s="2" t="str">
        <f t="shared" si="1"/>
        <v>['Jeff', 'Giants', 1,2,2,2,2,3,4,4,5,6,7,8,8,9,10,10,11,11,11,11],</v>
      </c>
      <c r="B18" s="3"/>
      <c r="C18" t="s">
        <v>32</v>
      </c>
      <c r="D18" t="s">
        <v>60</v>
      </c>
      <c r="E18">
        <v>1</v>
      </c>
      <c r="F18" s="2">
        <v>2</v>
      </c>
      <c r="G18">
        <v>2</v>
      </c>
      <c r="H18">
        <v>2</v>
      </c>
      <c r="I18">
        <v>2</v>
      </c>
      <c r="J18">
        <v>3</v>
      </c>
      <c r="K18">
        <v>4</v>
      </c>
      <c r="L18">
        <v>4</v>
      </c>
      <c r="M18">
        <v>5</v>
      </c>
      <c r="N18">
        <v>6</v>
      </c>
      <c r="O18">
        <v>7</v>
      </c>
      <c r="P18">
        <v>8</v>
      </c>
      <c r="Q18">
        <v>8</v>
      </c>
      <c r="R18">
        <v>9</v>
      </c>
      <c r="S18">
        <v>10</v>
      </c>
      <c r="T18">
        <v>10</v>
      </c>
      <c r="U18">
        <v>11</v>
      </c>
      <c r="V18">
        <v>11</v>
      </c>
      <c r="W18">
        <v>11</v>
      </c>
      <c r="X18">
        <v>11</v>
      </c>
      <c r="Y18">
        <v>11</v>
      </c>
    </row>
    <row r="19" spans="1:25">
      <c r="A19" s="2" t="str">
        <f t="shared" si="1"/>
        <v>['Tim', 'Jaguars', 0,0,0,1,1,2,2,2,2,2,2,2,2,2,2,3,3,3,3,3],</v>
      </c>
      <c r="B19" s="3"/>
      <c r="C19" t="s">
        <v>34</v>
      </c>
      <c r="D19" t="s">
        <v>42</v>
      </c>
      <c r="E19">
        <v>0</v>
      </c>
      <c r="F19" s="2">
        <v>0</v>
      </c>
      <c r="G19">
        <v>0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</row>
    <row r="20" spans="1:25">
      <c r="A20" s="2" t="str">
        <f t="shared" si="1"/>
        <v>['Tim', 'Jets', 0,1,1,1,1,1,2,3,3,3,3,3,3,4,4,4,5,5,5,5],</v>
      </c>
      <c r="B20" s="3"/>
      <c r="C20" t="s">
        <v>34</v>
      </c>
      <c r="D20" t="s">
        <v>48</v>
      </c>
      <c r="E20">
        <v>0</v>
      </c>
      <c r="F20" s="2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  <c r="X20">
        <v>5</v>
      </c>
      <c r="Y20">
        <v>5</v>
      </c>
    </row>
    <row r="21" spans="1:25">
      <c r="A21" s="2" t="str">
        <f t="shared" si="1"/>
        <v>['Jeff', 'Lions', 1,1,1,1,2,3,4,4,5,5,6,7,8,9,9,9,9,9,9,9],</v>
      </c>
      <c r="B21" s="3"/>
      <c r="C21" t="s">
        <v>32</v>
      </c>
      <c r="D21" t="s">
        <v>62</v>
      </c>
      <c r="E21">
        <v>1</v>
      </c>
      <c r="F21" s="2">
        <v>1</v>
      </c>
      <c r="G21">
        <v>1</v>
      </c>
      <c r="H21">
        <v>1</v>
      </c>
      <c r="I21">
        <v>2</v>
      </c>
      <c r="J21">
        <v>3</v>
      </c>
      <c r="K21">
        <v>4</v>
      </c>
      <c r="L21">
        <v>4</v>
      </c>
      <c r="M21">
        <v>5</v>
      </c>
      <c r="N21">
        <v>5</v>
      </c>
      <c r="O21">
        <v>6</v>
      </c>
      <c r="P21">
        <v>7</v>
      </c>
      <c r="Q21">
        <v>8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</row>
    <row r="22" spans="1:25">
      <c r="A22" s="2" t="str">
        <f t="shared" si="1"/>
        <v>['Tim', 'Packers', 1,1,2,2,3,3,4,4,4,4,4,5,6,7,8,9,10,11,12,12],</v>
      </c>
      <c r="B22" s="3"/>
      <c r="C22" t="s">
        <v>34</v>
      </c>
      <c r="D22" t="s">
        <v>41</v>
      </c>
      <c r="E22">
        <v>1</v>
      </c>
      <c r="F22" s="2">
        <v>1</v>
      </c>
      <c r="G22">
        <v>2</v>
      </c>
      <c r="H22">
        <v>2</v>
      </c>
      <c r="I22">
        <v>3</v>
      </c>
      <c r="J22">
        <v>3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6</v>
      </c>
      <c r="R22">
        <v>7</v>
      </c>
      <c r="S22">
        <v>8</v>
      </c>
      <c r="T22">
        <v>9</v>
      </c>
      <c r="U22">
        <v>10</v>
      </c>
      <c r="V22">
        <v>11</v>
      </c>
      <c r="W22">
        <v>12</v>
      </c>
      <c r="X22">
        <v>12</v>
      </c>
      <c r="Y22">
        <v>12</v>
      </c>
    </row>
    <row r="23" spans="1:25">
      <c r="A23" s="2" t="str">
        <f t="shared" si="1"/>
        <v>['Greg', 'Panthers', 0,1,1,1,1,1,1,2,3,3,4,4,4,5,6,6,6,6,6,6],</v>
      </c>
      <c r="B23" s="3"/>
      <c r="C23" t="s">
        <v>33</v>
      </c>
      <c r="D23" t="s">
        <v>39</v>
      </c>
      <c r="E23">
        <v>0</v>
      </c>
      <c r="F23" s="2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3</v>
      </c>
      <c r="O23">
        <v>4</v>
      </c>
      <c r="P23">
        <v>4</v>
      </c>
      <c r="Q23">
        <v>4</v>
      </c>
      <c r="R23">
        <v>5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</row>
    <row r="24" spans="1:25">
      <c r="A24" s="2" t="str">
        <f t="shared" si="1"/>
        <v>['Greg', 'Patriots', 1,2,3,3,4,5,6,7,7,7,8,9,10,11,12,13,14,14,15,16],</v>
      </c>
      <c r="B24" s="3"/>
      <c r="C24" t="s">
        <v>33</v>
      </c>
      <c r="D24" t="s">
        <v>64</v>
      </c>
      <c r="E24">
        <v>1</v>
      </c>
      <c r="F24" s="2">
        <v>2</v>
      </c>
      <c r="G24">
        <v>3</v>
      </c>
      <c r="H24">
        <v>3</v>
      </c>
      <c r="I24">
        <v>4</v>
      </c>
      <c r="J24">
        <v>5</v>
      </c>
      <c r="K24">
        <v>6</v>
      </c>
      <c r="L24">
        <v>7</v>
      </c>
      <c r="M24">
        <v>7</v>
      </c>
      <c r="N24">
        <v>7</v>
      </c>
      <c r="O24">
        <v>8</v>
      </c>
      <c r="P24">
        <v>9</v>
      </c>
      <c r="Q24">
        <v>10</v>
      </c>
      <c r="R24">
        <v>11</v>
      </c>
      <c r="S24">
        <v>12</v>
      </c>
      <c r="T24">
        <v>13</v>
      </c>
      <c r="U24">
        <v>14</v>
      </c>
      <c r="V24">
        <v>14</v>
      </c>
      <c r="W24">
        <v>15</v>
      </c>
      <c r="X24">
        <v>16</v>
      </c>
    </row>
    <row r="25" spans="1:25">
      <c r="A25" s="2" t="str">
        <f t="shared" si="1"/>
        <v>['Tim', 'Raiders', 1,1,2,3,4,4,5,6,7,7,8,9,10,10,11,12,12,12,12,12],</v>
      </c>
      <c r="B25" s="3"/>
      <c r="C25" t="s">
        <v>34</v>
      </c>
      <c r="D25" t="s">
        <v>45</v>
      </c>
      <c r="E25">
        <v>1</v>
      </c>
      <c r="F25" s="2">
        <v>1</v>
      </c>
      <c r="G25">
        <v>2</v>
      </c>
      <c r="H25">
        <v>3</v>
      </c>
      <c r="I25">
        <v>4</v>
      </c>
      <c r="J25">
        <v>4</v>
      </c>
      <c r="K25">
        <v>5</v>
      </c>
      <c r="L25">
        <v>6</v>
      </c>
      <c r="M25">
        <v>7</v>
      </c>
      <c r="N25">
        <v>7</v>
      </c>
      <c r="O25">
        <v>8</v>
      </c>
      <c r="P25">
        <v>9</v>
      </c>
      <c r="Q25">
        <v>10</v>
      </c>
      <c r="R25">
        <v>10</v>
      </c>
      <c r="S25">
        <v>11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</row>
    <row r="26" spans="1:25">
      <c r="A26" s="2" t="str">
        <f t="shared" si="1"/>
        <v>['Zach', 'Rams', 0,1,2,3,3,3,3,3,3,4,4,4,4,4,4,4,4,4,4,4],</v>
      </c>
      <c r="B26" s="3"/>
      <c r="C26" t="s">
        <v>35</v>
      </c>
      <c r="D26" t="s">
        <v>68</v>
      </c>
      <c r="E26">
        <v>0</v>
      </c>
      <c r="F26" s="2">
        <v>1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</row>
    <row r="27" spans="1:25">
      <c r="A27" s="2" t="str">
        <f t="shared" si="1"/>
        <v>['Jeff', 'Ravens', 1,2,3,3,3,3,3,3,4,5,5,6,7,7,8,8,8,8,8,8],</v>
      </c>
      <c r="B27" s="3"/>
      <c r="C27" t="s">
        <v>32</v>
      </c>
      <c r="D27" t="s">
        <v>55</v>
      </c>
      <c r="E27">
        <v>1</v>
      </c>
      <c r="F27" s="2">
        <v>2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4</v>
      </c>
      <c r="N27">
        <v>5</v>
      </c>
      <c r="O27">
        <v>5</v>
      </c>
      <c r="P27">
        <v>6</v>
      </c>
      <c r="Q27">
        <v>7</v>
      </c>
      <c r="R27">
        <v>7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</row>
    <row r="28" spans="1:25">
      <c r="A28" s="2" t="str">
        <f t="shared" si="1"/>
        <v>['Greg', 'Redskins', 0,0,1,2,3,4,4,4,4,5,6,6,6,7,7,8,8,8,8,8],</v>
      </c>
      <c r="B28" s="3"/>
      <c r="C28" t="s">
        <v>33</v>
      </c>
      <c r="D28" t="s">
        <v>67</v>
      </c>
      <c r="E28">
        <v>0</v>
      </c>
      <c r="F28" s="2">
        <v>0</v>
      </c>
      <c r="G28">
        <v>1</v>
      </c>
      <c r="H28">
        <v>2</v>
      </c>
      <c r="I28">
        <v>3</v>
      </c>
      <c r="J28">
        <v>4</v>
      </c>
      <c r="K28">
        <v>4</v>
      </c>
      <c r="L28">
        <v>4</v>
      </c>
      <c r="M28">
        <v>4</v>
      </c>
      <c r="N28">
        <v>5</v>
      </c>
      <c r="O28">
        <v>6</v>
      </c>
      <c r="P28">
        <v>6</v>
      </c>
      <c r="Q28">
        <v>6</v>
      </c>
      <c r="R28">
        <v>7</v>
      </c>
      <c r="S28">
        <v>7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</row>
    <row r="29" spans="1:25">
      <c r="A29" s="2" t="str">
        <f t="shared" si="1"/>
        <v>['Zach', 'Saints', 0,0,0,1,1,2,2,3,4,4,4,5,5,5,6,7,7,7,7,7],</v>
      </c>
      <c r="B29" s="3"/>
      <c r="C29" t="s">
        <v>35</v>
      </c>
      <c r="D29" t="s">
        <v>46</v>
      </c>
      <c r="E29">
        <v>0</v>
      </c>
      <c r="F29" s="2">
        <v>0</v>
      </c>
      <c r="G29">
        <v>0</v>
      </c>
      <c r="H29">
        <v>1</v>
      </c>
      <c r="I29">
        <v>1</v>
      </c>
      <c r="J29">
        <v>2</v>
      </c>
      <c r="K29">
        <v>2</v>
      </c>
      <c r="L29">
        <v>3</v>
      </c>
      <c r="M29">
        <v>4</v>
      </c>
      <c r="N29">
        <v>4</v>
      </c>
      <c r="O29">
        <v>4</v>
      </c>
      <c r="P29">
        <v>5</v>
      </c>
      <c r="Q29">
        <v>5</v>
      </c>
      <c r="R29">
        <v>5</v>
      </c>
      <c r="S29">
        <v>6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</row>
    <row r="30" spans="1:25">
      <c r="A30" s="2" t="str">
        <f t="shared" si="1"/>
        <v>['Zach', 'Seahawks', 1,1,2,3,3,4,4,4,5,6,7,7,8,8,9,9,10,11,11,11],</v>
      </c>
      <c r="B30" s="3"/>
      <c r="C30" t="s">
        <v>35</v>
      </c>
      <c r="D30" t="s">
        <v>59</v>
      </c>
      <c r="E30">
        <v>1</v>
      </c>
      <c r="F30" s="2">
        <v>1</v>
      </c>
      <c r="G30">
        <v>2</v>
      </c>
      <c r="H30">
        <v>3</v>
      </c>
      <c r="I30">
        <v>3</v>
      </c>
      <c r="J30">
        <v>4</v>
      </c>
      <c r="K30">
        <v>4</v>
      </c>
      <c r="L30">
        <v>4</v>
      </c>
      <c r="M30">
        <v>5</v>
      </c>
      <c r="N30">
        <v>6</v>
      </c>
      <c r="O30">
        <v>7</v>
      </c>
      <c r="P30">
        <v>7</v>
      </c>
      <c r="Q30">
        <v>8</v>
      </c>
      <c r="R30">
        <v>8</v>
      </c>
      <c r="S30">
        <v>9</v>
      </c>
      <c r="T30">
        <v>9</v>
      </c>
      <c r="U30">
        <v>10</v>
      </c>
      <c r="V30">
        <v>11</v>
      </c>
      <c r="W30">
        <v>11</v>
      </c>
      <c r="X30">
        <v>11</v>
      </c>
      <c r="Y30">
        <v>11</v>
      </c>
    </row>
    <row r="31" spans="1:25">
      <c r="A31" s="2" t="str">
        <f t="shared" si="1"/>
        <v>['Tim', 'Steelers', 1,2,2,3,4,4,4,4,4,4,5,6,7,8,9,10,11,12,13,13],</v>
      </c>
      <c r="B31" s="3"/>
      <c r="C31" t="s">
        <v>34</v>
      </c>
      <c r="D31" t="s">
        <v>66</v>
      </c>
      <c r="E31">
        <v>1</v>
      </c>
      <c r="F31" s="2">
        <v>2</v>
      </c>
      <c r="G31">
        <v>2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5</v>
      </c>
      <c r="P31">
        <v>6</v>
      </c>
      <c r="Q31">
        <v>7</v>
      </c>
      <c r="R31">
        <v>8</v>
      </c>
      <c r="S31">
        <v>9</v>
      </c>
      <c r="T31">
        <v>10</v>
      </c>
      <c r="U31">
        <v>11</v>
      </c>
      <c r="V31">
        <v>12</v>
      </c>
      <c r="W31">
        <v>13</v>
      </c>
      <c r="X31">
        <v>13</v>
      </c>
      <c r="Y31">
        <v>13</v>
      </c>
    </row>
    <row r="32" spans="1:25">
      <c r="A32" s="2" t="str">
        <f t="shared" si="1"/>
        <v>['Jeff', 'Texans', 1,2,2,3,3,4,4,5,5,6,6,6,6,7,8,9,9,10,10,10],</v>
      </c>
      <c r="B32" s="3"/>
      <c r="C32" t="s">
        <v>32</v>
      </c>
      <c r="D32" t="s">
        <v>53</v>
      </c>
      <c r="E32">
        <v>1</v>
      </c>
      <c r="F32" s="2">
        <v>2</v>
      </c>
      <c r="G32">
        <v>2</v>
      </c>
      <c r="H32">
        <v>3</v>
      </c>
      <c r="I32">
        <v>3</v>
      </c>
      <c r="J32">
        <v>4</v>
      </c>
      <c r="K32">
        <v>4</v>
      </c>
      <c r="L32">
        <v>5</v>
      </c>
      <c r="M32">
        <v>5</v>
      </c>
      <c r="N32">
        <v>6</v>
      </c>
      <c r="O32">
        <v>6</v>
      </c>
      <c r="P32">
        <v>6</v>
      </c>
      <c r="Q32">
        <v>6</v>
      </c>
      <c r="R32">
        <v>7</v>
      </c>
      <c r="S32">
        <v>8</v>
      </c>
      <c r="T32">
        <v>9</v>
      </c>
      <c r="U32">
        <v>9</v>
      </c>
      <c r="V32">
        <v>10</v>
      </c>
      <c r="W32">
        <v>10</v>
      </c>
      <c r="X32">
        <v>10</v>
      </c>
      <c r="Y32">
        <v>10</v>
      </c>
    </row>
    <row r="33" spans="1:25">
      <c r="A33" s="2" t="str">
        <f t="shared" si="1"/>
        <v>['Zach', 'Titans', 0,1,1,1,2,3,3,4,4,5,5,6,6,7,8,8,9,9,9,9],</v>
      </c>
      <c r="B33" s="3"/>
      <c r="C33" s="9" t="s">
        <v>35</v>
      </c>
      <c r="D33" t="s">
        <v>51</v>
      </c>
      <c r="E33">
        <v>0</v>
      </c>
      <c r="F33" s="2">
        <v>1</v>
      </c>
      <c r="G33">
        <v>1</v>
      </c>
      <c r="H33">
        <v>1</v>
      </c>
      <c r="I33">
        <v>2</v>
      </c>
      <c r="J33">
        <v>3</v>
      </c>
      <c r="K33">
        <v>3</v>
      </c>
      <c r="L33">
        <v>4</v>
      </c>
      <c r="M33">
        <v>4</v>
      </c>
      <c r="N33">
        <v>5</v>
      </c>
      <c r="O33">
        <v>5</v>
      </c>
      <c r="P33">
        <v>6</v>
      </c>
      <c r="Q33">
        <v>6</v>
      </c>
      <c r="R33">
        <v>7</v>
      </c>
      <c r="S33">
        <v>8</v>
      </c>
      <c r="T33">
        <v>8</v>
      </c>
      <c r="U33">
        <v>9</v>
      </c>
      <c r="V33">
        <v>9</v>
      </c>
      <c r="W33">
        <v>9</v>
      </c>
      <c r="X33">
        <v>9</v>
      </c>
      <c r="Y33">
        <v>9</v>
      </c>
    </row>
    <row r="34" spans="1:25">
      <c r="A34" s="2" t="str">
        <f t="shared" si="1"/>
        <v>['Tim', 'Vikings', 1,2,3,4,5,5,5,5,5,5,6,6,6,7,7,7,8,8,8,8],</v>
      </c>
      <c r="B34" s="3"/>
      <c r="C34" t="s">
        <v>34</v>
      </c>
      <c r="D34" t="s">
        <v>74</v>
      </c>
      <c r="E34">
        <v>1</v>
      </c>
      <c r="F34" s="2">
        <v>2</v>
      </c>
      <c r="G34">
        <v>3</v>
      </c>
      <c r="H34">
        <v>4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6</v>
      </c>
      <c r="P34">
        <v>6</v>
      </c>
      <c r="Q34">
        <v>6</v>
      </c>
      <c r="R34">
        <v>7</v>
      </c>
      <c r="S34">
        <v>7</v>
      </c>
      <c r="T34">
        <v>7</v>
      </c>
      <c r="U34">
        <v>8</v>
      </c>
      <c r="V34">
        <v>8</v>
      </c>
      <c r="W34">
        <v>8</v>
      </c>
      <c r="X34">
        <v>8</v>
      </c>
      <c r="Y34">
        <v>8</v>
      </c>
    </row>
    <row r="35" spans="1:25" s="4" customFormat="1" ht="4" customHeight="1">
      <c r="A35" s="3"/>
      <c r="B35" s="3"/>
      <c r="F35" s="3"/>
    </row>
    <row r="36" spans="1:25">
      <c r="D36" t="s">
        <v>32</v>
      </c>
      <c r="E36">
        <f t="shared" ref="E36:U38" si="2">SUMIF($C$3:$C$34,$D36,E$3:E$34)</f>
        <v>4</v>
      </c>
      <c r="F36" s="2">
        <f t="shared" si="2"/>
        <v>9</v>
      </c>
      <c r="G36" s="2">
        <f t="shared" si="2"/>
        <v>10</v>
      </c>
      <c r="H36" s="2">
        <f t="shared" si="2"/>
        <v>12</v>
      </c>
      <c r="I36" s="2">
        <f t="shared" si="2"/>
        <v>14</v>
      </c>
      <c r="J36" s="2">
        <f t="shared" si="2"/>
        <v>19</v>
      </c>
      <c r="K36" s="2">
        <f t="shared" si="2"/>
        <v>22</v>
      </c>
      <c r="L36" s="2">
        <f t="shared" si="2"/>
        <v>24</v>
      </c>
      <c r="M36" s="2">
        <f t="shared" si="2"/>
        <v>28</v>
      </c>
      <c r="N36" s="2">
        <f t="shared" si="2"/>
        <v>32</v>
      </c>
      <c r="O36" s="2">
        <f t="shared" si="2"/>
        <v>34</v>
      </c>
      <c r="P36" s="2">
        <f t="shared" si="2"/>
        <v>38</v>
      </c>
      <c r="Q36" s="2">
        <f t="shared" si="2"/>
        <v>42</v>
      </c>
      <c r="R36" s="2">
        <f t="shared" si="2"/>
        <v>45</v>
      </c>
      <c r="S36" s="2">
        <f t="shared" si="2"/>
        <v>48</v>
      </c>
      <c r="T36" s="2">
        <f t="shared" si="2"/>
        <v>51</v>
      </c>
      <c r="U36" s="2">
        <f t="shared" si="2"/>
        <v>53</v>
      </c>
      <c r="V36" s="2">
        <f t="shared" ref="U36:Y38" si="3">SUMIF($C$3:$C$34,$D36,V$3:V$34)</f>
        <v>54</v>
      </c>
      <c r="W36" s="2">
        <f t="shared" si="3"/>
        <v>54</v>
      </c>
      <c r="X36" s="2">
        <f t="shared" si="3"/>
        <v>54</v>
      </c>
      <c r="Y36" s="2">
        <f t="shared" si="3"/>
        <v>54</v>
      </c>
    </row>
    <row r="37" spans="1:25">
      <c r="D37" t="s">
        <v>33</v>
      </c>
      <c r="E37">
        <f t="shared" si="2"/>
        <v>2</v>
      </c>
      <c r="F37" s="2">
        <f t="shared" si="2"/>
        <v>6</v>
      </c>
      <c r="G37" s="2">
        <f t="shared" si="2"/>
        <v>12</v>
      </c>
      <c r="H37" s="2">
        <f t="shared" si="2"/>
        <v>16</v>
      </c>
      <c r="I37" s="2">
        <f t="shared" si="2"/>
        <v>22</v>
      </c>
      <c r="J37" s="2">
        <f t="shared" si="2"/>
        <v>26</v>
      </c>
      <c r="K37" s="2">
        <f t="shared" si="2"/>
        <v>28</v>
      </c>
      <c r="L37" s="2">
        <f t="shared" si="2"/>
        <v>32</v>
      </c>
      <c r="M37" s="2">
        <f t="shared" si="2"/>
        <v>36</v>
      </c>
      <c r="N37" s="2">
        <f t="shared" si="2"/>
        <v>38</v>
      </c>
      <c r="O37" s="2">
        <f t="shared" si="2"/>
        <v>44</v>
      </c>
      <c r="P37" s="2">
        <f t="shared" si="2"/>
        <v>48</v>
      </c>
      <c r="Q37" s="2">
        <f t="shared" si="2"/>
        <v>51</v>
      </c>
      <c r="R37" s="2">
        <f t="shared" si="2"/>
        <v>55</v>
      </c>
      <c r="S37" s="2">
        <f t="shared" si="2"/>
        <v>61</v>
      </c>
      <c r="T37" s="2">
        <f t="shared" si="2"/>
        <v>66</v>
      </c>
      <c r="U37" s="2">
        <f t="shared" si="3"/>
        <v>69</v>
      </c>
      <c r="V37" s="2">
        <f t="shared" si="3"/>
        <v>69</v>
      </c>
      <c r="W37" s="2">
        <f t="shared" si="3"/>
        <v>71</v>
      </c>
      <c r="X37" s="2">
        <f t="shared" si="3"/>
        <v>73</v>
      </c>
      <c r="Y37" s="2">
        <f t="shared" si="3"/>
        <v>44</v>
      </c>
    </row>
    <row r="38" spans="1:25">
      <c r="D38" t="s">
        <v>34</v>
      </c>
      <c r="E38">
        <f t="shared" si="2"/>
        <v>5</v>
      </c>
      <c r="F38" s="2">
        <f t="shared" si="2"/>
        <v>8</v>
      </c>
      <c r="G38" s="2">
        <f t="shared" si="2"/>
        <v>12</v>
      </c>
      <c r="H38" s="2">
        <f t="shared" si="2"/>
        <v>17</v>
      </c>
      <c r="I38" s="2">
        <f t="shared" si="2"/>
        <v>21</v>
      </c>
      <c r="J38" s="2">
        <f t="shared" si="2"/>
        <v>23</v>
      </c>
      <c r="K38" s="2">
        <f t="shared" si="2"/>
        <v>28</v>
      </c>
      <c r="L38" s="2">
        <f t="shared" si="2"/>
        <v>30</v>
      </c>
      <c r="M38" s="2">
        <f t="shared" si="2"/>
        <v>32</v>
      </c>
      <c r="N38" s="2">
        <f t="shared" si="2"/>
        <v>33</v>
      </c>
      <c r="O38" s="2">
        <f t="shared" si="2"/>
        <v>37</v>
      </c>
      <c r="P38" s="2">
        <f t="shared" si="2"/>
        <v>41</v>
      </c>
      <c r="Q38" s="2">
        <f t="shared" si="2"/>
        <v>45</v>
      </c>
      <c r="R38" s="2">
        <f t="shared" si="2"/>
        <v>51</v>
      </c>
      <c r="S38" s="2">
        <f t="shared" si="2"/>
        <v>55</v>
      </c>
      <c r="T38" s="2">
        <f t="shared" si="2"/>
        <v>60</v>
      </c>
      <c r="U38" s="2">
        <f t="shared" si="3"/>
        <v>65</v>
      </c>
      <c r="V38" s="2">
        <f t="shared" si="3"/>
        <v>67</v>
      </c>
      <c r="W38" s="2">
        <f t="shared" si="3"/>
        <v>69</v>
      </c>
      <c r="X38" s="2">
        <f t="shared" si="3"/>
        <v>69</v>
      </c>
      <c r="Y38" s="2">
        <f t="shared" si="3"/>
        <v>69</v>
      </c>
    </row>
    <row r="39" spans="1:25">
      <c r="D39" t="s">
        <v>35</v>
      </c>
      <c r="E39">
        <f t="shared" ref="E39:Y39" si="4">SUMIF($C$3:$C$34,$D$39,E$3:E$34)</f>
        <v>5</v>
      </c>
      <c r="F39" s="2">
        <f t="shared" si="4"/>
        <v>9</v>
      </c>
      <c r="G39" s="2">
        <f t="shared" si="4"/>
        <v>14</v>
      </c>
      <c r="H39" s="2">
        <f t="shared" si="4"/>
        <v>18</v>
      </c>
      <c r="I39" s="2">
        <f t="shared" si="4"/>
        <v>20</v>
      </c>
      <c r="J39" s="2">
        <f t="shared" si="4"/>
        <v>24</v>
      </c>
      <c r="K39" s="2">
        <f t="shared" si="4"/>
        <v>28</v>
      </c>
      <c r="L39" s="2">
        <f t="shared" si="4"/>
        <v>32</v>
      </c>
      <c r="M39" s="2">
        <f t="shared" si="4"/>
        <v>35</v>
      </c>
      <c r="N39" s="2">
        <f t="shared" si="4"/>
        <v>42</v>
      </c>
      <c r="O39" s="2">
        <f t="shared" si="4"/>
        <v>44</v>
      </c>
      <c r="P39" s="2">
        <f t="shared" si="4"/>
        <v>48</v>
      </c>
      <c r="Q39" s="2">
        <f t="shared" si="4"/>
        <v>52</v>
      </c>
      <c r="R39" s="2">
        <f t="shared" si="4"/>
        <v>55</v>
      </c>
      <c r="S39" s="2">
        <f t="shared" si="4"/>
        <v>58</v>
      </c>
      <c r="T39" s="2">
        <f t="shared" si="4"/>
        <v>61</v>
      </c>
      <c r="U39" s="2">
        <f t="shared" si="4"/>
        <v>67</v>
      </c>
      <c r="V39" s="2">
        <f t="shared" si="4"/>
        <v>68</v>
      </c>
      <c r="W39" s="2">
        <f t="shared" si="4"/>
        <v>68</v>
      </c>
      <c r="X39" s="2">
        <f t="shared" si="4"/>
        <v>68</v>
      </c>
      <c r="Y39" s="2">
        <f t="shared" si="4"/>
        <v>68</v>
      </c>
    </row>
  </sheetData>
  <sortState ref="D2:E34">
    <sortCondition ref="D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showRuler="0" workbookViewId="0">
      <pane xSplit="4" topLeftCell="AA1" activePane="topRight" state="frozenSplit"/>
      <selection pane="topRight" activeCell="A2" sqref="A2:A31"/>
    </sheetView>
  </sheetViews>
  <sheetFormatPr baseColWidth="10" defaultRowHeight="15" x14ac:dyDescent="0"/>
  <cols>
    <col min="1" max="1" width="8.33203125" customWidth="1"/>
    <col min="2" max="2" width="0.6640625" style="4" customWidth="1"/>
    <col min="3" max="3" width="7.6640625" bestFit="1" customWidth="1"/>
    <col min="4" max="4" width="10.5" bestFit="1" customWidth="1"/>
    <col min="5" max="25" width="9" customWidth="1"/>
    <col min="26" max="26" width="8" bestFit="1" customWidth="1"/>
  </cols>
  <sheetData>
    <row r="1" spans="1:31" s="1" customFormat="1" ht="16" thickBot="1">
      <c r="A1" s="1" t="s">
        <v>76</v>
      </c>
      <c r="B1" s="5"/>
      <c r="C1" s="6" t="s">
        <v>73</v>
      </c>
      <c r="D1" s="6" t="s">
        <v>37</v>
      </c>
      <c r="E1" s="8">
        <v>42671</v>
      </c>
      <c r="F1" s="8">
        <f>E1+7</f>
        <v>42678</v>
      </c>
      <c r="G1" s="8">
        <f t="shared" ref="G1:Y1" si="0">F1+7</f>
        <v>42685</v>
      </c>
      <c r="H1" s="8">
        <f t="shared" si="0"/>
        <v>42692</v>
      </c>
      <c r="I1" s="8">
        <f t="shared" si="0"/>
        <v>42699</v>
      </c>
      <c r="J1" s="8">
        <f t="shared" si="0"/>
        <v>42706</v>
      </c>
      <c r="K1" s="8">
        <f t="shared" si="0"/>
        <v>42713</v>
      </c>
      <c r="L1" s="8">
        <v>42722</v>
      </c>
      <c r="M1" s="8">
        <v>42728</v>
      </c>
      <c r="N1" s="8">
        <v>42736</v>
      </c>
      <c r="O1" s="8">
        <v>42742</v>
      </c>
      <c r="P1" s="8">
        <v>42750</v>
      </c>
      <c r="Q1" s="8">
        <v>42756</v>
      </c>
      <c r="R1" s="8">
        <f>Q1+7</f>
        <v>42763</v>
      </c>
      <c r="S1" s="8">
        <f t="shared" si="0"/>
        <v>42770</v>
      </c>
      <c r="T1" s="8">
        <f t="shared" si="0"/>
        <v>42777</v>
      </c>
      <c r="U1" s="8">
        <f t="shared" si="0"/>
        <v>42784</v>
      </c>
      <c r="V1" s="8">
        <f t="shared" si="0"/>
        <v>42791</v>
      </c>
      <c r="W1" s="8">
        <f t="shared" si="0"/>
        <v>42798</v>
      </c>
      <c r="X1" s="8">
        <f t="shared" si="0"/>
        <v>42805</v>
      </c>
      <c r="Y1" s="8">
        <f t="shared" si="0"/>
        <v>42812</v>
      </c>
      <c r="Z1" s="8">
        <v>42821</v>
      </c>
      <c r="AA1" s="8" t="s">
        <v>123</v>
      </c>
      <c r="AB1" s="8" t="s">
        <v>124</v>
      </c>
      <c r="AC1" s="8" t="s">
        <v>125</v>
      </c>
      <c r="AD1" s="8" t="s">
        <v>91</v>
      </c>
      <c r="AE1" s="10" t="s">
        <v>126</v>
      </c>
    </row>
    <row r="2" spans="1:31">
      <c r="A2" s="2" t="str">
        <f>CONCATENATE("['",$C2,"', ","'",$D2,"' ,",$E2,",",$F2,",",$G2,",",$H2,",",$I2,",",$J2,",",$K2,",",$L2,",",$M2,",",$N2,",",$O2,",",$P2,",",$Q2,",",$R2,",",$S2,",",$T2,",",$U2,",",$V2,",",$W2,",",$X2,",",$Y2,",",$Z2,",",$AA2,",",$AB2,",",$AC2,"],")</f>
        <v>['Zach', 'Atlanta' ,1,3,6,9,10,10,12,13,15,17,20,23,25,27,29,31,32,32,34,36,37,37,43,45,45],</v>
      </c>
      <c r="B2" s="3"/>
      <c r="C2" t="s">
        <v>35</v>
      </c>
      <c r="D2" t="s">
        <v>95</v>
      </c>
      <c r="E2">
        <v>1</v>
      </c>
      <c r="F2" s="2">
        <v>3</v>
      </c>
      <c r="G2">
        <v>6</v>
      </c>
      <c r="H2">
        <v>9</v>
      </c>
      <c r="I2">
        <v>10</v>
      </c>
      <c r="J2">
        <v>10</v>
      </c>
      <c r="K2">
        <v>12</v>
      </c>
      <c r="L2">
        <v>13</v>
      </c>
      <c r="M2">
        <v>15</v>
      </c>
      <c r="N2">
        <v>17</v>
      </c>
      <c r="O2">
        <v>20</v>
      </c>
      <c r="P2">
        <v>23</v>
      </c>
      <c r="Q2">
        <v>25</v>
      </c>
      <c r="R2">
        <v>27</v>
      </c>
      <c r="S2">
        <v>29</v>
      </c>
      <c r="T2">
        <v>31</v>
      </c>
      <c r="U2">
        <v>32</v>
      </c>
      <c r="V2">
        <v>32</v>
      </c>
      <c r="W2">
        <v>34</v>
      </c>
      <c r="X2">
        <v>36</v>
      </c>
      <c r="Y2">
        <v>37</v>
      </c>
      <c r="Z2">
        <v>37</v>
      </c>
      <c r="AA2">
        <v>43</v>
      </c>
      <c r="AB2">
        <v>45</v>
      </c>
      <c r="AC2">
        <v>45</v>
      </c>
      <c r="AD2">
        <v>45</v>
      </c>
      <c r="AE2">
        <v>45</v>
      </c>
    </row>
    <row r="3" spans="1:31">
      <c r="A3" s="2" t="str">
        <f t="shared" ref="A3:A31" si="1">CONCATENATE("['",$C3,"', ","'",$D3,"' ,",$E3,",",$F3,",",$G3,",",$H3,",",$I3,",",$J3,",",$K3,",",$L3,",",$M3,",",$N3,",",$O3,",",$P3,",",$Q3,",",$R3,",",$S3,",",$T3,",",$U3,",",$V3,",",$W3,",",$X3,",",$Y3,",",$Z3,",",$AA3,",",$AB3,",",$AC3,"],")</f>
        <v>['Jeff', 'Boston' ,1,3,4,6,9,11,13,14,17,20,22,25,26,28,32,34,37,37,40,41,44,48,53,57,61],</v>
      </c>
      <c r="B3" s="3"/>
      <c r="C3" t="s">
        <v>32</v>
      </c>
      <c r="D3" t="s">
        <v>97</v>
      </c>
      <c r="E3">
        <v>1</v>
      </c>
      <c r="F3" s="2">
        <v>3</v>
      </c>
      <c r="G3">
        <v>4</v>
      </c>
      <c r="H3">
        <v>6</v>
      </c>
      <c r="I3">
        <v>9</v>
      </c>
      <c r="J3">
        <v>11</v>
      </c>
      <c r="K3">
        <v>13</v>
      </c>
      <c r="L3">
        <v>14</v>
      </c>
      <c r="M3">
        <v>17</v>
      </c>
      <c r="N3">
        <v>20</v>
      </c>
      <c r="O3">
        <v>22</v>
      </c>
      <c r="P3">
        <v>25</v>
      </c>
      <c r="Q3">
        <v>26</v>
      </c>
      <c r="R3">
        <v>28</v>
      </c>
      <c r="S3">
        <v>32</v>
      </c>
      <c r="T3">
        <v>34</v>
      </c>
      <c r="U3">
        <v>37</v>
      </c>
      <c r="V3">
        <v>37</v>
      </c>
      <c r="W3">
        <v>40</v>
      </c>
      <c r="X3">
        <v>41</v>
      </c>
      <c r="Y3">
        <v>44</v>
      </c>
      <c r="Z3">
        <v>48</v>
      </c>
      <c r="AA3">
        <v>53</v>
      </c>
      <c r="AB3">
        <v>57</v>
      </c>
      <c r="AC3">
        <v>61</v>
      </c>
    </row>
    <row r="4" spans="1:31">
      <c r="A4" s="2" t="str">
        <f t="shared" si="1"/>
        <v>['Zach', 'Brooklyn' ,1,2,3,4,4,5,6,7,7,8,8,8,9,9,9,9,9,9,10,11,13,16,20,20,20],</v>
      </c>
      <c r="B4" s="3"/>
      <c r="C4" t="s">
        <v>35</v>
      </c>
      <c r="D4" t="s">
        <v>98</v>
      </c>
      <c r="E4">
        <v>1</v>
      </c>
      <c r="F4" s="2">
        <v>2</v>
      </c>
      <c r="G4">
        <v>3</v>
      </c>
      <c r="H4">
        <v>4</v>
      </c>
      <c r="I4">
        <v>4</v>
      </c>
      <c r="J4">
        <v>5</v>
      </c>
      <c r="K4">
        <v>6</v>
      </c>
      <c r="L4">
        <v>7</v>
      </c>
      <c r="M4">
        <v>7</v>
      </c>
      <c r="N4">
        <v>8</v>
      </c>
      <c r="O4">
        <v>8</v>
      </c>
      <c r="P4">
        <v>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10</v>
      </c>
      <c r="X4">
        <v>11</v>
      </c>
      <c r="Y4">
        <v>13</v>
      </c>
      <c r="Z4">
        <v>16</v>
      </c>
      <c r="AA4">
        <v>20</v>
      </c>
      <c r="AB4">
        <v>20</v>
      </c>
      <c r="AC4">
        <v>20</v>
      </c>
      <c r="AD4">
        <v>20</v>
      </c>
      <c r="AE4">
        <v>20</v>
      </c>
    </row>
    <row r="5" spans="1:31">
      <c r="A5" s="2" t="str">
        <f t="shared" si="1"/>
        <v>['Jeff', 'Charlotte' ,2,4,6,8,8,11,14,15,17,19,20,20,22,23,23,24,24,24,26,29,29,33,36,36,36],</v>
      </c>
      <c r="B5" s="3"/>
      <c r="C5" t="s">
        <v>32</v>
      </c>
      <c r="D5" t="s">
        <v>93</v>
      </c>
      <c r="E5">
        <v>2</v>
      </c>
      <c r="F5" s="2">
        <v>4</v>
      </c>
      <c r="G5">
        <v>6</v>
      </c>
      <c r="H5">
        <v>8</v>
      </c>
      <c r="I5">
        <v>8</v>
      </c>
      <c r="J5">
        <v>11</v>
      </c>
      <c r="K5">
        <v>14</v>
      </c>
      <c r="L5">
        <v>15</v>
      </c>
      <c r="M5">
        <v>17</v>
      </c>
      <c r="N5">
        <v>19</v>
      </c>
      <c r="O5">
        <v>20</v>
      </c>
      <c r="P5">
        <v>20</v>
      </c>
      <c r="Q5">
        <v>22</v>
      </c>
      <c r="R5">
        <v>23</v>
      </c>
      <c r="S5">
        <v>23</v>
      </c>
      <c r="T5">
        <v>24</v>
      </c>
      <c r="U5">
        <v>24</v>
      </c>
      <c r="V5">
        <v>24</v>
      </c>
      <c r="W5">
        <v>26</v>
      </c>
      <c r="X5">
        <v>29</v>
      </c>
      <c r="Y5">
        <v>29</v>
      </c>
      <c r="Z5">
        <v>33</v>
      </c>
      <c r="AA5">
        <v>36</v>
      </c>
      <c r="AB5">
        <v>36</v>
      </c>
      <c r="AC5">
        <v>36</v>
      </c>
      <c r="AD5">
        <v>36</v>
      </c>
      <c r="AE5">
        <v>36</v>
      </c>
    </row>
    <row r="6" spans="1:31">
      <c r="A6" s="2" t="str">
        <f t="shared" si="1"/>
        <v>['Greg', 'Chicago' ,1,3,5,8,10,11,12,13,14,16,18,21,21,23,25,26,28,29,31,31,32,35,41,43,43],</v>
      </c>
      <c r="B6" s="3"/>
      <c r="C6" t="s">
        <v>33</v>
      </c>
      <c r="D6" t="s">
        <v>96</v>
      </c>
      <c r="E6">
        <v>1</v>
      </c>
      <c r="F6" s="2">
        <v>3</v>
      </c>
      <c r="G6">
        <v>5</v>
      </c>
      <c r="H6">
        <v>8</v>
      </c>
      <c r="I6">
        <v>10</v>
      </c>
      <c r="J6">
        <v>11</v>
      </c>
      <c r="K6">
        <v>12</v>
      </c>
      <c r="L6">
        <v>13</v>
      </c>
      <c r="M6">
        <v>14</v>
      </c>
      <c r="N6">
        <v>16</v>
      </c>
      <c r="O6">
        <v>18</v>
      </c>
      <c r="P6">
        <v>21</v>
      </c>
      <c r="Q6">
        <v>21</v>
      </c>
      <c r="R6">
        <v>23</v>
      </c>
      <c r="S6">
        <v>25</v>
      </c>
      <c r="T6">
        <v>26</v>
      </c>
      <c r="U6">
        <v>28</v>
      </c>
      <c r="V6">
        <v>29</v>
      </c>
      <c r="W6">
        <v>31</v>
      </c>
      <c r="X6">
        <v>31</v>
      </c>
      <c r="Y6">
        <v>32</v>
      </c>
      <c r="Z6">
        <v>35</v>
      </c>
      <c r="AA6">
        <v>41</v>
      </c>
      <c r="AB6">
        <v>43</v>
      </c>
      <c r="AC6">
        <v>43</v>
      </c>
      <c r="AD6">
        <v>43</v>
      </c>
      <c r="AE6">
        <v>43</v>
      </c>
    </row>
    <row r="7" spans="1:31">
      <c r="A7" s="2" t="str">
        <f t="shared" si="1"/>
        <v>['Tim', 'Cleveland' ,2,5,7,10,12,13,16,19,22,25,27,29,30,31,33,36,39,40,42,42,45,47,51,55,59],</v>
      </c>
      <c r="B7" s="3"/>
      <c r="C7" t="s">
        <v>34</v>
      </c>
      <c r="D7" t="s">
        <v>94</v>
      </c>
      <c r="E7">
        <v>2</v>
      </c>
      <c r="F7" s="2">
        <v>5</v>
      </c>
      <c r="G7">
        <v>7</v>
      </c>
      <c r="H7">
        <v>10</v>
      </c>
      <c r="I7">
        <v>12</v>
      </c>
      <c r="J7">
        <v>13</v>
      </c>
      <c r="K7">
        <v>16</v>
      </c>
      <c r="L7">
        <v>19</v>
      </c>
      <c r="M7">
        <v>22</v>
      </c>
      <c r="N7">
        <v>25</v>
      </c>
      <c r="O7">
        <v>27</v>
      </c>
      <c r="P7">
        <v>29</v>
      </c>
      <c r="Q7">
        <v>30</v>
      </c>
      <c r="R7">
        <v>31</v>
      </c>
      <c r="S7">
        <v>33</v>
      </c>
      <c r="T7">
        <v>36</v>
      </c>
      <c r="U7">
        <v>39</v>
      </c>
      <c r="V7">
        <v>40</v>
      </c>
      <c r="W7">
        <v>42</v>
      </c>
      <c r="X7">
        <v>42</v>
      </c>
      <c r="Y7">
        <v>45</v>
      </c>
      <c r="Z7">
        <v>47</v>
      </c>
      <c r="AA7">
        <v>51</v>
      </c>
      <c r="AB7">
        <v>55</v>
      </c>
      <c r="AC7">
        <v>59</v>
      </c>
    </row>
    <row r="8" spans="1:31">
      <c r="A8" s="2" t="str">
        <f t="shared" si="1"/>
        <v>['Tim', 'Dallas' ,0,0,2,2,2,3,5,6,9,10,11,13,14,16,20,21,22,22,25,28,29,31,33,33,33],</v>
      </c>
      <c r="B8" s="3"/>
      <c r="C8" t="s">
        <v>34</v>
      </c>
      <c r="D8" t="s">
        <v>119</v>
      </c>
      <c r="E8">
        <v>0</v>
      </c>
      <c r="F8" s="2">
        <v>0</v>
      </c>
      <c r="G8">
        <v>2</v>
      </c>
      <c r="H8">
        <v>2</v>
      </c>
      <c r="I8">
        <v>2</v>
      </c>
      <c r="J8">
        <v>3</v>
      </c>
      <c r="K8">
        <v>5</v>
      </c>
      <c r="L8">
        <v>6</v>
      </c>
      <c r="M8">
        <v>9</v>
      </c>
      <c r="N8">
        <v>10</v>
      </c>
      <c r="O8">
        <v>11</v>
      </c>
      <c r="P8">
        <v>13</v>
      </c>
      <c r="Q8">
        <v>14</v>
      </c>
      <c r="R8">
        <v>16</v>
      </c>
      <c r="S8">
        <v>20</v>
      </c>
      <c r="T8">
        <v>21</v>
      </c>
      <c r="U8">
        <v>22</v>
      </c>
      <c r="V8">
        <v>22</v>
      </c>
      <c r="W8">
        <v>25</v>
      </c>
      <c r="X8">
        <v>28</v>
      </c>
      <c r="Y8">
        <v>29</v>
      </c>
      <c r="Z8">
        <v>31</v>
      </c>
      <c r="AA8">
        <v>33</v>
      </c>
      <c r="AB8">
        <v>33</v>
      </c>
      <c r="AC8">
        <v>33</v>
      </c>
      <c r="AD8">
        <v>33</v>
      </c>
      <c r="AE8">
        <v>33</v>
      </c>
    </row>
    <row r="9" spans="1:31">
      <c r="A9" s="2" t="str">
        <f t="shared" si="1"/>
        <v>['Tim', 'Denver' ,1,2,3,4,6,7,8,11,12,14,14,15,17,20,22,24,25,26,28,30,33,35,40,40,40],</v>
      </c>
      <c r="B9" s="3"/>
      <c r="C9" t="s">
        <v>34</v>
      </c>
      <c r="D9" t="s">
        <v>110</v>
      </c>
      <c r="E9">
        <v>1</v>
      </c>
      <c r="F9" s="2">
        <v>2</v>
      </c>
      <c r="G9">
        <v>3</v>
      </c>
      <c r="H9">
        <v>4</v>
      </c>
      <c r="I9">
        <v>6</v>
      </c>
      <c r="J9">
        <v>7</v>
      </c>
      <c r="K9">
        <v>8</v>
      </c>
      <c r="L9">
        <v>11</v>
      </c>
      <c r="M9">
        <v>12</v>
      </c>
      <c r="N9">
        <v>14</v>
      </c>
      <c r="O9">
        <v>14</v>
      </c>
      <c r="P9">
        <v>15</v>
      </c>
      <c r="Q9">
        <v>17</v>
      </c>
      <c r="R9">
        <v>20</v>
      </c>
      <c r="S9">
        <v>22</v>
      </c>
      <c r="T9">
        <v>24</v>
      </c>
      <c r="U9">
        <v>25</v>
      </c>
      <c r="V9">
        <v>26</v>
      </c>
      <c r="W9">
        <v>28</v>
      </c>
      <c r="X9">
        <v>30</v>
      </c>
      <c r="Y9">
        <v>33</v>
      </c>
      <c r="Z9">
        <v>35</v>
      </c>
      <c r="AA9">
        <v>40</v>
      </c>
      <c r="AB9">
        <v>40</v>
      </c>
      <c r="AC9">
        <v>40</v>
      </c>
      <c r="AD9">
        <v>40</v>
      </c>
      <c r="AE9">
        <v>40</v>
      </c>
    </row>
    <row r="10" spans="1:31">
      <c r="A10" s="2" t="str">
        <f t="shared" si="1"/>
        <v>['Greg', 'Detroit' ,1,3,4,6,8,11,13,14,14,15,17,19,20,21,23,25,27,28,29,32,33,34,37,37,37],</v>
      </c>
      <c r="B10" s="3"/>
      <c r="C10" t="s">
        <v>33</v>
      </c>
      <c r="D10" t="s">
        <v>99</v>
      </c>
      <c r="E10">
        <v>1</v>
      </c>
      <c r="F10" s="2">
        <v>3</v>
      </c>
      <c r="G10">
        <v>4</v>
      </c>
      <c r="H10">
        <v>6</v>
      </c>
      <c r="I10">
        <v>8</v>
      </c>
      <c r="J10">
        <v>11</v>
      </c>
      <c r="K10">
        <v>13</v>
      </c>
      <c r="L10">
        <v>14</v>
      </c>
      <c r="M10">
        <v>14</v>
      </c>
      <c r="N10">
        <v>15</v>
      </c>
      <c r="O10">
        <v>17</v>
      </c>
      <c r="P10">
        <v>19</v>
      </c>
      <c r="Q10">
        <v>20</v>
      </c>
      <c r="R10">
        <v>21</v>
      </c>
      <c r="S10">
        <v>23</v>
      </c>
      <c r="T10">
        <v>25</v>
      </c>
      <c r="U10">
        <v>27</v>
      </c>
      <c r="V10">
        <v>28</v>
      </c>
      <c r="W10">
        <v>29</v>
      </c>
      <c r="X10">
        <v>32</v>
      </c>
      <c r="Y10">
        <v>33</v>
      </c>
      <c r="Z10">
        <v>34</v>
      </c>
      <c r="AA10">
        <v>37</v>
      </c>
      <c r="AB10">
        <v>37</v>
      </c>
      <c r="AC10">
        <v>37</v>
      </c>
      <c r="AD10">
        <v>37</v>
      </c>
      <c r="AE10">
        <v>37</v>
      </c>
    </row>
    <row r="11" spans="1:31">
      <c r="A11" s="2" t="str">
        <f t="shared" si="1"/>
        <v>['Zach', 'Golden State' ,1,4,7,9,14,16,20,24,27,29,31,34,37,39,43,45,47,48,50,52,54,59,67,71,75],</v>
      </c>
      <c r="B11" s="3"/>
      <c r="C11" t="s">
        <v>35</v>
      </c>
      <c r="D11" t="s">
        <v>113</v>
      </c>
      <c r="E11">
        <v>1</v>
      </c>
      <c r="F11" s="2">
        <v>4</v>
      </c>
      <c r="G11">
        <v>7</v>
      </c>
      <c r="H11">
        <v>9</v>
      </c>
      <c r="I11">
        <v>14</v>
      </c>
      <c r="J11">
        <v>16</v>
      </c>
      <c r="K11">
        <v>20</v>
      </c>
      <c r="L11">
        <v>24</v>
      </c>
      <c r="M11">
        <v>27</v>
      </c>
      <c r="N11">
        <v>29</v>
      </c>
      <c r="O11">
        <v>31</v>
      </c>
      <c r="P11">
        <v>34</v>
      </c>
      <c r="Q11">
        <v>37</v>
      </c>
      <c r="R11">
        <v>39</v>
      </c>
      <c r="S11">
        <v>43</v>
      </c>
      <c r="T11">
        <v>45</v>
      </c>
      <c r="U11">
        <v>47</v>
      </c>
      <c r="V11">
        <v>48</v>
      </c>
      <c r="W11">
        <v>50</v>
      </c>
      <c r="X11">
        <v>52</v>
      </c>
      <c r="Y11">
        <v>54</v>
      </c>
      <c r="Z11">
        <v>59</v>
      </c>
      <c r="AA11">
        <v>67</v>
      </c>
      <c r="AB11">
        <v>71</v>
      </c>
      <c r="AC11">
        <v>75</v>
      </c>
    </row>
    <row r="12" spans="1:31">
      <c r="A12" s="2" t="str">
        <f t="shared" si="1"/>
        <v>['Jeff', 'Houston' ,1,3,5,7,10,13,16,21,22,26,29,32,33,35,37,39,40,41,43,45,47,51,55,59,61],</v>
      </c>
      <c r="B12" s="3"/>
      <c r="C12" t="s">
        <v>32</v>
      </c>
      <c r="D12" t="s">
        <v>114</v>
      </c>
      <c r="E12">
        <v>1</v>
      </c>
      <c r="F12" s="2">
        <v>3</v>
      </c>
      <c r="G12">
        <v>5</v>
      </c>
      <c r="H12">
        <v>7</v>
      </c>
      <c r="I12">
        <v>10</v>
      </c>
      <c r="J12">
        <v>13</v>
      </c>
      <c r="K12">
        <v>16</v>
      </c>
      <c r="L12">
        <v>21</v>
      </c>
      <c r="M12">
        <v>22</v>
      </c>
      <c r="N12">
        <v>26</v>
      </c>
      <c r="O12">
        <v>29</v>
      </c>
      <c r="P12">
        <v>32</v>
      </c>
      <c r="Q12">
        <v>33</v>
      </c>
      <c r="R12">
        <v>35</v>
      </c>
      <c r="S12">
        <v>37</v>
      </c>
      <c r="T12">
        <v>39</v>
      </c>
      <c r="U12">
        <v>40</v>
      </c>
      <c r="V12">
        <v>41</v>
      </c>
      <c r="W12">
        <v>43</v>
      </c>
      <c r="X12">
        <v>45</v>
      </c>
      <c r="Y12">
        <v>47</v>
      </c>
      <c r="Z12">
        <v>51</v>
      </c>
      <c r="AA12">
        <v>55</v>
      </c>
      <c r="AB12">
        <v>59</v>
      </c>
      <c r="AC12">
        <v>61</v>
      </c>
      <c r="AD12">
        <v>61</v>
      </c>
      <c r="AE12">
        <v>61</v>
      </c>
    </row>
    <row r="13" spans="1:31">
      <c r="A13" s="2" t="str">
        <f t="shared" si="1"/>
        <v>['Tim', 'Indiana' ,1,2,4,6,8,9,11,14,15,16,19,20,22,24,27,29,29,30,31,33,35,37,42,42,42],</v>
      </c>
      <c r="B13" s="3"/>
      <c r="C13" t="s">
        <v>34</v>
      </c>
      <c r="D13" t="s">
        <v>100</v>
      </c>
      <c r="E13">
        <v>1</v>
      </c>
      <c r="F13" s="2">
        <v>2</v>
      </c>
      <c r="G13">
        <v>4</v>
      </c>
      <c r="H13">
        <v>6</v>
      </c>
      <c r="I13">
        <v>8</v>
      </c>
      <c r="J13">
        <v>9</v>
      </c>
      <c r="K13">
        <v>11</v>
      </c>
      <c r="L13">
        <v>14</v>
      </c>
      <c r="M13">
        <v>15</v>
      </c>
      <c r="N13">
        <v>16</v>
      </c>
      <c r="O13">
        <v>19</v>
      </c>
      <c r="P13">
        <v>20</v>
      </c>
      <c r="Q13">
        <v>22</v>
      </c>
      <c r="R13">
        <v>24</v>
      </c>
      <c r="S13">
        <v>27</v>
      </c>
      <c r="T13">
        <v>29</v>
      </c>
      <c r="U13">
        <v>29</v>
      </c>
      <c r="V13">
        <v>30</v>
      </c>
      <c r="W13">
        <v>31</v>
      </c>
      <c r="X13">
        <v>33</v>
      </c>
      <c r="Y13">
        <v>35</v>
      </c>
      <c r="Z13">
        <v>37</v>
      </c>
      <c r="AA13">
        <v>42</v>
      </c>
      <c r="AB13">
        <v>42</v>
      </c>
      <c r="AC13">
        <v>42</v>
      </c>
      <c r="AD13">
        <v>42</v>
      </c>
      <c r="AE13">
        <v>42</v>
      </c>
    </row>
    <row r="14" spans="1:31">
      <c r="A14" s="2" t="str">
        <f t="shared" si="1"/>
        <v>['Tim', 'L.A. Lakers' ,1,3,5,7,8,10,10,11,11,12,14,15,16,16,17,19,19,19,19,20,20,21,26,26,26],</v>
      </c>
      <c r="B14" s="3"/>
      <c r="C14" t="s">
        <v>34</v>
      </c>
      <c r="D14" t="s">
        <v>115</v>
      </c>
      <c r="E14">
        <v>1</v>
      </c>
      <c r="F14" s="2">
        <v>3</v>
      </c>
      <c r="G14">
        <v>5</v>
      </c>
      <c r="H14">
        <v>7</v>
      </c>
      <c r="I14">
        <v>8</v>
      </c>
      <c r="J14">
        <v>10</v>
      </c>
      <c r="K14">
        <v>10</v>
      </c>
      <c r="L14">
        <v>11</v>
      </c>
      <c r="M14">
        <v>11</v>
      </c>
      <c r="N14">
        <v>12</v>
      </c>
      <c r="O14">
        <v>14</v>
      </c>
      <c r="P14">
        <v>15</v>
      </c>
      <c r="Q14">
        <v>16</v>
      </c>
      <c r="R14">
        <v>16</v>
      </c>
      <c r="S14">
        <v>17</v>
      </c>
      <c r="T14">
        <v>19</v>
      </c>
      <c r="U14">
        <v>19</v>
      </c>
      <c r="V14">
        <v>19</v>
      </c>
      <c r="W14">
        <v>19</v>
      </c>
      <c r="X14">
        <v>20</v>
      </c>
      <c r="Y14">
        <v>20</v>
      </c>
      <c r="Z14">
        <v>21</v>
      </c>
      <c r="AA14">
        <v>26</v>
      </c>
      <c r="AB14">
        <v>26</v>
      </c>
      <c r="AC14">
        <v>26</v>
      </c>
      <c r="AD14">
        <v>26</v>
      </c>
      <c r="AE14">
        <v>26</v>
      </c>
    </row>
    <row r="15" spans="1:31">
      <c r="A15" s="2" t="str">
        <f t="shared" si="1"/>
        <v>['Greg', 'LA Clippers' ,1,4,8,11,14,16,16,20,22,22,25,28,29,30,31,32,35,35,36,39,40,44,51,54,54],</v>
      </c>
      <c r="B15" s="3"/>
      <c r="C15" t="s">
        <v>33</v>
      </c>
      <c r="D15" t="s">
        <v>111</v>
      </c>
      <c r="E15">
        <v>1</v>
      </c>
      <c r="F15" s="2">
        <v>4</v>
      </c>
      <c r="G15">
        <v>8</v>
      </c>
      <c r="H15">
        <v>11</v>
      </c>
      <c r="I15">
        <v>14</v>
      </c>
      <c r="J15">
        <v>16</v>
      </c>
      <c r="K15">
        <v>16</v>
      </c>
      <c r="L15">
        <v>20</v>
      </c>
      <c r="M15">
        <v>22</v>
      </c>
      <c r="N15">
        <v>22</v>
      </c>
      <c r="O15">
        <v>25</v>
      </c>
      <c r="P15">
        <v>28</v>
      </c>
      <c r="Q15">
        <v>29</v>
      </c>
      <c r="R15">
        <v>30</v>
      </c>
      <c r="S15">
        <v>31</v>
      </c>
      <c r="T15">
        <v>32</v>
      </c>
      <c r="U15">
        <v>35</v>
      </c>
      <c r="V15">
        <v>35</v>
      </c>
      <c r="W15">
        <v>36</v>
      </c>
      <c r="X15">
        <v>39</v>
      </c>
      <c r="Y15">
        <v>40</v>
      </c>
      <c r="Z15">
        <v>44</v>
      </c>
      <c r="AA15">
        <v>51</v>
      </c>
      <c r="AB15">
        <v>54</v>
      </c>
      <c r="AC15">
        <v>54</v>
      </c>
      <c r="AD15">
        <v>54</v>
      </c>
      <c r="AE15">
        <v>54</v>
      </c>
    </row>
    <row r="16" spans="1:31">
      <c r="A16" s="2" t="str">
        <f t="shared" si="1"/>
        <v>['Tim', 'Memphis' ,1,3,4,7,10,12,16,18,20,22,23,25,26,27,30,33,34,34,36,36,39,40,43,45,45],</v>
      </c>
      <c r="B16" s="3"/>
      <c r="C16" t="s">
        <v>34</v>
      </c>
      <c r="D16" t="s">
        <v>112</v>
      </c>
      <c r="E16">
        <v>1</v>
      </c>
      <c r="F16" s="2">
        <v>3</v>
      </c>
      <c r="G16">
        <v>4</v>
      </c>
      <c r="H16">
        <v>7</v>
      </c>
      <c r="I16">
        <v>10</v>
      </c>
      <c r="J16">
        <v>12</v>
      </c>
      <c r="K16">
        <v>16</v>
      </c>
      <c r="L16">
        <v>18</v>
      </c>
      <c r="M16">
        <v>20</v>
      </c>
      <c r="N16">
        <v>22</v>
      </c>
      <c r="O16">
        <v>23</v>
      </c>
      <c r="P16">
        <v>25</v>
      </c>
      <c r="Q16">
        <v>26</v>
      </c>
      <c r="R16">
        <v>27</v>
      </c>
      <c r="S16">
        <v>30</v>
      </c>
      <c r="T16">
        <v>33</v>
      </c>
      <c r="U16">
        <v>34</v>
      </c>
      <c r="V16">
        <v>34</v>
      </c>
      <c r="W16">
        <v>36</v>
      </c>
      <c r="X16">
        <v>36</v>
      </c>
      <c r="Y16">
        <v>39</v>
      </c>
      <c r="Z16">
        <v>40</v>
      </c>
      <c r="AA16">
        <v>43</v>
      </c>
      <c r="AB16">
        <v>45</v>
      </c>
      <c r="AC16">
        <v>45</v>
      </c>
      <c r="AD16">
        <v>45</v>
      </c>
      <c r="AE16">
        <v>45</v>
      </c>
    </row>
    <row r="17" spans="1:31">
      <c r="A17" s="2" t="str">
        <f t="shared" si="1"/>
        <v>['Zach', 'Miami' ,1,2,2,3,5,7,7,9,10,10,11,11,13,17,20,24,25,26,28,31,34,35,41,41,41],</v>
      </c>
      <c r="B17" s="3"/>
      <c r="C17" t="s">
        <v>35</v>
      </c>
      <c r="D17" t="s">
        <v>101</v>
      </c>
      <c r="E17">
        <v>1</v>
      </c>
      <c r="F17" s="2">
        <v>2</v>
      </c>
      <c r="G17">
        <v>2</v>
      </c>
      <c r="H17">
        <v>3</v>
      </c>
      <c r="I17">
        <v>5</v>
      </c>
      <c r="J17">
        <v>7</v>
      </c>
      <c r="K17">
        <v>7</v>
      </c>
      <c r="L17">
        <v>9</v>
      </c>
      <c r="M17">
        <v>10</v>
      </c>
      <c r="N17">
        <v>10</v>
      </c>
      <c r="O17">
        <v>11</v>
      </c>
      <c r="P17">
        <v>11</v>
      </c>
      <c r="Q17">
        <v>13</v>
      </c>
      <c r="R17">
        <v>17</v>
      </c>
      <c r="S17">
        <v>20</v>
      </c>
      <c r="T17">
        <v>24</v>
      </c>
      <c r="U17">
        <v>25</v>
      </c>
      <c r="V17">
        <v>26</v>
      </c>
      <c r="W17">
        <v>28</v>
      </c>
      <c r="X17">
        <v>31</v>
      </c>
      <c r="Y17">
        <v>34</v>
      </c>
      <c r="Z17">
        <v>35</v>
      </c>
      <c r="AA17">
        <v>41</v>
      </c>
      <c r="AB17">
        <v>41</v>
      </c>
      <c r="AC17">
        <v>41</v>
      </c>
      <c r="AD17">
        <v>41</v>
      </c>
      <c r="AE17">
        <v>41</v>
      </c>
    </row>
    <row r="18" spans="1:31">
      <c r="A18" s="2" t="str">
        <f t="shared" si="1"/>
        <v>['Greg', 'Milwaukee' ,0,3,4,5,6,9,11,13,14,16,18,20,20,21,21,22,25,25,27,31,34,37,42,44,44],</v>
      </c>
      <c r="B18" s="3"/>
      <c r="C18" t="s">
        <v>33</v>
      </c>
      <c r="D18" t="s">
        <v>104</v>
      </c>
      <c r="E18">
        <v>0</v>
      </c>
      <c r="F18" s="2">
        <v>3</v>
      </c>
      <c r="G18">
        <v>4</v>
      </c>
      <c r="H18">
        <v>5</v>
      </c>
      <c r="I18">
        <v>6</v>
      </c>
      <c r="J18">
        <v>9</v>
      </c>
      <c r="K18">
        <v>11</v>
      </c>
      <c r="L18">
        <v>13</v>
      </c>
      <c r="M18">
        <v>14</v>
      </c>
      <c r="N18">
        <v>16</v>
      </c>
      <c r="O18">
        <v>18</v>
      </c>
      <c r="P18">
        <v>20</v>
      </c>
      <c r="Q18">
        <v>20</v>
      </c>
      <c r="R18">
        <v>21</v>
      </c>
      <c r="S18">
        <v>21</v>
      </c>
      <c r="T18">
        <v>22</v>
      </c>
      <c r="U18">
        <v>25</v>
      </c>
      <c r="V18">
        <v>25</v>
      </c>
      <c r="W18">
        <v>27</v>
      </c>
      <c r="X18">
        <v>31</v>
      </c>
      <c r="Y18">
        <v>34</v>
      </c>
      <c r="Z18">
        <v>37</v>
      </c>
      <c r="AA18">
        <v>42</v>
      </c>
      <c r="AB18">
        <v>44</v>
      </c>
      <c r="AC18">
        <v>44</v>
      </c>
      <c r="AD18">
        <v>44</v>
      </c>
      <c r="AE18">
        <v>44</v>
      </c>
    </row>
    <row r="19" spans="1:31">
      <c r="A19" s="2" t="str">
        <f t="shared" si="1"/>
        <v>['Jeff', 'Minnesota' ,0,1,2,4,5,5,6,7,9,11,11,14,15,17,19,20,22,23,25,27,28,28,31,31,31],</v>
      </c>
      <c r="B19" s="3"/>
      <c r="C19" t="s">
        <v>32</v>
      </c>
      <c r="D19" t="s">
        <v>122</v>
      </c>
      <c r="E19">
        <v>0</v>
      </c>
      <c r="F19" s="2">
        <v>1</v>
      </c>
      <c r="G19">
        <v>2</v>
      </c>
      <c r="H19">
        <v>4</v>
      </c>
      <c r="I19">
        <v>5</v>
      </c>
      <c r="J19">
        <v>5</v>
      </c>
      <c r="K19">
        <v>6</v>
      </c>
      <c r="L19">
        <v>7</v>
      </c>
      <c r="M19">
        <v>9</v>
      </c>
      <c r="N19">
        <v>11</v>
      </c>
      <c r="O19">
        <v>11</v>
      </c>
      <c r="P19">
        <v>14</v>
      </c>
      <c r="Q19">
        <v>15</v>
      </c>
      <c r="R19">
        <v>17</v>
      </c>
      <c r="S19">
        <v>19</v>
      </c>
      <c r="T19">
        <v>20</v>
      </c>
      <c r="U19">
        <v>22</v>
      </c>
      <c r="V19">
        <v>23</v>
      </c>
      <c r="W19">
        <v>25</v>
      </c>
      <c r="X19">
        <v>27</v>
      </c>
      <c r="Y19">
        <v>28</v>
      </c>
      <c r="Z19">
        <v>28</v>
      </c>
      <c r="AA19">
        <v>31</v>
      </c>
      <c r="AB19">
        <v>31</v>
      </c>
      <c r="AC19">
        <v>31</v>
      </c>
      <c r="AD19">
        <v>31</v>
      </c>
      <c r="AE19">
        <v>31</v>
      </c>
    </row>
    <row r="20" spans="1:31">
      <c r="A20" s="2" t="str">
        <f t="shared" si="1"/>
        <v>['Zach', 'New Orleans' ,0,0,1,2,6,7,7,9,11,14,14,16,17,19,19,21,23,23,24,25,28,31,34,34,34],</v>
      </c>
      <c r="B20" s="3"/>
      <c r="C20" t="s">
        <v>35</v>
      </c>
      <c r="D20" t="s">
        <v>120</v>
      </c>
      <c r="E20">
        <v>0</v>
      </c>
      <c r="F20" s="2">
        <v>0</v>
      </c>
      <c r="G20">
        <v>1</v>
      </c>
      <c r="H20">
        <v>2</v>
      </c>
      <c r="I20">
        <v>6</v>
      </c>
      <c r="J20">
        <v>7</v>
      </c>
      <c r="K20">
        <v>7</v>
      </c>
      <c r="L20">
        <v>9</v>
      </c>
      <c r="M20">
        <v>11</v>
      </c>
      <c r="N20">
        <v>14</v>
      </c>
      <c r="O20">
        <v>14</v>
      </c>
      <c r="P20">
        <v>16</v>
      </c>
      <c r="Q20">
        <v>17</v>
      </c>
      <c r="R20">
        <v>19</v>
      </c>
      <c r="S20">
        <v>19</v>
      </c>
      <c r="T20">
        <v>21</v>
      </c>
      <c r="U20">
        <v>23</v>
      </c>
      <c r="V20">
        <v>23</v>
      </c>
      <c r="W20">
        <v>24</v>
      </c>
      <c r="X20">
        <v>25</v>
      </c>
      <c r="Y20">
        <v>28</v>
      </c>
      <c r="Z20">
        <v>31</v>
      </c>
      <c r="AA20">
        <v>34</v>
      </c>
      <c r="AB20">
        <v>34</v>
      </c>
      <c r="AC20">
        <v>34</v>
      </c>
      <c r="AD20">
        <v>34</v>
      </c>
      <c r="AE20">
        <v>34</v>
      </c>
    </row>
    <row r="21" spans="1:31">
      <c r="A21" s="2" t="str">
        <f t="shared" si="1"/>
        <v>['Zach', 'New York' ,0,2,3,5,8,10,13,14,16,16,17,18,19,21,22,22,23,23,25,26,27,27,31,31,31],</v>
      </c>
      <c r="B21" s="3"/>
      <c r="C21" t="s">
        <v>35</v>
      </c>
      <c r="D21" t="s">
        <v>105</v>
      </c>
      <c r="E21">
        <v>0</v>
      </c>
      <c r="F21" s="2">
        <v>2</v>
      </c>
      <c r="G21">
        <v>3</v>
      </c>
      <c r="H21">
        <v>5</v>
      </c>
      <c r="I21">
        <v>8</v>
      </c>
      <c r="J21">
        <v>10</v>
      </c>
      <c r="K21">
        <v>13</v>
      </c>
      <c r="L21">
        <v>14</v>
      </c>
      <c r="M21">
        <v>16</v>
      </c>
      <c r="N21">
        <v>16</v>
      </c>
      <c r="O21">
        <v>17</v>
      </c>
      <c r="P21">
        <v>18</v>
      </c>
      <c r="Q21">
        <v>19</v>
      </c>
      <c r="R21">
        <v>21</v>
      </c>
      <c r="S21">
        <v>22</v>
      </c>
      <c r="T21">
        <v>22</v>
      </c>
      <c r="U21">
        <v>23</v>
      </c>
      <c r="V21">
        <v>23</v>
      </c>
      <c r="W21">
        <v>25</v>
      </c>
      <c r="X21">
        <v>26</v>
      </c>
      <c r="Y21">
        <v>27</v>
      </c>
      <c r="Z21">
        <v>27</v>
      </c>
      <c r="AA21">
        <v>31</v>
      </c>
      <c r="AB21">
        <v>31</v>
      </c>
      <c r="AC21">
        <v>31</v>
      </c>
      <c r="AD21">
        <v>31</v>
      </c>
      <c r="AE21">
        <v>31</v>
      </c>
    </row>
    <row r="22" spans="1:31">
      <c r="A22" s="2" t="str">
        <f t="shared" si="1"/>
        <v>['Jeff', 'Oklahoma City' ,2,4,6,7,9,12,14,16,18,21,21,25,25,28,29,31,32,33,35,36,39,41,47,48,48],</v>
      </c>
      <c r="B22" s="3"/>
      <c r="C22" t="s">
        <v>32</v>
      </c>
      <c r="D22" t="s">
        <v>108</v>
      </c>
      <c r="E22">
        <v>2</v>
      </c>
      <c r="F22" s="2">
        <v>4</v>
      </c>
      <c r="G22">
        <v>6</v>
      </c>
      <c r="H22">
        <v>7</v>
      </c>
      <c r="I22">
        <v>9</v>
      </c>
      <c r="J22">
        <v>12</v>
      </c>
      <c r="K22">
        <v>14</v>
      </c>
      <c r="L22">
        <v>16</v>
      </c>
      <c r="M22">
        <v>18</v>
      </c>
      <c r="N22">
        <v>21</v>
      </c>
      <c r="O22">
        <v>21</v>
      </c>
      <c r="P22">
        <v>25</v>
      </c>
      <c r="Q22">
        <v>25</v>
      </c>
      <c r="R22">
        <v>28</v>
      </c>
      <c r="S22">
        <v>29</v>
      </c>
      <c r="T22">
        <v>31</v>
      </c>
      <c r="U22">
        <v>32</v>
      </c>
      <c r="V22">
        <v>33</v>
      </c>
      <c r="W22">
        <v>35</v>
      </c>
      <c r="X22">
        <v>36</v>
      </c>
      <c r="Y22">
        <v>39</v>
      </c>
      <c r="Z22">
        <v>41</v>
      </c>
      <c r="AA22">
        <v>47</v>
      </c>
      <c r="AB22">
        <v>48</v>
      </c>
      <c r="AC22">
        <v>48</v>
      </c>
      <c r="AD22">
        <v>48</v>
      </c>
      <c r="AE22">
        <v>48</v>
      </c>
    </row>
    <row r="23" spans="1:31">
      <c r="A23" s="2" t="str">
        <f t="shared" si="1"/>
        <v>['Greg', 'Orlando' ,0,2,3,5,6,8,10,12,14,15,16,17,18,18,20,20,21,21,23,24,25,27,29,29,29],</v>
      </c>
      <c r="B23" s="3"/>
      <c r="C23" t="s">
        <v>33</v>
      </c>
      <c r="D23" t="s">
        <v>103</v>
      </c>
      <c r="E23">
        <v>0</v>
      </c>
      <c r="F23" s="2">
        <v>2</v>
      </c>
      <c r="G23">
        <v>3</v>
      </c>
      <c r="H23">
        <v>5</v>
      </c>
      <c r="I23">
        <v>6</v>
      </c>
      <c r="J23">
        <v>8</v>
      </c>
      <c r="K23">
        <v>10</v>
      </c>
      <c r="L23">
        <v>12</v>
      </c>
      <c r="M23">
        <v>14</v>
      </c>
      <c r="N23">
        <v>15</v>
      </c>
      <c r="O23">
        <v>16</v>
      </c>
      <c r="P23">
        <v>17</v>
      </c>
      <c r="Q23">
        <v>18</v>
      </c>
      <c r="R23">
        <v>18</v>
      </c>
      <c r="S23">
        <v>20</v>
      </c>
      <c r="T23">
        <v>20</v>
      </c>
      <c r="U23">
        <v>21</v>
      </c>
      <c r="V23">
        <v>21</v>
      </c>
      <c r="W23">
        <v>23</v>
      </c>
      <c r="X23">
        <v>24</v>
      </c>
      <c r="Y23">
        <v>25</v>
      </c>
      <c r="Z23">
        <v>27</v>
      </c>
      <c r="AA23">
        <v>29</v>
      </c>
      <c r="AB23">
        <v>29</v>
      </c>
      <c r="AC23">
        <v>29</v>
      </c>
      <c r="AD23">
        <v>29</v>
      </c>
      <c r="AE23">
        <v>29</v>
      </c>
    </row>
    <row r="24" spans="1:31">
      <c r="A24" s="2" t="str">
        <f t="shared" si="1"/>
        <v>['', 'Philadelphia' ,0,0,1,2,4,4,5,6,7,8,9,12,15,17,18,19,21,22,23,23,25,27,28,28,28],</v>
      </c>
      <c r="B24" s="3"/>
      <c r="D24" t="s">
        <v>106</v>
      </c>
      <c r="E24">
        <v>0</v>
      </c>
      <c r="F24" s="2">
        <v>0</v>
      </c>
      <c r="G24">
        <v>1</v>
      </c>
      <c r="H24">
        <v>2</v>
      </c>
      <c r="I24">
        <v>4</v>
      </c>
      <c r="J24">
        <v>4</v>
      </c>
      <c r="K24">
        <v>5</v>
      </c>
      <c r="L24">
        <v>6</v>
      </c>
      <c r="M24">
        <v>7</v>
      </c>
      <c r="N24">
        <v>8</v>
      </c>
      <c r="O24">
        <v>9</v>
      </c>
      <c r="P24">
        <v>12</v>
      </c>
      <c r="Q24">
        <v>15</v>
      </c>
      <c r="R24">
        <v>17</v>
      </c>
      <c r="S24">
        <v>18</v>
      </c>
      <c r="T24">
        <v>19</v>
      </c>
      <c r="U24">
        <v>21</v>
      </c>
      <c r="V24">
        <v>22</v>
      </c>
      <c r="W24">
        <v>23</v>
      </c>
      <c r="X24">
        <v>23</v>
      </c>
      <c r="Y24">
        <v>25</v>
      </c>
      <c r="Z24">
        <v>27</v>
      </c>
      <c r="AA24">
        <v>28</v>
      </c>
      <c r="AB24">
        <v>28</v>
      </c>
      <c r="AC24">
        <v>28</v>
      </c>
      <c r="AD24">
        <v>28</v>
      </c>
      <c r="AE24">
        <v>28</v>
      </c>
    </row>
    <row r="25" spans="1:31">
      <c r="A25" s="2" t="str">
        <f t="shared" si="1"/>
        <v>['', 'Phoenix' ,0,2,3,3,5,6,7,8,9,10,12,13,13,15,16,17,18,18,20,21,22,22,24,24,24],</v>
      </c>
      <c r="B25" s="3"/>
      <c r="D25" t="s">
        <v>121</v>
      </c>
      <c r="E25">
        <v>0</v>
      </c>
      <c r="F25" s="2">
        <v>2</v>
      </c>
      <c r="G25">
        <v>3</v>
      </c>
      <c r="H25">
        <v>3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>
        <v>12</v>
      </c>
      <c r="P25">
        <v>13</v>
      </c>
      <c r="Q25">
        <v>13</v>
      </c>
      <c r="R25">
        <v>15</v>
      </c>
      <c r="S25">
        <v>16</v>
      </c>
      <c r="T25">
        <v>17</v>
      </c>
      <c r="U25">
        <v>18</v>
      </c>
      <c r="V25">
        <v>18</v>
      </c>
      <c r="W25">
        <v>20</v>
      </c>
      <c r="X25">
        <v>21</v>
      </c>
      <c r="Y25">
        <v>22</v>
      </c>
      <c r="Z25">
        <v>22</v>
      </c>
      <c r="AA25">
        <v>24</v>
      </c>
      <c r="AB25">
        <v>24</v>
      </c>
      <c r="AC25">
        <v>24</v>
      </c>
      <c r="AD25">
        <v>24</v>
      </c>
      <c r="AE25">
        <v>24</v>
      </c>
    </row>
    <row r="26" spans="1:31">
      <c r="A26" s="2" t="str">
        <f t="shared" si="1"/>
        <v>['Greg', 'Portland' ,1,3,6,7,9,10,12,13,13,14,16,18,18,21,22,23,23,24,25,28,30,35,41,41,41],</v>
      </c>
      <c r="B26" s="3"/>
      <c r="C26" t="s">
        <v>33</v>
      </c>
      <c r="D26" t="s">
        <v>116</v>
      </c>
      <c r="E26">
        <v>1</v>
      </c>
      <c r="F26" s="2">
        <v>3</v>
      </c>
      <c r="G26">
        <v>6</v>
      </c>
      <c r="H26">
        <v>7</v>
      </c>
      <c r="I26">
        <v>9</v>
      </c>
      <c r="J26">
        <v>10</v>
      </c>
      <c r="K26">
        <v>12</v>
      </c>
      <c r="L26">
        <v>13</v>
      </c>
      <c r="M26">
        <v>13</v>
      </c>
      <c r="N26">
        <v>14</v>
      </c>
      <c r="O26">
        <v>16</v>
      </c>
      <c r="P26">
        <v>18</v>
      </c>
      <c r="Q26">
        <v>18</v>
      </c>
      <c r="R26">
        <v>21</v>
      </c>
      <c r="S26">
        <v>22</v>
      </c>
      <c r="T26">
        <v>23</v>
      </c>
      <c r="U26">
        <v>23</v>
      </c>
      <c r="V26">
        <v>24</v>
      </c>
      <c r="W26">
        <v>25</v>
      </c>
      <c r="X26">
        <v>28</v>
      </c>
      <c r="Y26">
        <v>30</v>
      </c>
      <c r="Z26">
        <v>35</v>
      </c>
      <c r="AA26">
        <v>41</v>
      </c>
      <c r="AB26">
        <v>41</v>
      </c>
      <c r="AC26">
        <v>41</v>
      </c>
      <c r="AD26">
        <v>41</v>
      </c>
      <c r="AE26">
        <v>41</v>
      </c>
    </row>
    <row r="27" spans="1:31">
      <c r="A27" s="2" t="str">
        <f t="shared" si="1"/>
        <v>['Jeff', 'Sacramento' ,1,2,4,4,6,7,8,10,13,14,15,16,16,18,19,22,24,25,25,25,27,28,32,32,32],</v>
      </c>
      <c r="B27" s="3"/>
      <c r="C27" t="s">
        <v>32</v>
      </c>
      <c r="D27" t="s">
        <v>117</v>
      </c>
      <c r="E27">
        <v>1</v>
      </c>
      <c r="F27" s="2">
        <v>2</v>
      </c>
      <c r="G27">
        <v>4</v>
      </c>
      <c r="H27">
        <v>4</v>
      </c>
      <c r="I27">
        <v>6</v>
      </c>
      <c r="J27">
        <v>7</v>
      </c>
      <c r="K27">
        <v>8</v>
      </c>
      <c r="L27">
        <v>10</v>
      </c>
      <c r="M27">
        <v>13</v>
      </c>
      <c r="N27">
        <v>14</v>
      </c>
      <c r="O27">
        <v>15</v>
      </c>
      <c r="P27">
        <v>16</v>
      </c>
      <c r="Q27">
        <v>16</v>
      </c>
      <c r="R27">
        <v>18</v>
      </c>
      <c r="S27">
        <v>19</v>
      </c>
      <c r="T27">
        <v>22</v>
      </c>
      <c r="U27">
        <v>24</v>
      </c>
      <c r="V27">
        <v>25</v>
      </c>
      <c r="W27">
        <v>25</v>
      </c>
      <c r="X27">
        <v>25</v>
      </c>
      <c r="Y27">
        <v>27</v>
      </c>
      <c r="Z27">
        <v>28</v>
      </c>
      <c r="AA27">
        <v>32</v>
      </c>
      <c r="AB27">
        <v>32</v>
      </c>
      <c r="AC27">
        <v>32</v>
      </c>
      <c r="AD27">
        <v>32</v>
      </c>
      <c r="AE27">
        <v>32</v>
      </c>
    </row>
    <row r="28" spans="1:31">
      <c r="A28" s="2" t="str">
        <f t="shared" si="1"/>
        <v>['Jeff', 'San Antonio' ,2,5,6,10,13,16,18,21,24,27,29,31,33,36,38,41,43,44,47,50,52,56,61,65,69],</v>
      </c>
      <c r="B28" s="3"/>
      <c r="C28" t="s">
        <v>32</v>
      </c>
      <c r="D28" t="s">
        <v>109</v>
      </c>
      <c r="E28">
        <v>2</v>
      </c>
      <c r="F28" s="2">
        <v>5</v>
      </c>
      <c r="G28">
        <v>6</v>
      </c>
      <c r="H28">
        <v>10</v>
      </c>
      <c r="I28">
        <v>13</v>
      </c>
      <c r="J28">
        <v>16</v>
      </c>
      <c r="K28">
        <v>18</v>
      </c>
      <c r="L28">
        <v>21</v>
      </c>
      <c r="M28">
        <v>24</v>
      </c>
      <c r="N28">
        <v>27</v>
      </c>
      <c r="O28">
        <v>29</v>
      </c>
      <c r="P28">
        <v>31</v>
      </c>
      <c r="Q28">
        <v>33</v>
      </c>
      <c r="R28">
        <v>36</v>
      </c>
      <c r="S28">
        <v>38</v>
      </c>
      <c r="T28">
        <v>41</v>
      </c>
      <c r="U28">
        <v>43</v>
      </c>
      <c r="V28">
        <v>44</v>
      </c>
      <c r="W28">
        <v>47</v>
      </c>
      <c r="X28">
        <v>50</v>
      </c>
      <c r="Y28">
        <v>52</v>
      </c>
      <c r="Z28">
        <v>56</v>
      </c>
      <c r="AA28">
        <v>61</v>
      </c>
      <c r="AB28">
        <v>65</v>
      </c>
      <c r="AC28">
        <v>69</v>
      </c>
    </row>
    <row r="29" spans="1:31">
      <c r="A29" s="2" t="str">
        <f t="shared" si="1"/>
        <v>['Greg', 'Toronto' ,1,4,6,8,10,13,16,18,21,22,24,27,28,29,30,32,33,34,37,38,40,44,51,55,55],</v>
      </c>
      <c r="B29" s="3"/>
      <c r="C29" t="s">
        <v>33</v>
      </c>
      <c r="D29" t="s">
        <v>102</v>
      </c>
      <c r="E29">
        <v>1</v>
      </c>
      <c r="F29" s="2">
        <v>4</v>
      </c>
      <c r="G29">
        <v>6</v>
      </c>
      <c r="H29">
        <v>8</v>
      </c>
      <c r="I29">
        <v>10</v>
      </c>
      <c r="J29">
        <v>13</v>
      </c>
      <c r="K29">
        <v>16</v>
      </c>
      <c r="L29">
        <v>18</v>
      </c>
      <c r="M29">
        <v>21</v>
      </c>
      <c r="N29">
        <v>22</v>
      </c>
      <c r="O29">
        <v>24</v>
      </c>
      <c r="P29">
        <v>27</v>
      </c>
      <c r="Q29">
        <v>28</v>
      </c>
      <c r="R29">
        <v>29</v>
      </c>
      <c r="S29">
        <v>30</v>
      </c>
      <c r="T29">
        <v>32</v>
      </c>
      <c r="U29">
        <v>33</v>
      </c>
      <c r="V29">
        <v>34</v>
      </c>
      <c r="W29">
        <v>37</v>
      </c>
      <c r="X29">
        <v>38</v>
      </c>
      <c r="Y29">
        <v>40</v>
      </c>
      <c r="Z29">
        <v>44</v>
      </c>
      <c r="AA29">
        <v>51</v>
      </c>
      <c r="AB29">
        <v>55</v>
      </c>
      <c r="AC29">
        <v>55</v>
      </c>
      <c r="AD29">
        <v>55</v>
      </c>
      <c r="AE29">
        <v>55</v>
      </c>
    </row>
    <row r="30" spans="1:31">
      <c r="A30" s="2" t="str">
        <f t="shared" si="1"/>
        <v>['Zach', 'Utah' ,1,3,6,7,9,11,14,17,18,21,22,26,28,30,31,34,35,36,38,41,43,44,51,55,55],</v>
      </c>
      <c r="B30" s="3"/>
      <c r="C30" t="s">
        <v>35</v>
      </c>
      <c r="D30" t="s">
        <v>118</v>
      </c>
      <c r="E30">
        <v>1</v>
      </c>
      <c r="F30" s="2">
        <v>3</v>
      </c>
      <c r="G30">
        <v>6</v>
      </c>
      <c r="H30">
        <v>7</v>
      </c>
      <c r="I30">
        <v>9</v>
      </c>
      <c r="J30">
        <v>11</v>
      </c>
      <c r="K30">
        <v>14</v>
      </c>
      <c r="L30">
        <v>17</v>
      </c>
      <c r="M30">
        <v>18</v>
      </c>
      <c r="N30">
        <v>21</v>
      </c>
      <c r="O30">
        <v>22</v>
      </c>
      <c r="P30">
        <v>26</v>
      </c>
      <c r="Q30">
        <v>28</v>
      </c>
      <c r="R30">
        <v>30</v>
      </c>
      <c r="S30">
        <v>31</v>
      </c>
      <c r="T30">
        <v>34</v>
      </c>
      <c r="U30">
        <v>35</v>
      </c>
      <c r="V30">
        <v>36</v>
      </c>
      <c r="W30">
        <v>38</v>
      </c>
      <c r="X30">
        <v>41</v>
      </c>
      <c r="Y30">
        <v>43</v>
      </c>
      <c r="Z30">
        <v>44</v>
      </c>
      <c r="AA30">
        <v>51</v>
      </c>
      <c r="AB30">
        <v>55</v>
      </c>
      <c r="AC30">
        <v>55</v>
      </c>
      <c r="AD30">
        <v>55</v>
      </c>
      <c r="AE30">
        <v>55</v>
      </c>
    </row>
    <row r="31" spans="1:31">
      <c r="A31" s="2" t="str">
        <f t="shared" si="1"/>
        <v>['Tim', 'Washington' ,0,1,2,3,5,6,8,11,13,16,17,20,23,26,29,32,34,34,36,40,42,45,49,53,56],</v>
      </c>
      <c r="B31" s="3"/>
      <c r="C31" t="s">
        <v>34</v>
      </c>
      <c r="D31" t="s">
        <v>107</v>
      </c>
      <c r="E31">
        <v>0</v>
      </c>
      <c r="F31" s="2">
        <v>1</v>
      </c>
      <c r="G31">
        <v>2</v>
      </c>
      <c r="H31">
        <v>3</v>
      </c>
      <c r="I31">
        <v>5</v>
      </c>
      <c r="J31">
        <v>6</v>
      </c>
      <c r="K31">
        <v>8</v>
      </c>
      <c r="L31">
        <v>11</v>
      </c>
      <c r="M31">
        <v>13</v>
      </c>
      <c r="N31">
        <v>16</v>
      </c>
      <c r="O31">
        <v>17</v>
      </c>
      <c r="P31">
        <v>20</v>
      </c>
      <c r="Q31">
        <v>23</v>
      </c>
      <c r="R31">
        <v>26</v>
      </c>
      <c r="S31">
        <v>29</v>
      </c>
      <c r="T31">
        <v>32</v>
      </c>
      <c r="U31">
        <v>34</v>
      </c>
      <c r="V31">
        <v>34</v>
      </c>
      <c r="W31">
        <v>36</v>
      </c>
      <c r="X31">
        <v>40</v>
      </c>
      <c r="Y31">
        <v>42</v>
      </c>
      <c r="Z31">
        <v>45</v>
      </c>
      <c r="AA31">
        <v>49</v>
      </c>
      <c r="AB31">
        <v>53</v>
      </c>
      <c r="AC31">
        <v>56</v>
      </c>
      <c r="AD31">
        <v>56</v>
      </c>
      <c r="AE31">
        <v>56</v>
      </c>
    </row>
    <row r="32" spans="1:31" s="4" customFormat="1" ht="4" customHeight="1">
      <c r="A32" s="2"/>
      <c r="B32" s="3"/>
      <c r="F32" s="3"/>
    </row>
    <row r="33" spans="4:29">
      <c r="D33" t="s">
        <v>32</v>
      </c>
      <c r="E33">
        <f t="shared" ref="E33:AC35" si="2">SUMIF($C$2:$C$31,$D33,E$2:E$31)</f>
        <v>9</v>
      </c>
      <c r="F33" s="2">
        <f t="shared" si="2"/>
        <v>22</v>
      </c>
      <c r="G33" s="2">
        <f t="shared" si="2"/>
        <v>33</v>
      </c>
      <c r="H33" s="2">
        <f t="shared" si="2"/>
        <v>46</v>
      </c>
      <c r="I33" s="2">
        <f t="shared" si="2"/>
        <v>60</v>
      </c>
      <c r="J33" s="2">
        <f t="shared" si="2"/>
        <v>75</v>
      </c>
      <c r="K33" s="2">
        <f t="shared" si="2"/>
        <v>89</v>
      </c>
      <c r="L33" s="2">
        <f t="shared" si="2"/>
        <v>104</v>
      </c>
      <c r="M33" s="2">
        <f t="shared" si="2"/>
        <v>120</v>
      </c>
      <c r="N33" s="2">
        <f t="shared" si="2"/>
        <v>138</v>
      </c>
      <c r="O33" s="2">
        <f t="shared" si="2"/>
        <v>147</v>
      </c>
      <c r="P33" s="2">
        <f t="shared" si="2"/>
        <v>163</v>
      </c>
      <c r="Q33" s="2">
        <f t="shared" si="2"/>
        <v>170</v>
      </c>
      <c r="R33" s="2">
        <f t="shared" si="2"/>
        <v>185</v>
      </c>
      <c r="S33" s="2">
        <f t="shared" si="2"/>
        <v>197</v>
      </c>
      <c r="T33" s="2">
        <f t="shared" si="2"/>
        <v>211</v>
      </c>
      <c r="U33" s="2">
        <f t="shared" si="2"/>
        <v>222</v>
      </c>
      <c r="V33" s="2">
        <f t="shared" si="2"/>
        <v>227</v>
      </c>
      <c r="W33" s="2">
        <f t="shared" si="2"/>
        <v>241</v>
      </c>
      <c r="X33" s="2">
        <f t="shared" si="2"/>
        <v>253</v>
      </c>
      <c r="Y33" s="2">
        <f t="shared" si="2"/>
        <v>266</v>
      </c>
      <c r="Z33" s="2">
        <f t="shared" si="2"/>
        <v>285</v>
      </c>
      <c r="AA33" s="2">
        <f t="shared" si="2"/>
        <v>315</v>
      </c>
      <c r="AB33" s="2">
        <f t="shared" si="2"/>
        <v>328</v>
      </c>
      <c r="AC33" s="2">
        <f t="shared" si="2"/>
        <v>338</v>
      </c>
    </row>
    <row r="34" spans="4:29">
      <c r="D34" t="s">
        <v>33</v>
      </c>
      <c r="E34">
        <f t="shared" si="2"/>
        <v>5</v>
      </c>
      <c r="F34" s="2">
        <f t="shared" si="2"/>
        <v>22</v>
      </c>
      <c r="G34" s="2">
        <f t="shared" si="2"/>
        <v>36</v>
      </c>
      <c r="H34" s="2">
        <f t="shared" si="2"/>
        <v>50</v>
      </c>
      <c r="I34" s="2">
        <f t="shared" si="2"/>
        <v>63</v>
      </c>
      <c r="J34" s="2">
        <f t="shared" si="2"/>
        <v>78</v>
      </c>
      <c r="K34" s="2">
        <f t="shared" si="2"/>
        <v>90</v>
      </c>
      <c r="L34" s="2">
        <f t="shared" si="2"/>
        <v>103</v>
      </c>
      <c r="M34" s="2">
        <f t="shared" si="2"/>
        <v>112</v>
      </c>
      <c r="N34" s="2">
        <f t="shared" si="2"/>
        <v>120</v>
      </c>
      <c r="O34" s="2">
        <f t="shared" si="2"/>
        <v>134</v>
      </c>
      <c r="P34" s="2">
        <f t="shared" si="2"/>
        <v>150</v>
      </c>
      <c r="Q34" s="2">
        <f t="shared" si="2"/>
        <v>154</v>
      </c>
      <c r="R34" s="2">
        <f t="shared" si="2"/>
        <v>163</v>
      </c>
      <c r="S34" s="2">
        <f t="shared" si="2"/>
        <v>172</v>
      </c>
      <c r="T34" s="2">
        <f t="shared" si="2"/>
        <v>180</v>
      </c>
      <c r="U34" s="2">
        <f t="shared" si="2"/>
        <v>192</v>
      </c>
      <c r="V34" s="2">
        <f t="shared" si="2"/>
        <v>196</v>
      </c>
      <c r="W34" s="2">
        <f t="shared" si="2"/>
        <v>208</v>
      </c>
      <c r="X34" s="2">
        <f t="shared" si="2"/>
        <v>223</v>
      </c>
      <c r="Y34" s="2">
        <f t="shared" si="2"/>
        <v>234</v>
      </c>
      <c r="Z34" s="2">
        <f t="shared" si="2"/>
        <v>256</v>
      </c>
      <c r="AA34" s="2">
        <f t="shared" si="2"/>
        <v>292</v>
      </c>
      <c r="AB34" s="2">
        <f t="shared" si="2"/>
        <v>303</v>
      </c>
      <c r="AC34" s="2">
        <f t="shared" si="2"/>
        <v>303</v>
      </c>
    </row>
    <row r="35" spans="4:29">
      <c r="D35" t="s">
        <v>34</v>
      </c>
      <c r="E35">
        <f t="shared" si="2"/>
        <v>6</v>
      </c>
      <c r="F35" s="2">
        <f t="shared" si="2"/>
        <v>16</v>
      </c>
      <c r="G35" s="2">
        <f t="shared" si="2"/>
        <v>27</v>
      </c>
      <c r="H35" s="2">
        <f t="shared" si="2"/>
        <v>39</v>
      </c>
      <c r="I35" s="2">
        <f t="shared" si="2"/>
        <v>51</v>
      </c>
      <c r="J35" s="2">
        <f t="shared" si="2"/>
        <v>60</v>
      </c>
      <c r="K35" s="2">
        <f t="shared" si="2"/>
        <v>74</v>
      </c>
      <c r="L35" s="2">
        <f t="shared" si="2"/>
        <v>90</v>
      </c>
      <c r="M35" s="2">
        <f t="shared" si="2"/>
        <v>102</v>
      </c>
      <c r="N35" s="2">
        <f t="shared" si="2"/>
        <v>115</v>
      </c>
      <c r="O35" s="2">
        <f t="shared" si="2"/>
        <v>125</v>
      </c>
      <c r="P35" s="2">
        <f t="shared" si="2"/>
        <v>137</v>
      </c>
      <c r="Q35" s="2">
        <f t="shared" si="2"/>
        <v>148</v>
      </c>
      <c r="R35" s="2">
        <f t="shared" si="2"/>
        <v>160</v>
      </c>
      <c r="S35" s="2">
        <f t="shared" si="2"/>
        <v>178</v>
      </c>
      <c r="T35" s="2">
        <f t="shared" si="2"/>
        <v>194</v>
      </c>
      <c r="U35" s="2">
        <f t="shared" si="2"/>
        <v>202</v>
      </c>
      <c r="V35" s="2">
        <f t="shared" si="2"/>
        <v>205</v>
      </c>
      <c r="W35" s="2">
        <f t="shared" si="2"/>
        <v>217</v>
      </c>
      <c r="X35" s="2">
        <f t="shared" si="2"/>
        <v>229</v>
      </c>
      <c r="Y35" s="2">
        <f t="shared" si="2"/>
        <v>243</v>
      </c>
      <c r="Z35" s="2">
        <f t="shared" si="2"/>
        <v>256</v>
      </c>
      <c r="AA35" s="2">
        <f t="shared" si="2"/>
        <v>284</v>
      </c>
      <c r="AB35" s="2">
        <f t="shared" si="2"/>
        <v>294</v>
      </c>
      <c r="AC35" s="2">
        <f t="shared" si="2"/>
        <v>301</v>
      </c>
    </row>
    <row r="36" spans="4:29">
      <c r="D36" t="s">
        <v>35</v>
      </c>
      <c r="E36">
        <f t="shared" ref="E36:AC36" si="3">SUMIF($C$2:$C$31,$D$36,E$2:E$31)</f>
        <v>5</v>
      </c>
      <c r="F36" s="2">
        <f t="shared" si="3"/>
        <v>16</v>
      </c>
      <c r="G36" s="2">
        <f t="shared" si="3"/>
        <v>28</v>
      </c>
      <c r="H36" s="2">
        <f t="shared" si="3"/>
        <v>39</v>
      </c>
      <c r="I36" s="2">
        <f t="shared" si="3"/>
        <v>56</v>
      </c>
      <c r="J36" s="2">
        <f t="shared" si="3"/>
        <v>66</v>
      </c>
      <c r="K36" s="2">
        <f t="shared" si="3"/>
        <v>79</v>
      </c>
      <c r="L36" s="2">
        <f t="shared" si="3"/>
        <v>93</v>
      </c>
      <c r="M36" s="2">
        <f t="shared" si="3"/>
        <v>104</v>
      </c>
      <c r="N36" s="2">
        <f t="shared" si="3"/>
        <v>115</v>
      </c>
      <c r="O36" s="2">
        <f t="shared" si="3"/>
        <v>123</v>
      </c>
      <c r="P36" s="2">
        <f t="shared" si="3"/>
        <v>136</v>
      </c>
      <c r="Q36" s="2">
        <f t="shared" si="3"/>
        <v>148</v>
      </c>
      <c r="R36" s="2">
        <f t="shared" si="3"/>
        <v>162</v>
      </c>
      <c r="S36" s="2">
        <f t="shared" si="3"/>
        <v>173</v>
      </c>
      <c r="T36" s="2">
        <f t="shared" si="3"/>
        <v>186</v>
      </c>
      <c r="U36" s="2">
        <f t="shared" si="3"/>
        <v>194</v>
      </c>
      <c r="V36" s="2">
        <f t="shared" si="3"/>
        <v>197</v>
      </c>
      <c r="W36" s="2">
        <f t="shared" si="3"/>
        <v>209</v>
      </c>
      <c r="X36" s="2">
        <f t="shared" si="3"/>
        <v>222</v>
      </c>
      <c r="Y36" s="2">
        <f t="shared" si="3"/>
        <v>236</v>
      </c>
      <c r="Z36" s="2">
        <f t="shared" si="3"/>
        <v>249</v>
      </c>
      <c r="AA36" s="2">
        <f t="shared" si="3"/>
        <v>287</v>
      </c>
      <c r="AB36" s="2">
        <f t="shared" si="3"/>
        <v>297</v>
      </c>
      <c r="AC36" s="2">
        <f t="shared" si="3"/>
        <v>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NFL</vt:lpstr>
      <vt:lpstr>NBA</vt:lpstr>
    </vt:vector>
  </TitlesOfParts>
  <Company>Enova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Miller</dc:creator>
  <cp:lastModifiedBy>Jeff Miller</cp:lastModifiedBy>
  <dcterms:created xsi:type="dcterms:W3CDTF">2016-09-18T00:41:58Z</dcterms:created>
  <dcterms:modified xsi:type="dcterms:W3CDTF">2017-05-16T18:52:41Z</dcterms:modified>
</cp:coreProperties>
</file>