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8980" windowHeight="16100" tabRatio="500" firstSheet="1" activeTab="1"/>
  </bookViews>
  <sheets>
    <sheet name="Original" sheetId="1" r:id="rId1"/>
    <sheet name="NFL" sheetId="2" r:id="rId2"/>
    <sheet name="NBA" sheetId="3" r:id="rId3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R1" i="3"/>
  <c r="S1" i="3"/>
  <c r="T1" i="3"/>
  <c r="U1" i="3"/>
  <c r="V1" i="3"/>
  <c r="W1" i="3"/>
  <c r="X1" i="3"/>
  <c r="Y1" i="3"/>
  <c r="G1" i="3"/>
  <c r="H1" i="3"/>
  <c r="I1" i="3"/>
  <c r="J1" i="3"/>
  <c r="K1" i="3"/>
  <c r="L1" i="3"/>
  <c r="M1" i="3"/>
  <c r="N1" i="3"/>
  <c r="O1" i="3"/>
  <c r="P1" i="3"/>
  <c r="Q1" i="3"/>
  <c r="F1" i="3"/>
  <c r="N36" i="3"/>
  <c r="M36" i="3"/>
  <c r="L36" i="3"/>
  <c r="K36" i="3"/>
  <c r="J36" i="3"/>
  <c r="I36" i="3"/>
  <c r="H36" i="3"/>
  <c r="G36" i="3"/>
  <c r="F36" i="3"/>
  <c r="E36" i="3"/>
  <c r="N35" i="3"/>
  <c r="M35" i="3"/>
  <c r="L35" i="3"/>
  <c r="K35" i="3"/>
  <c r="J35" i="3"/>
  <c r="I35" i="3"/>
  <c r="H35" i="3"/>
  <c r="G35" i="3"/>
  <c r="F35" i="3"/>
  <c r="E35" i="3"/>
  <c r="N34" i="3"/>
  <c r="M34" i="3"/>
  <c r="L34" i="3"/>
  <c r="K34" i="3"/>
  <c r="J34" i="3"/>
  <c r="I34" i="3"/>
  <c r="H34" i="3"/>
  <c r="G34" i="3"/>
  <c r="F34" i="3"/>
  <c r="E34" i="3"/>
  <c r="N33" i="3"/>
  <c r="M33" i="3"/>
  <c r="L33" i="3"/>
  <c r="K33" i="3"/>
  <c r="J33" i="3"/>
  <c r="I33" i="3"/>
  <c r="H33" i="3"/>
  <c r="G33" i="3"/>
  <c r="F33" i="3"/>
  <c r="E33" i="3"/>
  <c r="N36" i="2"/>
  <c r="N37" i="2"/>
  <c r="N38" i="2"/>
  <c r="N39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M36" i="2"/>
  <c r="M37" i="2"/>
  <c r="M38" i="2"/>
  <c r="M39" i="2"/>
  <c r="L36" i="2"/>
  <c r="L37" i="2"/>
  <c r="L38" i="2"/>
  <c r="L39" i="2"/>
  <c r="K36" i="2"/>
  <c r="K37" i="2"/>
  <c r="K38" i="2"/>
  <c r="K39" i="2"/>
  <c r="I1" i="2"/>
  <c r="H1" i="2"/>
  <c r="G1" i="2"/>
  <c r="F1" i="2"/>
  <c r="E1" i="2"/>
  <c r="J1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<sst xmlns="http://schemas.openxmlformats.org/spreadsheetml/2006/main" count="197" uniqueCount="123">
  <si>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</si>
  <si>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</si>
  <si>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</si>
  <si>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</si>
  <si>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</si>
  <si>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</si>
  <si>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</si>
  <si>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</si>
  <si>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</si>
  <si>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</si>
  <si>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</si>
  <si>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</si>
  <si>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</si>
  <si>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</si>
  <si>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</si>
  <si>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</si>
  <si>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</si>
  <si>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</si>
  <si>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</si>
  <si>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</si>
  <si>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</si>
  <si>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</si>
  <si>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</si>
  <si>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</si>
  <si>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</si>
  <si>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</si>
  <si>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</si>
  <si>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</si>
  <si>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</si>
  <si>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</si>
  <si>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</si>
  <si>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</si>
  <si>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</si>
  <si>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</si>
  <si>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</si>
  <si>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</si>
  <si>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</si>
  <si>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</si>
  <si>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</si>
  <si>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</si>
  <si>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</si>
  <si>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</si>
  <si>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</si>
  <si>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</si>
  <si>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</si>
  <si>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</si>
  <si>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</si>
  <si>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</si>
  <si>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</si>
  <si>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</si>
  <si>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</si>
  <si>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</si>
  <si>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</si>
  <si>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</si>
  <si>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</si>
  <si>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</si>
  <si>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</si>
  <si>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</si>
  <si>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</si>
  <si>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</si>
  <si>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</si>
  <si>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</si>
  <si>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</si>
  <si>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</si>
  <si>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</si>
  <si>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</si>
  <si>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</si>
  <si>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</si>
  <si>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</si>
  <si>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</si>
  <si>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</si>
  <si>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</si>
  <si>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</si>
  <si>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</si>
  <si>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</si>
  <si>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</si>
  <si>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</si>
  <si>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</si>
  <si>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</si>
  <si>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</si>
  <si>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</si>
  <si>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</si>
  <si>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</si>
  <si>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</si>
  <si>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</si>
  <si>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</si>
  <si>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</si>
  <si>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</si>
  <si>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</si>
  <si>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</si>
  <si>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</si>
  <si>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</si>
  <si>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</si>
  <si>
    <t>Charlotte</t>
  </si>
  <si>
    <t>Cleveland</t>
  </si>
  <si>
    <t>Atlanta</t>
  </si>
  <si>
    <t>Chicago</t>
  </si>
  <si>
    <t>Boston</t>
  </si>
  <si>
    <t>Brooklyn</t>
  </si>
  <si>
    <t>Detroit</t>
  </si>
  <si>
    <t>Indiana</t>
  </si>
  <si>
    <t>Miami</t>
  </si>
  <si>
    <t>Toronto</t>
  </si>
  <si>
    <t>Orlando</t>
  </si>
  <si>
    <t>Milwaukee</t>
  </si>
  <si>
    <t>New York</t>
  </si>
  <si>
    <t>Philadelphia</t>
  </si>
  <si>
    <t>Washington</t>
  </si>
  <si>
    <t>Oklahoma City</t>
  </si>
  <si>
    <t>San Antonio</t>
  </si>
  <si>
    <t>Denver</t>
  </si>
  <si>
    <t>LA Clippers</t>
  </si>
  <si>
    <t>Memphis</t>
  </si>
  <si>
    <t>Golden State</t>
  </si>
  <si>
    <t>Houston</t>
  </si>
  <si>
    <t>L.A. Lakers</t>
  </si>
  <si>
    <t>Portland</t>
  </si>
  <si>
    <t>Sacramento</t>
  </si>
  <si>
    <t>Utah</t>
  </si>
  <si>
    <t>Dallas</t>
  </si>
  <si>
    <t>New Orleans</t>
  </si>
  <si>
    <t>Phoenix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</si>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</sst>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  <xf numFmtId="14" fontId="3" fillId="0" borderId="1" xfId="0" applyNumberFormat="1" applyFont="1" applyBorder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showRuler="0" topLeftCell="A2" workbookViewId="0">
      <pane xSplit="4" topLeftCell="K1" activePane="topRight" state="frozenSplit"/>
      <selection pane="topRight" activeCell="N24" sqref="N24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>
      <c r="E1" s="7">
        <f t="shared" ref="E1:I1" si="0">F1-7</f>
        <v>42626</v>
      </c>
      <c r="F1" s="7">
        <f t="shared" si="0"/>
        <v>42633</v>
      </c>
      <c r="G1" s="7">
        <f t="shared" si="0"/>
        <v>42640</v>
      </c>
      <c r="H1" s="7">
        <f t="shared" si="0"/>
        <v>42647</v>
      </c>
      <c r="I1" s="7">
        <f t="shared" si="0"/>
        <v>42654</v>
      </c>
      <c r="J1" s="7">
        <f>K1-7</f>
        <v>42661</v>
      </c>
      <c r="K1" s="7">
        <v>42668</v>
      </c>
    </row>
    <row r="2" spans="1:25" s="1" customFormat="1" ht="16" thickBot="1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>
      <c r="A3" s="2" t="str">
        <f>CONCATENATE("['",$C3,"', ","'",$D3,"' ,",$E3,",",$F3,",",$G3,",",$H3,",",$I3,",",$J3,",",$K3,",",$L3,",",$M3,",",$N3,"],")</f>
        <v>['Greg', '49ers' ,1,1,1,1,1,1,1,1,1,1],</v>
      </c>
      <c r="B3" s="3"/>
      <c r="C3" t="s">
        <v>33</v>
      </c>
      <c r="D3" t="s">
        <v>69</v>
      </c>
      <c r="E3">
        <v>1</v>
      </c>
      <c r="F3" s="2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25">
      <c r="A4" s="2" t="str">
        <f t="shared" ref="A4:A34" si="1">CONCATENATE("['",$C4,"', ","'",$D4,"' ,",$E4,",",$F4,",",$G4,",",$H4,",",$I4,",",$J4,",",$K4,",",$L4,",",$M4,",",$N4,"],")</f>
        <v>['Jeff', 'Bears' ,0,0,0,1,1,1,1,2,2,2],</v>
      </c>
      <c r="B4" s="3"/>
      <c r="C4" t="s">
        <v>32</v>
      </c>
      <c r="D4" t="s">
        <v>52</v>
      </c>
      <c r="E4">
        <v>0</v>
      </c>
      <c r="F4" s="2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</row>
    <row r="5" spans="1:25">
      <c r="A5" s="2" t="str">
        <f t="shared" si="1"/>
        <v>['Tim', 'Bengals' ,1,1,1,2,2,2,3,3,3,3],</v>
      </c>
      <c r="B5" s="3"/>
      <c r="C5" t="s">
        <v>34</v>
      </c>
      <c r="D5" t="s">
        <v>47</v>
      </c>
      <c r="E5">
        <v>1</v>
      </c>
      <c r="F5" s="2">
        <v>1</v>
      </c>
      <c r="G5">
        <v>1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</row>
    <row r="6" spans="1:25">
      <c r="A6" s="2" t="str">
        <f t="shared" si="1"/>
        <v>['Greg', 'Bills' ,0,0,1,2,3,4,4,4,4,4],</v>
      </c>
      <c r="B6" s="3"/>
      <c r="C6" t="s">
        <v>33</v>
      </c>
      <c r="D6" t="s">
        <v>54</v>
      </c>
      <c r="E6">
        <v>0</v>
      </c>
      <c r="F6" s="2">
        <v>0</v>
      </c>
      <c r="G6">
        <v>1</v>
      </c>
      <c r="H6">
        <v>2</v>
      </c>
      <c r="I6">
        <v>3</v>
      </c>
      <c r="J6">
        <v>4</v>
      </c>
      <c r="K6">
        <v>4</v>
      </c>
      <c r="L6">
        <v>4</v>
      </c>
      <c r="M6">
        <v>4</v>
      </c>
      <c r="N6">
        <v>4</v>
      </c>
    </row>
    <row r="7" spans="1:25">
      <c r="A7" s="2" t="str">
        <f t="shared" si="1"/>
        <v>['Zach', 'Broncos' ,1,2,3,4,4,4,5,6,6,7],</v>
      </c>
      <c r="B7" s="3"/>
      <c r="C7" t="s">
        <v>35</v>
      </c>
      <c r="D7" t="s">
        <v>40</v>
      </c>
      <c r="E7">
        <v>1</v>
      </c>
      <c r="F7" s="2">
        <v>2</v>
      </c>
      <c r="G7">
        <v>3</v>
      </c>
      <c r="H7">
        <v>4</v>
      </c>
      <c r="I7">
        <v>4</v>
      </c>
      <c r="J7">
        <v>4</v>
      </c>
      <c r="K7">
        <v>5</v>
      </c>
      <c r="L7">
        <v>6</v>
      </c>
      <c r="M7">
        <v>6</v>
      </c>
      <c r="N7">
        <v>7</v>
      </c>
    </row>
    <row r="8" spans="1:25">
      <c r="A8" s="2" t="str">
        <f t="shared" si="1"/>
        <v>['Jeff', 'Browns' ,0,0,0,0,0,0,0,0,0,0],</v>
      </c>
      <c r="B8" s="3"/>
      <c r="C8" t="s">
        <v>32</v>
      </c>
      <c r="D8" t="s">
        <v>49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25">
      <c r="A9" s="2" t="str">
        <f t="shared" si="1"/>
        <v>['Zach', 'Buccaneers' ,1,1,1,1,2,2,3,3,3,4],</v>
      </c>
      <c r="B9" s="3"/>
      <c r="C9" t="s">
        <v>35</v>
      </c>
      <c r="D9" t="s">
        <v>56</v>
      </c>
      <c r="E9">
        <v>1</v>
      </c>
      <c r="F9" s="2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3</v>
      </c>
      <c r="M9">
        <v>3</v>
      </c>
      <c r="N9">
        <v>4</v>
      </c>
    </row>
    <row r="10" spans="1:25">
      <c r="A10" s="2" t="str">
        <f t="shared" si="1"/>
        <v>['Jeff', 'Cardinals' ,0,1,1,1,2,3,3,3,3,4],</v>
      </c>
      <c r="B10" s="3"/>
      <c r="C10" t="s">
        <v>32</v>
      </c>
      <c r="D10" t="s">
        <v>65</v>
      </c>
      <c r="E10">
        <v>0</v>
      </c>
      <c r="F10" s="2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  <c r="M10">
        <v>3</v>
      </c>
      <c r="N10">
        <v>4</v>
      </c>
    </row>
    <row r="11" spans="1:25">
      <c r="A11" s="2" t="str">
        <f t="shared" si="1"/>
        <v>['Jeff', 'Chargers' ,0,1,1,1,1,2,3,3,4,4],</v>
      </c>
      <c r="B11" s="3"/>
      <c r="C11" t="s">
        <v>32</v>
      </c>
      <c r="D11" t="s">
        <v>43</v>
      </c>
      <c r="E11">
        <v>0</v>
      </c>
      <c r="F11" s="2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3</v>
      </c>
      <c r="M11">
        <v>4</v>
      </c>
      <c r="N11">
        <v>4</v>
      </c>
    </row>
    <row r="12" spans="1:25">
      <c r="A12" s="2" t="str">
        <f t="shared" si="1"/>
        <v>['Zach', 'Chiefs' ,1,1,2,2,2,3,4,5,6,7],</v>
      </c>
      <c r="B12" s="3"/>
      <c r="C12" t="s">
        <v>35</v>
      </c>
      <c r="D12" t="s">
        <v>44</v>
      </c>
      <c r="E12">
        <v>1</v>
      </c>
      <c r="F12" s="2">
        <v>1</v>
      </c>
      <c r="G12">
        <v>2</v>
      </c>
      <c r="H12">
        <v>2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</row>
    <row r="13" spans="1:25">
      <c r="A13" s="2" t="str">
        <f t="shared" si="1"/>
        <v>['Greg', 'Colts' ,0,0,1,1,2,2,3,3,4,4],</v>
      </c>
      <c r="B13" s="3"/>
      <c r="C13" t="s">
        <v>33</v>
      </c>
      <c r="D13" t="s">
        <v>63</v>
      </c>
      <c r="E13">
        <v>0</v>
      </c>
      <c r="F13" s="2">
        <v>0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  <c r="M13">
        <v>4</v>
      </c>
      <c r="N13">
        <v>4</v>
      </c>
    </row>
    <row r="14" spans="1:25">
      <c r="A14" s="2" t="str">
        <f t="shared" si="1"/>
        <v>['Greg', 'Cowboys' ,0,1,2,3,4,5,5,6,7,8],</v>
      </c>
      <c r="B14" s="3"/>
      <c r="C14" t="s">
        <v>33</v>
      </c>
      <c r="D14" t="s">
        <v>61</v>
      </c>
      <c r="E14">
        <v>0</v>
      </c>
      <c r="F14" s="2">
        <v>1</v>
      </c>
      <c r="G14">
        <v>2</v>
      </c>
      <c r="H14">
        <v>3</v>
      </c>
      <c r="I14">
        <v>4</v>
      </c>
      <c r="J14">
        <v>5</v>
      </c>
      <c r="K14">
        <v>5</v>
      </c>
      <c r="L14">
        <v>6</v>
      </c>
      <c r="M14">
        <v>7</v>
      </c>
      <c r="N14">
        <v>8</v>
      </c>
    </row>
    <row r="15" spans="1:25">
      <c r="A15" s="2" t="str">
        <f t="shared" si="1"/>
        <v>['Tim', 'Dolphins' ,0,0,1,1,1,2,3,3,4,5],</v>
      </c>
      <c r="B15" s="3"/>
      <c r="C15" t="s">
        <v>34</v>
      </c>
      <c r="D15" t="s">
        <v>58</v>
      </c>
      <c r="E15">
        <v>0</v>
      </c>
      <c r="F15" s="2">
        <v>0</v>
      </c>
      <c r="G15">
        <v>1</v>
      </c>
      <c r="H15">
        <v>1</v>
      </c>
      <c r="I15">
        <v>1</v>
      </c>
      <c r="J15">
        <v>2</v>
      </c>
      <c r="K15">
        <v>3</v>
      </c>
      <c r="L15">
        <v>3</v>
      </c>
      <c r="M15">
        <v>4</v>
      </c>
      <c r="N15">
        <v>5</v>
      </c>
    </row>
    <row r="16" spans="1:25">
      <c r="A16" s="2" t="str">
        <f t="shared" si="1"/>
        <v>['Zach', 'Eagles' ,1,2,3,3,3,3,4,4,4,5],</v>
      </c>
      <c r="B16" s="3"/>
      <c r="C16" t="s">
        <v>35</v>
      </c>
      <c r="D16" t="s">
        <v>50</v>
      </c>
      <c r="E16">
        <v>1</v>
      </c>
      <c r="F16" s="2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4</v>
      </c>
      <c r="M16">
        <v>4</v>
      </c>
      <c r="N16">
        <v>5</v>
      </c>
    </row>
    <row r="17" spans="1:14">
      <c r="A17" s="2" t="str">
        <f t="shared" si="1"/>
        <v>['Greg', 'Falcons' ,0,1,2,3,4,4,4,5,6,6],</v>
      </c>
      <c r="B17" s="3"/>
      <c r="C17" t="s">
        <v>33</v>
      </c>
      <c r="D17" t="s">
        <v>57</v>
      </c>
      <c r="E17">
        <v>0</v>
      </c>
      <c r="F17" s="2">
        <v>1</v>
      </c>
      <c r="G17">
        <v>2</v>
      </c>
      <c r="H17">
        <v>3</v>
      </c>
      <c r="I17">
        <v>4</v>
      </c>
      <c r="J17">
        <v>4</v>
      </c>
      <c r="K17">
        <v>4</v>
      </c>
      <c r="L17">
        <v>5</v>
      </c>
      <c r="M17">
        <v>6</v>
      </c>
      <c r="N17">
        <v>6</v>
      </c>
    </row>
    <row r="18" spans="1:14">
      <c r="A18" s="2" t="str">
        <f t="shared" si="1"/>
        <v>['Jeff', 'Giants' ,1,2,2,2,2,3,4,4,5,6],</v>
      </c>
      <c r="B18" s="3"/>
      <c r="C18" t="s">
        <v>32</v>
      </c>
      <c r="D18" t="s">
        <v>60</v>
      </c>
      <c r="E18">
        <v>1</v>
      </c>
      <c r="F18" s="2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4</v>
      </c>
      <c r="M18">
        <v>5</v>
      </c>
      <c r="N18">
        <v>6</v>
      </c>
    </row>
    <row r="19" spans="1:14">
      <c r="A19" s="2" t="str">
        <f t="shared" si="1"/>
        <v>['Tim', 'Jaguars' ,0,0,0,1,1,2,2,2,2,2],</v>
      </c>
      <c r="B19" s="3"/>
      <c r="C19" t="s">
        <v>34</v>
      </c>
      <c r="D19" t="s">
        <v>42</v>
      </c>
      <c r="E19">
        <v>0</v>
      </c>
      <c r="F19" s="2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</row>
    <row r="20" spans="1:14">
      <c r="A20" s="2" t="str">
        <f t="shared" si="1"/>
        <v>['Tim', 'Jets' ,0,1,1,1,1,1,2,3,3,3],</v>
      </c>
      <c r="B20" s="3"/>
      <c r="C20" t="s">
        <v>34</v>
      </c>
      <c r="D20" t="s">
        <v>48</v>
      </c>
      <c r="E20">
        <v>0</v>
      </c>
      <c r="F20" s="2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3</v>
      </c>
      <c r="M20">
        <v>3</v>
      </c>
      <c r="N20">
        <v>3</v>
      </c>
    </row>
    <row r="21" spans="1:14">
      <c r="A21" s="2" t="str">
        <f t="shared" si="1"/>
        <v>['Jeff', 'Lions' ,1,1,1,1,2,3,4,4,5,5],</v>
      </c>
      <c r="B21" s="3"/>
      <c r="C21" t="s">
        <v>32</v>
      </c>
      <c r="D21" t="s">
        <v>62</v>
      </c>
      <c r="E21">
        <v>1</v>
      </c>
      <c r="F21" s="2">
        <v>1</v>
      </c>
      <c r="G21">
        <v>1</v>
      </c>
      <c r="H21">
        <v>1</v>
      </c>
      <c r="I21">
        <v>2</v>
      </c>
      <c r="J21">
        <v>3</v>
      </c>
      <c r="K21">
        <v>4</v>
      </c>
      <c r="L21">
        <v>4</v>
      </c>
      <c r="M21">
        <v>5</v>
      </c>
      <c r="N21">
        <v>5</v>
      </c>
    </row>
    <row r="22" spans="1:14">
      <c r="A22" s="2" t="str">
        <f t="shared" si="1"/>
        <v>['Tim', 'Packers' ,1,1,2,2,3,3,4,4,4,4],</v>
      </c>
      <c r="B22" s="3"/>
      <c r="C22" t="s">
        <v>34</v>
      </c>
      <c r="D22" t="s">
        <v>41</v>
      </c>
      <c r="E22">
        <v>1</v>
      </c>
      <c r="F22" s="2">
        <v>1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  <c r="M22">
        <v>4</v>
      </c>
      <c r="N22">
        <v>4</v>
      </c>
    </row>
    <row r="23" spans="1:14">
      <c r="A23" s="2" t="str">
        <f t="shared" si="1"/>
        <v>['Greg', 'Panthers' ,0,1,1,1,1,1,1,2,3,3],</v>
      </c>
      <c r="B23" s="3"/>
      <c r="C23" t="s">
        <v>33</v>
      </c>
      <c r="D23" t="s">
        <v>39</v>
      </c>
      <c r="E23">
        <v>0</v>
      </c>
      <c r="F23" s="2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3</v>
      </c>
      <c r="N23">
        <v>3</v>
      </c>
    </row>
    <row r="24" spans="1:14">
      <c r="A24" s="2" t="str">
        <f t="shared" si="1"/>
        <v>['Greg', 'Patriots' ,1,2,3,3,4,5,6,7,7,7],</v>
      </c>
      <c r="B24" s="3"/>
      <c r="C24" t="s">
        <v>33</v>
      </c>
      <c r="D24" t="s">
        <v>64</v>
      </c>
      <c r="E24">
        <v>1</v>
      </c>
      <c r="F24" s="2">
        <v>2</v>
      </c>
      <c r="G24">
        <v>3</v>
      </c>
      <c r="H24">
        <v>3</v>
      </c>
      <c r="I24">
        <v>4</v>
      </c>
      <c r="J24">
        <v>5</v>
      </c>
      <c r="K24">
        <v>6</v>
      </c>
      <c r="L24">
        <v>7</v>
      </c>
      <c r="M24">
        <v>7</v>
      </c>
      <c r="N24">
        <v>7</v>
      </c>
    </row>
    <row r="25" spans="1:14">
      <c r="A25" s="2" t="str">
        <f t="shared" si="1"/>
        <v>['Tim', 'Raiders' ,1,1,2,3,4,4,5,6,7,7],</v>
      </c>
      <c r="B25" s="3"/>
      <c r="C25" t="s">
        <v>34</v>
      </c>
      <c r="D25" t="s">
        <v>45</v>
      </c>
      <c r="E25">
        <v>1</v>
      </c>
      <c r="F25" s="2">
        <v>1</v>
      </c>
      <c r="G25">
        <v>2</v>
      </c>
      <c r="H25">
        <v>3</v>
      </c>
      <c r="I25">
        <v>4</v>
      </c>
      <c r="J25">
        <v>4</v>
      </c>
      <c r="K25">
        <v>5</v>
      </c>
      <c r="L25">
        <v>6</v>
      </c>
      <c r="M25">
        <v>7</v>
      </c>
      <c r="N25">
        <v>7</v>
      </c>
    </row>
    <row r="26" spans="1:14">
      <c r="A26" s="2" t="str">
        <f t="shared" si="1"/>
        <v>['Zach', 'Rams' ,0,1,2,3,3,3,3,3,3,4],</v>
      </c>
      <c r="B26" s="3"/>
      <c r="C26" t="s">
        <v>35</v>
      </c>
      <c r="D26" t="s">
        <v>68</v>
      </c>
      <c r="E26">
        <v>0</v>
      </c>
      <c r="F26" s="2">
        <v>1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4</v>
      </c>
    </row>
    <row r="27" spans="1:14">
      <c r="A27" s="2" t="str">
        <f t="shared" si="1"/>
        <v>['Jeff', 'Ravens' ,1,2,3,3,3,3,3,3,4,5],</v>
      </c>
      <c r="B27" s="3"/>
      <c r="C27" t="s">
        <v>32</v>
      </c>
      <c r="D27" t="s">
        <v>55</v>
      </c>
      <c r="E27">
        <v>1</v>
      </c>
      <c r="F27" s="2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5</v>
      </c>
    </row>
    <row r="28" spans="1:14">
      <c r="A28" s="2" t="str">
        <f t="shared" si="1"/>
        <v>['Greg', 'Redskins' ,0,0,1,2,3,4,4,4,4,5],</v>
      </c>
      <c r="B28" s="3"/>
      <c r="C28" t="s">
        <v>33</v>
      </c>
      <c r="D28" t="s">
        <v>67</v>
      </c>
      <c r="E28">
        <v>0</v>
      </c>
      <c r="F28" s="2">
        <v>0</v>
      </c>
      <c r="G28">
        <v>1</v>
      </c>
      <c r="H28">
        <v>2</v>
      </c>
      <c r="I28">
        <v>3</v>
      </c>
      <c r="J28">
        <v>4</v>
      </c>
      <c r="K28">
        <v>4</v>
      </c>
      <c r="L28">
        <v>4</v>
      </c>
      <c r="M28">
        <v>4</v>
      </c>
      <c r="N28">
        <v>5</v>
      </c>
    </row>
    <row r="29" spans="1:14">
      <c r="A29" s="2" t="str">
        <f t="shared" si="1"/>
        <v>['Zach', 'Saints' ,0,0,0,1,1,2,2,3,4,4],</v>
      </c>
      <c r="B29" s="3"/>
      <c r="C29" t="s">
        <v>35</v>
      </c>
      <c r="D29" t="s">
        <v>46</v>
      </c>
      <c r="E29">
        <v>0</v>
      </c>
      <c r="F29" s="2">
        <v>0</v>
      </c>
      <c r="G29">
        <v>0</v>
      </c>
      <c r="H29">
        <v>1</v>
      </c>
      <c r="I29">
        <v>1</v>
      </c>
      <c r="J29">
        <v>2</v>
      </c>
      <c r="K29">
        <v>2</v>
      </c>
      <c r="L29">
        <v>3</v>
      </c>
      <c r="M29">
        <v>4</v>
      </c>
      <c r="N29">
        <v>4</v>
      </c>
    </row>
    <row r="30" spans="1:14">
      <c r="A30" s="2" t="str">
        <f t="shared" si="1"/>
        <v>['Zach', 'Seahawks' ,1,1,2,3,3,4,4,4,5,6],</v>
      </c>
      <c r="B30" s="3"/>
      <c r="C30" t="s">
        <v>35</v>
      </c>
      <c r="D30" t="s">
        <v>59</v>
      </c>
      <c r="E30">
        <v>1</v>
      </c>
      <c r="F30" s="2">
        <v>1</v>
      </c>
      <c r="G30">
        <v>2</v>
      </c>
      <c r="H30">
        <v>3</v>
      </c>
      <c r="I30">
        <v>3</v>
      </c>
      <c r="J30">
        <v>4</v>
      </c>
      <c r="K30">
        <v>4</v>
      </c>
      <c r="L30">
        <v>4</v>
      </c>
      <c r="M30">
        <v>5</v>
      </c>
      <c r="N30">
        <v>6</v>
      </c>
    </row>
    <row r="31" spans="1:14">
      <c r="A31" s="2" t="str">
        <f t="shared" si="1"/>
        <v>['Tim', 'Steelers' ,1,2,2,3,4,4,4,4,4,4],</v>
      </c>
      <c r="B31" s="3"/>
      <c r="C31" t="s">
        <v>34</v>
      </c>
      <c r="D31" t="s">
        <v>66</v>
      </c>
      <c r="E31">
        <v>1</v>
      </c>
      <c r="F31" s="2">
        <v>2</v>
      </c>
      <c r="G31">
        <v>2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</row>
    <row r="32" spans="1:14">
      <c r="A32" s="2" t="str">
        <f t="shared" si="1"/>
        <v>['Jeff', 'Texans' ,1,2,2,3,3,4,4,5,5,6],</v>
      </c>
      <c r="B32" s="3"/>
      <c r="C32" t="s">
        <v>32</v>
      </c>
      <c r="D32" t="s">
        <v>53</v>
      </c>
      <c r="E32">
        <v>1</v>
      </c>
      <c r="F32" s="2">
        <v>2</v>
      </c>
      <c r="G32">
        <v>2</v>
      </c>
      <c r="H32">
        <v>3</v>
      </c>
      <c r="I32">
        <v>3</v>
      </c>
      <c r="J32">
        <v>4</v>
      </c>
      <c r="K32">
        <v>4</v>
      </c>
      <c r="L32">
        <v>5</v>
      </c>
      <c r="M32">
        <v>5</v>
      </c>
      <c r="N32">
        <v>6</v>
      </c>
    </row>
    <row r="33" spans="1:14">
      <c r="A33" s="2" t="str">
        <f t="shared" si="1"/>
        <v>['Zach', 'Titans' ,0,1,1,1,2,3,3,4,4,5],</v>
      </c>
      <c r="B33" s="3"/>
      <c r="C33" t="s">
        <v>35</v>
      </c>
      <c r="D33" t="s">
        <v>51</v>
      </c>
      <c r="E33">
        <v>0</v>
      </c>
      <c r="F33" s="2">
        <v>1</v>
      </c>
      <c r="G33">
        <v>1</v>
      </c>
      <c r="H33">
        <v>1</v>
      </c>
      <c r="I33">
        <v>2</v>
      </c>
      <c r="J33">
        <v>3</v>
      </c>
      <c r="K33">
        <v>3</v>
      </c>
      <c r="L33">
        <v>4</v>
      </c>
      <c r="M33">
        <v>4</v>
      </c>
      <c r="N33">
        <v>5</v>
      </c>
    </row>
    <row r="34" spans="1:14">
      <c r="A34" s="2" t="str">
        <f t="shared" si="1"/>
        <v>['Tim', 'Vikings' ,1,2,3,4,5,5,5,5,5,5],</v>
      </c>
      <c r="B34" s="3"/>
      <c r="C34" t="s">
        <v>34</v>
      </c>
      <c r="D34" t="s">
        <v>74</v>
      </c>
      <c r="E34">
        <v>1</v>
      </c>
      <c r="F34" s="2">
        <v>2</v>
      </c>
      <c r="G34">
        <v>3</v>
      </c>
      <c r="H34">
        <v>4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</row>
    <row r="35" spans="1:14" s="4" customFormat="1" ht="4" customHeight="1">
      <c r="A35" s="3"/>
      <c r="B35" s="3"/>
      <c r="F35" s="3"/>
    </row>
    <row r="36" spans="1:14">
      <c r="D36" t="s">
        <v>32</v>
      </c>
      <c r="E36">
        <f t="shared" ref="E36:N38" si="2">SUMIF($C$3:$C$34,$D36,E$3:E$34)</f>
        <v>4</v>
      </c>
      <c r="F36" s="2">
        <f t="shared" si="2"/>
        <v>9</v>
      </c>
      <c r="G36" s="2">
        <f t="shared" si="2"/>
        <v>10</v>
      </c>
      <c r="H36" s="2">
        <f t="shared" si="2"/>
        <v>12</v>
      </c>
      <c r="I36" s="2">
        <f t="shared" si="2"/>
        <v>14</v>
      </c>
      <c r="J36" s="2">
        <f t="shared" si="2"/>
        <v>19</v>
      </c>
      <c r="K36" s="2">
        <f t="shared" si="2"/>
        <v>22</v>
      </c>
      <c r="L36" s="2">
        <f t="shared" si="2"/>
        <v>24</v>
      </c>
      <c r="M36" s="2">
        <f t="shared" si="2"/>
        <v>28</v>
      </c>
      <c r="N36" s="2">
        <f t="shared" si="2"/>
        <v>32</v>
      </c>
    </row>
    <row r="37" spans="1:14">
      <c r="D37" t="s">
        <v>33</v>
      </c>
      <c r="E37">
        <f t="shared" si="2"/>
        <v>2</v>
      </c>
      <c r="F37" s="2">
        <f t="shared" si="2"/>
        <v>6</v>
      </c>
      <c r="G37" s="2">
        <f t="shared" si="2"/>
        <v>12</v>
      </c>
      <c r="H37" s="2">
        <f t="shared" si="2"/>
        <v>16</v>
      </c>
      <c r="I37" s="2">
        <f t="shared" si="2"/>
        <v>22</v>
      </c>
      <c r="J37" s="2">
        <f t="shared" si="2"/>
        <v>26</v>
      </c>
      <c r="K37" s="2">
        <f t="shared" si="2"/>
        <v>28</v>
      </c>
      <c r="L37" s="2">
        <f t="shared" si="2"/>
        <v>32</v>
      </c>
      <c r="M37" s="2">
        <f t="shared" si="2"/>
        <v>36</v>
      </c>
      <c r="N37" s="2">
        <f t="shared" si="2"/>
        <v>38</v>
      </c>
    </row>
    <row r="38" spans="1:14">
      <c r="D38" t="s">
        <v>34</v>
      </c>
      <c r="E38">
        <f t="shared" si="2"/>
        <v>5</v>
      </c>
      <c r="F38" s="2">
        <f t="shared" si="2"/>
        <v>8</v>
      </c>
      <c r="G38" s="2">
        <f t="shared" si="2"/>
        <v>12</v>
      </c>
      <c r="H38" s="2">
        <f t="shared" si="2"/>
        <v>17</v>
      </c>
      <c r="I38" s="2">
        <f t="shared" si="2"/>
        <v>21</v>
      </c>
      <c r="J38" s="2">
        <f t="shared" si="2"/>
        <v>23</v>
      </c>
      <c r="K38" s="2">
        <f t="shared" si="2"/>
        <v>28</v>
      </c>
      <c r="L38" s="2">
        <f t="shared" si="2"/>
        <v>30</v>
      </c>
      <c r="M38" s="2">
        <f t="shared" si="2"/>
        <v>32</v>
      </c>
      <c r="N38" s="2">
        <f t="shared" si="2"/>
        <v>33</v>
      </c>
    </row>
    <row r="39" spans="1:14">
      <c r="D39" t="s">
        <v>35</v>
      </c>
      <c r="E39">
        <f t="shared" ref="E39:N39" si="3">SUMIF($C$3:$C$34,$D$39,E$3:E$34)</f>
        <v>5</v>
      </c>
      <c r="F39" s="2">
        <f t="shared" si="3"/>
        <v>9</v>
      </c>
      <c r="G39" s="2">
        <f t="shared" si="3"/>
        <v>14</v>
      </c>
      <c r="H39" s="2">
        <f t="shared" si="3"/>
        <v>18</v>
      </c>
      <c r="I39" s="2">
        <f t="shared" si="3"/>
        <v>20</v>
      </c>
      <c r="J39" s="2">
        <f t="shared" si="3"/>
        <v>24</v>
      </c>
      <c r="K39" s="2">
        <f t="shared" si="3"/>
        <v>28</v>
      </c>
      <c r="L39" s="2">
        <f t="shared" si="3"/>
        <v>32</v>
      </c>
      <c r="M39" s="2">
        <f t="shared" si="3"/>
        <v>35</v>
      </c>
      <c r="N39" s="2">
        <f t="shared" si="3"/>
        <v>42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Ruler="0" workbookViewId="0">
      <pane xSplit="4" topLeftCell="E1" activePane="topRight" state="frozenSplit"/>
      <selection pane="topRight" activeCell="F25" sqref="F25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25" width="9" customWidth="1"/>
  </cols>
  <sheetData>
    <row r="1" spans="1:25" s="1" customFormat="1" ht="16" thickBot="1">
      <c r="A1" s="1" t="s">
        <v>76</v>
      </c>
      <c r="B1" s="5"/>
      <c r="C1" s="6" t="s">
        <v>73</v>
      </c>
      <c r="D1" s="6" t="s">
        <v>37</v>
      </c>
      <c r="E1" s="8">
        <v>42671</v>
      </c>
      <c r="F1" s="8">
        <f>E1+7</f>
        <v>42678</v>
      </c>
      <c r="G1" s="8">
        <f t="shared" ref="G1:Y1" si="0">F1+7</f>
        <v>42685</v>
      </c>
      <c r="H1" s="8">
        <f t="shared" si="0"/>
        <v>42692</v>
      </c>
      <c r="I1" s="8">
        <f t="shared" si="0"/>
        <v>42699</v>
      </c>
      <c r="J1" s="8">
        <f t="shared" si="0"/>
        <v>42706</v>
      </c>
      <c r="K1" s="8">
        <f t="shared" si="0"/>
        <v>42713</v>
      </c>
      <c r="L1" s="8">
        <f t="shared" si="0"/>
        <v>42720</v>
      </c>
      <c r="M1" s="8">
        <f t="shared" si="0"/>
        <v>42727</v>
      </c>
      <c r="N1" s="8">
        <f t="shared" si="0"/>
        <v>42734</v>
      </c>
      <c r="O1" s="8">
        <f t="shared" si="0"/>
        <v>42741</v>
      </c>
      <c r="P1" s="8">
        <f t="shared" si="0"/>
        <v>42748</v>
      </c>
      <c r="Q1" s="8">
        <f t="shared" si="0"/>
        <v>42755</v>
      </c>
      <c r="R1" s="8">
        <f>Q1+7</f>
        <v>42762</v>
      </c>
      <c r="S1" s="8">
        <f t="shared" si="0"/>
        <v>42769</v>
      </c>
      <c r="T1" s="8">
        <f t="shared" si="0"/>
        <v>42776</v>
      </c>
      <c r="U1" s="8">
        <f t="shared" si="0"/>
        <v>42783</v>
      </c>
      <c r="V1" s="8">
        <f t="shared" si="0"/>
        <v>42790</v>
      </c>
      <c r="W1" s="8">
        <f t="shared" si="0"/>
        <v>42797</v>
      </c>
      <c r="X1" s="8">
        <f t="shared" si="0"/>
        <v>42804</v>
      </c>
      <c r="Y1" s="8">
        <f t="shared" si="0"/>
        <v>42811</v>
      </c>
    </row>
    <row r="2" spans="1:25">
      <c r="A2" s="2" t="str">
        <f>CONCATENATE("['",$C2,"', ","'",$D2,"' ,",$E2,",",$F2,",",$G2,"],")</f>
        <v>['Zach', 'Atlanta' ,1,3,6],</v>
      </c>
      <c r="B2" s="3"/>
      <c r="C2" t="s">
        <v>35</v>
      </c>
      <c r="D2" t="s">
        <v>95</v>
      </c>
      <c r="E2">
        <v>1</v>
      </c>
      <c r="F2" s="2">
        <v>3</v>
      </c>
      <c r="G2">
        <v>6</v>
      </c>
    </row>
    <row r="3" spans="1:25">
      <c r="A3" s="2" t="str">
        <f t="shared" ref="A3:A31" si="1">CONCATENATE("['",$C3,"', ","'",$D3,"' ,",$E3,",",$F3,",",$G3,"],")</f>
        <v>['Jeff', 'Boston' ,1,3,4],</v>
      </c>
      <c r="B3" s="3"/>
      <c r="C3" t="s">
        <v>32</v>
      </c>
      <c r="D3" t="s">
        <v>97</v>
      </c>
      <c r="E3">
        <v>1</v>
      </c>
      <c r="F3" s="2">
        <v>3</v>
      </c>
      <c r="G3">
        <v>4</v>
      </c>
    </row>
    <row r="4" spans="1:25">
      <c r="A4" s="2" t="str">
        <f t="shared" si="1"/>
        <v>['Zach', 'Brooklyn' ,1,2,3],</v>
      </c>
      <c r="B4" s="3"/>
      <c r="C4" t="s">
        <v>35</v>
      </c>
      <c r="D4" t="s">
        <v>98</v>
      </c>
      <c r="E4">
        <v>1</v>
      </c>
      <c r="F4" s="2">
        <v>2</v>
      </c>
      <c r="G4">
        <v>3</v>
      </c>
    </row>
    <row r="5" spans="1:25">
      <c r="A5" s="2" t="str">
        <f t="shared" si="1"/>
        <v>['Jeff', 'Charlotte' ,2,4,6],</v>
      </c>
      <c r="B5" s="3"/>
      <c r="C5" t="s">
        <v>32</v>
      </c>
      <c r="D5" t="s">
        <v>93</v>
      </c>
      <c r="E5">
        <v>2</v>
      </c>
      <c r="F5" s="2">
        <v>4</v>
      </c>
      <c r="G5">
        <v>6</v>
      </c>
    </row>
    <row r="6" spans="1:25">
      <c r="A6" s="2" t="str">
        <f t="shared" si="1"/>
        <v>['Greg', 'Chicago' ,1,3,5],</v>
      </c>
      <c r="B6" s="3"/>
      <c r="C6" t="s">
        <v>33</v>
      </c>
      <c r="D6" t="s">
        <v>96</v>
      </c>
      <c r="E6">
        <v>1</v>
      </c>
      <c r="F6" s="2">
        <v>3</v>
      </c>
      <c r="G6">
        <v>5</v>
      </c>
    </row>
    <row r="7" spans="1:25">
      <c r="A7" s="2" t="str">
        <f t="shared" si="1"/>
        <v>['Tim', 'Cleveland' ,2,5,7],</v>
      </c>
      <c r="B7" s="3"/>
      <c r="C7" t="s">
        <v>34</v>
      </c>
      <c r="D7" t="s">
        <v>94</v>
      </c>
      <c r="E7">
        <v>2</v>
      </c>
      <c r="F7" s="2">
        <v>5</v>
      </c>
      <c r="G7">
        <v>7</v>
      </c>
    </row>
    <row r="8" spans="1:25">
      <c r="A8" s="2" t="str">
        <f t="shared" si="1"/>
        <v>['Tim', 'Dallas' ,0,0,2],</v>
      </c>
      <c r="B8" s="3"/>
      <c r="C8" t="s">
        <v>34</v>
      </c>
      <c r="D8" t="s">
        <v>119</v>
      </c>
      <c r="E8">
        <v>0</v>
      </c>
      <c r="F8" s="2">
        <v>0</v>
      </c>
      <c r="G8">
        <v>2</v>
      </c>
    </row>
    <row r="9" spans="1:25">
      <c r="A9" s="2" t="str">
        <f t="shared" si="1"/>
        <v>['Tim', 'Denver' ,1,2,3],</v>
      </c>
      <c r="B9" s="3"/>
      <c r="C9" t="s">
        <v>34</v>
      </c>
      <c r="D9" t="s">
        <v>110</v>
      </c>
      <c r="E9">
        <v>1</v>
      </c>
      <c r="F9" s="2">
        <v>2</v>
      </c>
      <c r="G9">
        <v>3</v>
      </c>
    </row>
    <row r="10" spans="1:25">
      <c r="A10" s="2" t="str">
        <f t="shared" si="1"/>
        <v>['Greg', 'Detroit' ,1,3,4],</v>
      </c>
      <c r="B10" s="3"/>
      <c r="C10" t="s">
        <v>33</v>
      </c>
      <c r="D10" t="s">
        <v>99</v>
      </c>
      <c r="E10">
        <v>1</v>
      </c>
      <c r="F10" s="2">
        <v>3</v>
      </c>
      <c r="G10">
        <v>4</v>
      </c>
    </row>
    <row r="11" spans="1:25">
      <c r="A11" s="2" t="str">
        <f t="shared" si="1"/>
        <v>['Zach', 'Golden State' ,1,4,7],</v>
      </c>
      <c r="B11" s="3"/>
      <c r="C11" t="s">
        <v>35</v>
      </c>
      <c r="D11" t="s">
        <v>113</v>
      </c>
      <c r="E11">
        <v>1</v>
      </c>
      <c r="F11" s="2">
        <v>4</v>
      </c>
      <c r="G11">
        <v>7</v>
      </c>
    </row>
    <row r="12" spans="1:25">
      <c r="A12" s="2" t="str">
        <f t="shared" si="1"/>
        <v>['Jeff', 'Houston' ,1,3,5],</v>
      </c>
      <c r="B12" s="3"/>
      <c r="C12" t="s">
        <v>32</v>
      </c>
      <c r="D12" t="s">
        <v>114</v>
      </c>
      <c r="E12">
        <v>1</v>
      </c>
      <c r="F12" s="2">
        <v>3</v>
      </c>
      <c r="G12">
        <v>5</v>
      </c>
    </row>
    <row r="13" spans="1:25">
      <c r="A13" s="2" t="str">
        <f t="shared" si="1"/>
        <v>['Tim', 'Indiana' ,1,2,4],</v>
      </c>
      <c r="B13" s="3"/>
      <c r="C13" t="s">
        <v>34</v>
      </c>
      <c r="D13" t="s">
        <v>100</v>
      </c>
      <c r="E13">
        <v>1</v>
      </c>
      <c r="F13" s="2">
        <v>2</v>
      </c>
      <c r="G13">
        <v>4</v>
      </c>
    </row>
    <row r="14" spans="1:25">
      <c r="A14" s="2" t="str">
        <f t="shared" si="1"/>
        <v>['Tim', 'L.A. Lakers' ,1,3,5],</v>
      </c>
      <c r="B14" s="3"/>
      <c r="C14" t="s">
        <v>34</v>
      </c>
      <c r="D14" t="s">
        <v>115</v>
      </c>
      <c r="E14">
        <v>1</v>
      </c>
      <c r="F14" s="2">
        <v>3</v>
      </c>
      <c r="G14">
        <v>5</v>
      </c>
    </row>
    <row r="15" spans="1:25">
      <c r="A15" s="2" t="str">
        <f t="shared" si="1"/>
        <v>['Greg', 'LA Clippers' ,1,4,8],</v>
      </c>
      <c r="B15" s="3"/>
      <c r="C15" t="s">
        <v>33</v>
      </c>
      <c r="D15" t="s">
        <v>111</v>
      </c>
      <c r="E15">
        <v>1</v>
      </c>
      <c r="F15" s="2">
        <v>4</v>
      </c>
      <c r="G15">
        <v>8</v>
      </c>
    </row>
    <row r="16" spans="1:25">
      <c r="A16" s="2" t="str">
        <f t="shared" si="1"/>
        <v>['Tim', 'Memphis' ,1,3,4],</v>
      </c>
      <c r="B16" s="3"/>
      <c r="C16" t="s">
        <v>34</v>
      </c>
      <c r="D16" t="s">
        <v>112</v>
      </c>
      <c r="E16">
        <v>1</v>
      </c>
      <c r="F16" s="2">
        <v>3</v>
      </c>
      <c r="G16">
        <v>4</v>
      </c>
    </row>
    <row r="17" spans="1:7">
      <c r="A17" s="2" t="str">
        <f t="shared" si="1"/>
        <v>['Zach', 'Miami' ,1,2,2],</v>
      </c>
      <c r="B17" s="3"/>
      <c r="C17" t="s">
        <v>35</v>
      </c>
      <c r="D17" t="s">
        <v>101</v>
      </c>
      <c r="E17">
        <v>1</v>
      </c>
      <c r="F17" s="2">
        <v>2</v>
      </c>
      <c r="G17">
        <v>2</v>
      </c>
    </row>
    <row r="18" spans="1:7">
      <c r="A18" s="2" t="str">
        <f t="shared" si="1"/>
        <v>['Greg', 'Milwaukee' ,0,3,4],</v>
      </c>
      <c r="B18" s="3"/>
      <c r="C18" t="s">
        <v>33</v>
      </c>
      <c r="D18" t="s">
        <v>104</v>
      </c>
      <c r="E18">
        <v>0</v>
      </c>
      <c r="F18" s="2">
        <v>3</v>
      </c>
      <c r="G18">
        <v>4</v>
      </c>
    </row>
    <row r="19" spans="1:7">
      <c r="A19" s="2" t="str">
        <f t="shared" si="1"/>
        <v>['Jeff', 'Minnesota' ,0,1,2],</v>
      </c>
      <c r="B19" s="3"/>
      <c r="C19" t="s">
        <v>32</v>
      </c>
      <c r="D19" t="s">
        <v>122</v>
      </c>
      <c r="E19">
        <v>0</v>
      </c>
      <c r="F19" s="2">
        <v>1</v>
      </c>
      <c r="G19">
        <v>2</v>
      </c>
    </row>
    <row r="20" spans="1:7">
      <c r="A20" s="2" t="str">
        <f t="shared" si="1"/>
        <v>['Zach', 'New Orleans' ,0,0,1],</v>
      </c>
      <c r="B20" s="3"/>
      <c r="C20" t="s">
        <v>35</v>
      </c>
      <c r="D20" t="s">
        <v>120</v>
      </c>
      <c r="E20">
        <v>0</v>
      </c>
      <c r="F20" s="2">
        <v>0</v>
      </c>
      <c r="G20">
        <v>1</v>
      </c>
    </row>
    <row r="21" spans="1:7">
      <c r="A21" s="2" t="str">
        <f t="shared" si="1"/>
        <v>['Zach', 'New York' ,0,2,3],</v>
      </c>
      <c r="B21" s="3"/>
      <c r="C21" t="s">
        <v>35</v>
      </c>
      <c r="D21" t="s">
        <v>105</v>
      </c>
      <c r="E21">
        <v>0</v>
      </c>
      <c r="F21" s="2">
        <v>2</v>
      </c>
      <c r="G21">
        <v>3</v>
      </c>
    </row>
    <row r="22" spans="1:7">
      <c r="A22" s="2" t="str">
        <f t="shared" si="1"/>
        <v>['Jeff', 'Oklahoma City' ,2,4,6],</v>
      </c>
      <c r="B22" s="3"/>
      <c r="C22" t="s">
        <v>32</v>
      </c>
      <c r="D22" t="s">
        <v>108</v>
      </c>
      <c r="E22">
        <v>2</v>
      </c>
      <c r="F22" s="2">
        <v>4</v>
      </c>
      <c r="G22">
        <v>6</v>
      </c>
    </row>
    <row r="23" spans="1:7">
      <c r="A23" s="2" t="str">
        <f t="shared" si="1"/>
        <v>['Greg', 'Orlando' ,0,2,3],</v>
      </c>
      <c r="B23" s="3"/>
      <c r="C23" t="s">
        <v>33</v>
      </c>
      <c r="D23" t="s">
        <v>103</v>
      </c>
      <c r="E23">
        <v>0</v>
      </c>
      <c r="F23" s="2">
        <v>2</v>
      </c>
      <c r="G23">
        <v>3</v>
      </c>
    </row>
    <row r="24" spans="1:7">
      <c r="A24" s="2" t="str">
        <f t="shared" si="1"/>
        <v>['', 'Philadelphia' ,0,0,1],</v>
      </c>
      <c r="B24" s="3"/>
      <c r="D24" t="s">
        <v>106</v>
      </c>
      <c r="E24">
        <v>0</v>
      </c>
      <c r="F24" s="2">
        <v>0</v>
      </c>
      <c r="G24">
        <v>1</v>
      </c>
    </row>
    <row r="25" spans="1:7">
      <c r="A25" s="2" t="str">
        <f t="shared" si="1"/>
        <v>['', 'Phoenix' ,0,2,3],</v>
      </c>
      <c r="B25" s="3"/>
      <c r="D25" t="s">
        <v>121</v>
      </c>
      <c r="E25">
        <v>0</v>
      </c>
      <c r="F25" s="2">
        <v>2</v>
      </c>
      <c r="G25">
        <v>3</v>
      </c>
    </row>
    <row r="26" spans="1:7">
      <c r="A26" s="2" t="str">
        <f t="shared" si="1"/>
        <v>['Greg', 'Portland' ,1,3,6],</v>
      </c>
      <c r="B26" s="3"/>
      <c r="C26" t="s">
        <v>33</v>
      </c>
      <c r="D26" t="s">
        <v>116</v>
      </c>
      <c r="E26">
        <v>1</v>
      </c>
      <c r="F26" s="2">
        <v>3</v>
      </c>
      <c r="G26">
        <v>6</v>
      </c>
    </row>
    <row r="27" spans="1:7">
      <c r="A27" s="2" t="str">
        <f t="shared" si="1"/>
        <v>['Jeff', 'Sacramento' ,1,2,4],</v>
      </c>
      <c r="B27" s="3"/>
      <c r="C27" t="s">
        <v>32</v>
      </c>
      <c r="D27" t="s">
        <v>117</v>
      </c>
      <c r="E27">
        <v>1</v>
      </c>
      <c r="F27" s="2">
        <v>2</v>
      </c>
      <c r="G27">
        <v>4</v>
      </c>
    </row>
    <row r="28" spans="1:7">
      <c r="A28" s="2" t="str">
        <f t="shared" si="1"/>
        <v>['Jeff', 'San Antonio' ,2,5,6],</v>
      </c>
      <c r="B28" s="3"/>
      <c r="C28" t="s">
        <v>32</v>
      </c>
      <c r="D28" t="s">
        <v>109</v>
      </c>
      <c r="E28">
        <v>2</v>
      </c>
      <c r="F28" s="2">
        <v>5</v>
      </c>
      <c r="G28">
        <v>6</v>
      </c>
    </row>
    <row r="29" spans="1:7">
      <c r="A29" s="2" t="str">
        <f t="shared" si="1"/>
        <v>['Greg', 'Toronto' ,1,4,6],</v>
      </c>
      <c r="B29" s="3"/>
      <c r="C29" t="s">
        <v>33</v>
      </c>
      <c r="D29" t="s">
        <v>102</v>
      </c>
      <c r="E29">
        <v>1</v>
      </c>
      <c r="F29" s="2">
        <v>4</v>
      </c>
      <c r="G29">
        <v>6</v>
      </c>
    </row>
    <row r="30" spans="1:7">
      <c r="A30" s="2" t="str">
        <f t="shared" si="1"/>
        <v>['Zach', 'Utah' ,1,3,6],</v>
      </c>
      <c r="B30" s="3"/>
      <c r="C30" t="s">
        <v>35</v>
      </c>
      <c r="D30" t="s">
        <v>118</v>
      </c>
      <c r="E30">
        <v>1</v>
      </c>
      <c r="F30" s="2">
        <v>3</v>
      </c>
      <c r="G30">
        <v>6</v>
      </c>
    </row>
    <row r="31" spans="1:7">
      <c r="A31" s="2" t="str">
        <f t="shared" si="1"/>
        <v>['Tim', 'Washington' ,0,1,2],</v>
      </c>
      <c r="B31" s="3"/>
      <c r="C31" t="s">
        <v>34</v>
      </c>
      <c r="D31" t="s">
        <v>107</v>
      </c>
      <c r="E31">
        <v>0</v>
      </c>
      <c r="F31" s="2">
        <v>1</v>
      </c>
      <c r="G31">
        <v>2</v>
      </c>
    </row>
    <row r="32" spans="1:7" s="4" customFormat="1" ht="4" customHeight="1">
      <c r="A32" s="3"/>
      <c r="B32" s="3"/>
      <c r="F32" s="3"/>
    </row>
    <row r="33" spans="4:14">
      <c r="D33" t="s">
        <v>32</v>
      </c>
      <c r="E33">
        <f t="shared" ref="E33:N35" si="2">SUMIF($C$2:$C$31,$D33,E$2:E$31)</f>
        <v>9</v>
      </c>
      <c r="F33" s="2">
        <f t="shared" si="2"/>
        <v>22</v>
      </c>
      <c r="G33" s="2">
        <f t="shared" si="2"/>
        <v>33</v>
      </c>
      <c r="H33" s="2">
        <f t="shared" si="2"/>
        <v>0</v>
      </c>
      <c r="I33" s="2">
        <f t="shared" si="2"/>
        <v>0</v>
      </c>
      <c r="J33" s="2">
        <f t="shared" si="2"/>
        <v>0</v>
      </c>
      <c r="K33" s="2">
        <f t="shared" si="2"/>
        <v>0</v>
      </c>
      <c r="L33" s="2">
        <f t="shared" si="2"/>
        <v>0</v>
      </c>
      <c r="M33" s="2">
        <f t="shared" si="2"/>
        <v>0</v>
      </c>
      <c r="N33" s="2">
        <f t="shared" si="2"/>
        <v>0</v>
      </c>
    </row>
    <row r="34" spans="4:14">
      <c r="D34" t="s">
        <v>33</v>
      </c>
      <c r="E34">
        <f t="shared" si="2"/>
        <v>5</v>
      </c>
      <c r="F34" s="2">
        <f t="shared" si="2"/>
        <v>22</v>
      </c>
      <c r="G34" s="2">
        <f t="shared" si="2"/>
        <v>36</v>
      </c>
      <c r="H34" s="2">
        <f t="shared" si="2"/>
        <v>0</v>
      </c>
      <c r="I34" s="2">
        <f t="shared" si="2"/>
        <v>0</v>
      </c>
      <c r="J34" s="2">
        <f t="shared" si="2"/>
        <v>0</v>
      </c>
      <c r="K34" s="2">
        <f t="shared" si="2"/>
        <v>0</v>
      </c>
      <c r="L34" s="2">
        <f t="shared" si="2"/>
        <v>0</v>
      </c>
      <c r="M34" s="2">
        <f t="shared" si="2"/>
        <v>0</v>
      </c>
      <c r="N34" s="2">
        <f t="shared" si="2"/>
        <v>0</v>
      </c>
    </row>
    <row r="35" spans="4:14">
      <c r="D35" t="s">
        <v>34</v>
      </c>
      <c r="E35">
        <f t="shared" si="2"/>
        <v>6</v>
      </c>
      <c r="F35" s="2">
        <f t="shared" si="2"/>
        <v>16</v>
      </c>
      <c r="G35" s="2">
        <f t="shared" si="2"/>
        <v>27</v>
      </c>
      <c r="H35" s="2">
        <f t="shared" si="2"/>
        <v>0</v>
      </c>
      <c r="I35" s="2">
        <f t="shared" si="2"/>
        <v>0</v>
      </c>
      <c r="J35" s="2">
        <f t="shared" si="2"/>
        <v>0</v>
      </c>
      <c r="K35" s="2">
        <f t="shared" si="2"/>
        <v>0</v>
      </c>
      <c r="L35" s="2">
        <f t="shared" si="2"/>
        <v>0</v>
      </c>
      <c r="M35" s="2">
        <f t="shared" si="2"/>
        <v>0</v>
      </c>
      <c r="N35" s="2">
        <f t="shared" si="2"/>
        <v>0</v>
      </c>
    </row>
    <row r="36" spans="4:14">
      <c r="D36" t="s">
        <v>35</v>
      </c>
      <c r="E36">
        <f t="shared" ref="E36:N36" si="3">SUMIF($C$2:$C$31,$D$36,E$2:E$31)</f>
        <v>5</v>
      </c>
      <c r="F36" s="2">
        <f t="shared" si="3"/>
        <v>16</v>
      </c>
      <c r="G36" s="2">
        <f t="shared" si="3"/>
        <v>28</v>
      </c>
      <c r="H36" s="2">
        <f t="shared" si="3"/>
        <v>0</v>
      </c>
      <c r="I36" s="2">
        <f t="shared" si="3"/>
        <v>0</v>
      </c>
      <c r="J36" s="2">
        <f t="shared" si="3"/>
        <v>0</v>
      </c>
      <c r="K36" s="2">
        <f t="shared" si="3"/>
        <v>0</v>
      </c>
      <c r="L36" s="2">
        <f t="shared" si="3"/>
        <v>0</v>
      </c>
      <c r="M36" s="2">
        <f t="shared" si="3"/>
        <v>0</v>
      </c>
      <c r="N36" s="2">
        <f t="shared" si="3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NFL</vt:lpstr>
      <vt:lpstr>NBA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2016-11-15T17:10:55Z</dcterms:modified>
</cp:coreProperties>
</file>