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.matheson\Documents\R_working\BBFM\eco_mapping_summary\out\"/>
    </mc:Choice>
  </mc:AlternateContent>
  <xr:revisionPtr revIDLastSave="0" documentId="13_ncr:40009_{A672275E-6EE6-497A-B80A-85778F2EF365}" xr6:coauthVersionLast="45" xr6:coauthVersionMax="45" xr10:uidLastSave="{00000000-0000-0000-0000-000000000000}"/>
  <bookViews>
    <workbookView xWindow="-120" yWindow="-120" windowWidth="29040" windowHeight="15840" activeTab="1"/>
  </bookViews>
  <sheets>
    <sheet name="Footprint_CEM_EU" sheetId="1" r:id="rId1"/>
    <sheet name="Sheet2" sheetId="3" r:id="rId2"/>
    <sheet name="pivot" sheetId="2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B21" i="3" l="1"/>
  <c r="H21" i="3" s="1"/>
  <c r="C21" i="3"/>
  <c r="C25" i="3" s="1"/>
  <c r="D21" i="3"/>
  <c r="E21" i="3"/>
  <c r="F21" i="3"/>
  <c r="G21" i="3"/>
  <c r="G25" i="3" s="1"/>
  <c r="B22" i="3"/>
  <c r="C22" i="3"/>
  <c r="H22" i="3" s="1"/>
  <c r="D22" i="3"/>
  <c r="E22" i="3"/>
  <c r="F22" i="3"/>
  <c r="F25" i="3" s="1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C20" i="3"/>
  <c r="D20" i="3"/>
  <c r="E20" i="3"/>
  <c r="E25" i="3" s="1"/>
  <c r="F20" i="3"/>
  <c r="G20" i="3"/>
  <c r="B20" i="3"/>
  <c r="H24" i="3"/>
  <c r="H23" i="3"/>
  <c r="H9" i="3"/>
  <c r="G9" i="3"/>
  <c r="F9" i="3"/>
  <c r="E9" i="3"/>
  <c r="D9" i="3"/>
  <c r="C9" i="3"/>
  <c r="B9" i="3"/>
  <c r="H8" i="3"/>
  <c r="H7" i="3"/>
  <c r="H6" i="3"/>
  <c r="H5" i="3"/>
  <c r="H4" i="3"/>
  <c r="H12" i="3"/>
  <c r="H13" i="3"/>
  <c r="H14" i="3"/>
  <c r="H15" i="3"/>
  <c r="H16" i="3"/>
  <c r="C17" i="3"/>
  <c r="D17" i="3"/>
  <c r="E17" i="3"/>
  <c r="F17" i="3"/>
  <c r="G17" i="3"/>
  <c r="B17" i="3"/>
  <c r="D25" i="3" l="1"/>
  <c r="H20" i="3"/>
  <c r="H25" i="3" s="1"/>
  <c r="B25" i="3"/>
  <c r="H17" i="3"/>
</calcChain>
</file>

<file path=xl/sharedStrings.xml><?xml version="1.0" encoding="utf-8"?>
<sst xmlns="http://schemas.openxmlformats.org/spreadsheetml/2006/main" count="2491" uniqueCount="137">
  <si>
    <t>PAZ</t>
  </si>
  <si>
    <t>BEC Variant</t>
  </si>
  <si>
    <t>Ecosystem</t>
  </si>
  <si>
    <t>Site Series Name</t>
  </si>
  <si>
    <t>Type</t>
  </si>
  <si>
    <t>STRCT</t>
  </si>
  <si>
    <t>structural_class</t>
  </si>
  <si>
    <t>Total_area</t>
  </si>
  <si>
    <t>Dam</t>
  </si>
  <si>
    <t>BWBSmw1</t>
  </si>
  <si>
    <t>AM</t>
  </si>
  <si>
    <t>SwAt - Step moss</t>
  </si>
  <si>
    <t>Forested Ecosystems</t>
  </si>
  <si>
    <t>Shrub</t>
  </si>
  <si>
    <t>Young Forest</t>
  </si>
  <si>
    <t>Mature Forest</t>
  </si>
  <si>
    <t>AM:ap</t>
  </si>
  <si>
    <t>$At - Creamy peavine</t>
  </si>
  <si>
    <t>AS</t>
  </si>
  <si>
    <t>SwAt â€“ Soopolallie</t>
  </si>
  <si>
    <t>Shrubland Ecosystems</t>
  </si>
  <si>
    <t>BL</t>
  </si>
  <si>
    <t>Sb - Lingonberry - Coltsfoot</t>
  </si>
  <si>
    <t>BL:al</t>
  </si>
  <si>
    <t>$At - Labrador tea</t>
  </si>
  <si>
    <t>BT</t>
  </si>
  <si>
    <t>Sb - Labrador tea â€“ Sphagnum</t>
  </si>
  <si>
    <t>Wetland Ecosystems</t>
  </si>
  <si>
    <t>CB</t>
  </si>
  <si>
    <t>Cutbank</t>
  </si>
  <si>
    <t>Naturally Non-vegetated Ecosystems</t>
  </si>
  <si>
    <t>Non/sparsely vegetated</t>
  </si>
  <si>
    <t>CF</t>
  </si>
  <si>
    <t>Cultivated field</t>
  </si>
  <si>
    <t>Anthropogenic Areas</t>
  </si>
  <si>
    <t>Herbaceous</t>
  </si>
  <si>
    <t>ES</t>
  </si>
  <si>
    <t>Exposed soil</t>
  </si>
  <si>
    <t>Fm02</t>
  </si>
  <si>
    <t>ActSw - Red-osier dogwood</t>
  </si>
  <si>
    <t>GB</t>
  </si>
  <si>
    <t>Gravel bar</t>
  </si>
  <si>
    <t>LL:ak</t>
  </si>
  <si>
    <t>$At - Kinnikinnick</t>
  </si>
  <si>
    <t>MI</t>
  </si>
  <si>
    <t>Mine</t>
  </si>
  <si>
    <t>OW</t>
  </si>
  <si>
    <t>Shallow open water</t>
  </si>
  <si>
    <t>NA</t>
  </si>
  <si>
    <t>RI</t>
  </si>
  <si>
    <t>River</t>
  </si>
  <si>
    <t>Water</t>
  </si>
  <si>
    <t>RN</t>
  </si>
  <si>
    <t>Railway</t>
  </si>
  <si>
    <t>RW</t>
  </si>
  <si>
    <t>Rural</t>
  </si>
  <si>
    <t>RZ</t>
  </si>
  <si>
    <t>Road surface</t>
  </si>
  <si>
    <t>SC</t>
  </si>
  <si>
    <t>Sw - Currant â€“ Bluebells</t>
  </si>
  <si>
    <t>SC:ab</t>
  </si>
  <si>
    <t>$At â€“ Black Twinberry</t>
  </si>
  <si>
    <t>SC:ep</t>
  </si>
  <si>
    <t>$Ep â€“ red-osier dogwood</t>
  </si>
  <si>
    <t>SE</t>
  </si>
  <si>
    <t>Sedge Wetland</t>
  </si>
  <si>
    <t>SH</t>
  </si>
  <si>
    <t>Sw - Currant â€“ Horsetail</t>
  </si>
  <si>
    <t>SH:ac</t>
  </si>
  <si>
    <t>$Ac â€“ Cow parsnip</t>
  </si>
  <si>
    <t>SO</t>
  </si>
  <si>
    <t>Sw - Currant - Oak fern</t>
  </si>
  <si>
    <t>SW</t>
  </si>
  <si>
    <t>Sw - Wildrye â€“ Peavine</t>
  </si>
  <si>
    <t>SW:as</t>
  </si>
  <si>
    <t>$At - Soopolallie</t>
  </si>
  <si>
    <t>TS</t>
  </si>
  <si>
    <t>Tamarack - Sedge â€“ Fen</t>
  </si>
  <si>
    <t>UR</t>
  </si>
  <si>
    <t>Urban</t>
  </si>
  <si>
    <t>WH</t>
  </si>
  <si>
    <t>Willow â€“ Horsetail â€“ Sedge â€“ Riparian Wetland</t>
  </si>
  <si>
    <t>WS</t>
  </si>
  <si>
    <t>Willow â€“ Sedge â€“ Wetland</t>
  </si>
  <si>
    <t>WW</t>
  </si>
  <si>
    <t>Fuzzy-spiked Wildrye â€“ Wolf-willow</t>
  </si>
  <si>
    <t>Grassland Ecosystems</t>
  </si>
  <si>
    <t>Erosion Impact Area</t>
  </si>
  <si>
    <t>GP</t>
  </si>
  <si>
    <t>Gravel pit</t>
  </si>
  <si>
    <t>LL</t>
  </si>
  <si>
    <t>Pl - Lingonberry - Velvet-leaved blueberry</t>
  </si>
  <si>
    <t>PD</t>
  </si>
  <si>
    <t>Pond</t>
  </si>
  <si>
    <t>RO</t>
  </si>
  <si>
    <t>Rock</t>
  </si>
  <si>
    <t>Hwy 29</t>
  </si>
  <si>
    <t>Quarry</t>
  </si>
  <si>
    <t>BWBSwk1</t>
  </si>
  <si>
    <t>Sw - Currant - Bluebells</t>
  </si>
  <si>
    <t>SM</t>
  </si>
  <si>
    <t>Sw - Huckleberry - Step moss</t>
  </si>
  <si>
    <t>Sw - Wildrye - Peavine</t>
  </si>
  <si>
    <t>TA</t>
  </si>
  <si>
    <t>Talus</t>
  </si>
  <si>
    <t>ESSFmv2</t>
  </si>
  <si>
    <t>FL</t>
  </si>
  <si>
    <t>Bl - Lingonberry</t>
  </si>
  <si>
    <t>FR</t>
  </si>
  <si>
    <t>Bl - Rhododendron - Feathermoss</t>
  </si>
  <si>
    <t>SBSwk2</t>
  </si>
  <si>
    <t>BF</t>
  </si>
  <si>
    <t>SbPl - Feathermoss</t>
  </si>
  <si>
    <t>LH</t>
  </si>
  <si>
    <t>Pl - Huckleberry - Cladina</t>
  </si>
  <si>
    <t>Sxw - Huckleberry - Highbush-cranberry</t>
  </si>
  <si>
    <t>SD</t>
  </si>
  <si>
    <t>Sxw - Devil's club</t>
  </si>
  <si>
    <t>Sxw - Oak fern</t>
  </si>
  <si>
    <t>Wf13</t>
  </si>
  <si>
    <t>Narrow-leaved cotton-grass - Shore sedge</t>
  </si>
  <si>
    <t>Reservoir</t>
  </si>
  <si>
    <t>SH:ep</t>
  </si>
  <si>
    <t>$Ep â€“ Ep-Dogwood</t>
  </si>
  <si>
    <t>Road</t>
  </si>
  <si>
    <t>Transmission Line ROW</t>
  </si>
  <si>
    <t>LA</t>
  </si>
  <si>
    <t>Lake</t>
  </si>
  <si>
    <t>Row Labels</t>
  </si>
  <si>
    <t>(blank)</t>
  </si>
  <si>
    <t>Grand Total</t>
  </si>
  <si>
    <t>Column Labels</t>
  </si>
  <si>
    <t>Sum of Total_area</t>
  </si>
  <si>
    <t>Naturally vegetated areas before and after</t>
  </si>
  <si>
    <t>Naturally-Vegetated Baseline</t>
  </si>
  <si>
    <t>Naturally-Vegetated After Project</t>
  </si>
  <si>
    <t>Net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</si>
</sst>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/>
    <xf numFmtId="165" fontId="0" fillId="0" borderId="10" xfId="0" applyNumberFormat="1" applyBorder="1" applyAlignment="1">
      <alignment horizontal="center"/>
    </xf>
    <xf numFmtId="0" fontId="16" fillId="0" borderId="10" xfId="0" applyFont="1" applyBorder="1"/>
    <xf numFmtId="165" fontId="16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heson, Jeff" refreshedDate="44093.685882175923" createdVersion="6" refreshedVersion="6" minRefreshableVersion="3" recordCount="399">
  <cacheSource type="worksheet">
    <worksheetSource ref="A1:H1048576" sheet="Footprint_CEM_EU"/>
  </cacheSource>
  <cacheFields count="8">
    <cacheField name="PAZ" numFmtId="0">
      <sharedItems containsBlank="1"/>
    </cacheField>
    <cacheField name="BEC Variant" numFmtId="0">
      <sharedItems containsBlank="1"/>
    </cacheField>
    <cacheField name="Ecosystem" numFmtId="0">
      <sharedItems containsBlank="1"/>
    </cacheField>
    <cacheField name="Site Series Name" numFmtId="0">
      <sharedItems containsBlank="1"/>
    </cacheField>
    <cacheField name="Type" numFmtId="0">
      <sharedItems containsBlank="1" count="8">
        <s v="Forested Ecosystems"/>
        <s v="Shrubland Ecosystems"/>
        <s v="Wetland Ecosystems"/>
        <s v="Naturally Non-vegetated Ecosystems"/>
        <s v="Anthropogenic Areas"/>
        <s v="Water"/>
        <s v="Grassland Ecosystems"/>
        <m/>
      </sharedItems>
    </cacheField>
    <cacheField name="STRCT" numFmtId="0">
      <sharedItems containsBlank="1" containsMixedTypes="1" containsNumber="1" containsInteger="1" minValue="1" maxValue="7"/>
    </cacheField>
    <cacheField name="structural_class" numFmtId="0">
      <sharedItems containsBlank="1" count="7">
        <s v="Shrub"/>
        <s v="Young Forest"/>
        <s v="Mature Forest"/>
        <s v="Non/sparsely vegetated"/>
        <s v="Herbaceous"/>
        <s v="NA"/>
        <m/>
      </sharedItems>
    </cacheField>
    <cacheField name="Total_area" numFmtId="0">
      <sharedItems containsString="0" containsBlank="1" containsNumber="1" minValue="1.73E-4" maxValue="2833.7800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s v="Dam"/>
    <s v="BWBSmw1"/>
    <s v="AM"/>
    <s v="SwAt - Step moss"/>
    <x v="0"/>
    <n v="3"/>
    <x v="0"/>
    <n v="28.424905799999902"/>
  </r>
  <r>
    <s v="Dam"/>
    <s v="BWBSmw1"/>
    <s v="AM"/>
    <s v="SwAt - Step moss"/>
    <x v="0"/>
    <n v="5"/>
    <x v="1"/>
    <n v="10.278968000000001"/>
  </r>
  <r>
    <s v="Dam"/>
    <s v="BWBSmw1"/>
    <s v="AM"/>
    <s v="SwAt - Step moss"/>
    <x v="0"/>
    <n v="6"/>
    <x v="2"/>
    <n v="20.846875199999999"/>
  </r>
  <r>
    <s v="Dam"/>
    <s v="BWBSmw1"/>
    <s v="AM:ap"/>
    <s v="$At - Creamy peavine"/>
    <x v="0"/>
    <n v="3"/>
    <x v="0"/>
    <n v="18.717458000000001"/>
  </r>
  <r>
    <s v="Dam"/>
    <s v="BWBSmw1"/>
    <s v="AM:ap"/>
    <s v="$At - Creamy peavine"/>
    <x v="0"/>
    <n v="4"/>
    <x v="1"/>
    <n v="306.96480299999899"/>
  </r>
  <r>
    <s v="Dam"/>
    <s v="BWBSmw1"/>
    <s v="AM:ap"/>
    <s v="$At - Creamy peavine"/>
    <x v="0"/>
    <n v="5"/>
    <x v="1"/>
    <n v="300.70761069999998"/>
  </r>
  <r>
    <s v="Dam"/>
    <s v="BWBSmw1"/>
    <s v="AM:ap"/>
    <s v="$At - Creamy peavine"/>
    <x v="0"/>
    <n v="6"/>
    <x v="2"/>
    <n v="22.747733399999898"/>
  </r>
  <r>
    <s v="Dam"/>
    <s v="BWBSmw1"/>
    <s v="AS"/>
    <s v="SwAt â€“ Soopolallie"/>
    <x v="1"/>
    <n v="3"/>
    <x v="0"/>
    <n v="14.0864063"/>
  </r>
  <r>
    <s v="Dam"/>
    <s v="BWBSmw1"/>
    <s v="BL"/>
    <s v="Sb - Lingonberry - Coltsfoot"/>
    <x v="0"/>
    <n v="4"/>
    <x v="1"/>
    <n v="2.8182976000000002"/>
  </r>
  <r>
    <s v="Dam"/>
    <s v="BWBSmw1"/>
    <s v="BL:al"/>
    <s v="$At - Labrador tea"/>
    <x v="0"/>
    <n v="5"/>
    <x v="1"/>
    <n v="27.535580799999899"/>
  </r>
  <r>
    <s v="Dam"/>
    <s v="BWBSmw1"/>
    <s v="BT"/>
    <s v="Sb - Labrador tea â€“ Sphagnum"/>
    <x v="2"/>
    <n v="4"/>
    <x v="1"/>
    <n v="6.5115514999999897"/>
  </r>
  <r>
    <s v="Dam"/>
    <s v="BWBSmw1"/>
    <s v="CB"/>
    <s v="Cutbank"/>
    <x v="3"/>
    <n v="1"/>
    <x v="3"/>
    <n v="29.956162200000001"/>
  </r>
  <r>
    <s v="Dam"/>
    <s v="BWBSmw1"/>
    <s v="CF"/>
    <s v="Cultivated field"/>
    <x v="4"/>
    <n v="2"/>
    <x v="4"/>
    <n v="68.474892100000005"/>
  </r>
  <r>
    <s v="Dam"/>
    <s v="BWBSmw1"/>
    <s v="ES"/>
    <s v="Exposed soil"/>
    <x v="3"/>
    <n v="1"/>
    <x v="3"/>
    <n v="1.2057576000000001"/>
  </r>
  <r>
    <s v="Dam"/>
    <s v="BWBSmw1"/>
    <s v="Fm02"/>
    <s v="ActSw - Red-osier dogwood"/>
    <x v="0"/>
    <n v="3"/>
    <x v="0"/>
    <n v="33.055968499999999"/>
  </r>
  <r>
    <s v="Dam"/>
    <s v="BWBSmw1"/>
    <s v="Fm02"/>
    <s v="ActSw - Red-osier dogwood"/>
    <x v="0"/>
    <n v="4"/>
    <x v="1"/>
    <n v="10.4124359"/>
  </r>
  <r>
    <s v="Dam"/>
    <s v="BWBSmw1"/>
    <s v="Fm02"/>
    <s v="ActSw - Red-osier dogwood"/>
    <x v="0"/>
    <n v="5"/>
    <x v="1"/>
    <n v="16.510300399999998"/>
  </r>
  <r>
    <s v="Dam"/>
    <s v="BWBSmw1"/>
    <s v="Fm02"/>
    <s v="ActSw - Red-osier dogwood"/>
    <x v="0"/>
    <n v="6"/>
    <x v="2"/>
    <n v="6.7491354999999897"/>
  </r>
  <r>
    <s v="Dam"/>
    <s v="BWBSmw1"/>
    <s v="GB"/>
    <s v="Gravel bar"/>
    <x v="3"/>
    <n v="1"/>
    <x v="3"/>
    <n v="19.811099299999999"/>
  </r>
  <r>
    <s v="Dam"/>
    <s v="BWBSmw1"/>
    <s v="LL:ak"/>
    <s v="$At - Kinnikinnick"/>
    <x v="0"/>
    <n v="3"/>
    <x v="0"/>
    <n v="3.037801"/>
  </r>
  <r>
    <s v="Dam"/>
    <s v="BWBSmw1"/>
    <s v="MI"/>
    <s v="Mine"/>
    <x v="4"/>
    <n v="1"/>
    <x v="3"/>
    <n v="14.241690999999999"/>
  </r>
  <r>
    <s v="Dam"/>
    <s v="BWBSmw1"/>
    <s v="OW"/>
    <s v="Shallow open water"/>
    <x v="2"/>
    <s v="NA"/>
    <x v="5"/>
    <n v="1.584627"/>
  </r>
  <r>
    <s v="Dam"/>
    <s v="BWBSmw1"/>
    <s v="RI"/>
    <s v="River"/>
    <x v="5"/>
    <s v="NA"/>
    <x v="5"/>
    <n v="192.39222699999999"/>
  </r>
  <r>
    <s v="Dam"/>
    <s v="BWBSmw1"/>
    <s v="RN"/>
    <s v="Railway"/>
    <x v="4"/>
    <s v="NA"/>
    <x v="5"/>
    <n v="11.364748000000001"/>
  </r>
  <r>
    <s v="Dam"/>
    <s v="BWBSmw1"/>
    <s v="RW"/>
    <s v="Rural"/>
    <x v="4"/>
    <s v="NA"/>
    <x v="5"/>
    <n v="1.416299"/>
  </r>
  <r>
    <s v="Dam"/>
    <s v="BWBSmw1"/>
    <s v="RZ"/>
    <s v="Road surface"/>
    <x v="4"/>
    <s v="NA"/>
    <x v="5"/>
    <n v="0.58630959999999999"/>
  </r>
  <r>
    <s v="Dam"/>
    <s v="BWBSmw1"/>
    <s v="SC"/>
    <s v="Sw - Currant â€“ Bluebells"/>
    <x v="0"/>
    <n v="6"/>
    <x v="2"/>
    <n v="2.5771264"/>
  </r>
  <r>
    <s v="Dam"/>
    <s v="BWBSmw1"/>
    <s v="SC:ab"/>
    <s v="$At â€“ Black Twinberry"/>
    <x v="0"/>
    <n v="4"/>
    <x v="1"/>
    <n v="4.7881152"/>
  </r>
  <r>
    <s v="Dam"/>
    <s v="BWBSmw1"/>
    <s v="SC:ab"/>
    <s v="$At â€“ Black Twinberry"/>
    <x v="0"/>
    <n v="5"/>
    <x v="1"/>
    <n v="0.31157899999999999"/>
  </r>
  <r>
    <s v="Dam"/>
    <s v="BWBSmw1"/>
    <s v="SC:ep"/>
    <s v="$Ep â€“ red-osier dogwood"/>
    <x v="0"/>
    <n v="4"/>
    <x v="1"/>
    <n v="3.1920768000000002"/>
  </r>
  <r>
    <s v="Dam"/>
    <s v="BWBSmw1"/>
    <s v="SC:ep"/>
    <s v="$Ep â€“ red-osier dogwood"/>
    <x v="0"/>
    <n v="5"/>
    <x v="1"/>
    <n v="2.8401700000000001"/>
  </r>
  <r>
    <s v="Dam"/>
    <s v="BWBSmw1"/>
    <s v="SE"/>
    <s v="Sedge Wetland"/>
    <x v="2"/>
    <n v="2"/>
    <x v="4"/>
    <n v="23.535599600000001"/>
  </r>
  <r>
    <s v="Dam"/>
    <s v="BWBSmw1"/>
    <s v="SE"/>
    <s v="Sedge Wetland"/>
    <x v="2"/>
    <n v="3"/>
    <x v="0"/>
    <n v="7.6721446999999996"/>
  </r>
  <r>
    <s v="Dam"/>
    <s v="BWBSmw1"/>
    <s v="SH"/>
    <s v="Sw - Currant â€“ Horsetail"/>
    <x v="0"/>
    <n v="4"/>
    <x v="1"/>
    <n v="6.5176974999999997"/>
  </r>
  <r>
    <s v="Dam"/>
    <s v="BWBSmw1"/>
    <s v="SH"/>
    <s v="Sw - Currant â€“ Horsetail"/>
    <x v="0"/>
    <n v="6"/>
    <x v="2"/>
    <n v="21.649833300000001"/>
  </r>
  <r>
    <s v="Dam"/>
    <s v="BWBSmw1"/>
    <s v="SH:ac"/>
    <s v="$Ac â€“ Cow parsnip"/>
    <x v="0"/>
    <n v="4"/>
    <x v="1"/>
    <n v="0.50796300000000005"/>
  </r>
  <r>
    <s v="Dam"/>
    <s v="BWBSmw1"/>
    <s v="SH:ac"/>
    <s v="$Ac â€“ Cow parsnip"/>
    <x v="0"/>
    <n v="6"/>
    <x v="2"/>
    <n v="15.1651556"/>
  </r>
  <r>
    <s v="Dam"/>
    <s v="BWBSmw1"/>
    <s v="SO"/>
    <s v="Sw - Currant - Oak fern"/>
    <x v="0"/>
    <n v="3"/>
    <x v="0"/>
    <n v="6.5213210000000004"/>
  </r>
  <r>
    <s v="Dam"/>
    <s v="BWBSmw1"/>
    <s v="SO"/>
    <s v="Sw - Currant - Oak fern"/>
    <x v="0"/>
    <n v="5"/>
    <x v="1"/>
    <n v="5.8110059999999999"/>
  </r>
  <r>
    <s v="Dam"/>
    <s v="BWBSmw1"/>
    <s v="SO"/>
    <s v="Sw - Currant - Oak fern"/>
    <x v="0"/>
    <n v="6"/>
    <x v="2"/>
    <n v="9.9131529999999994"/>
  </r>
  <r>
    <s v="Dam"/>
    <s v="BWBSmw1"/>
    <s v="SW"/>
    <s v="Sw - Wildrye â€“ Peavine"/>
    <x v="0"/>
    <n v="4"/>
    <x v="1"/>
    <n v="1.6035740000000001"/>
  </r>
  <r>
    <s v="Dam"/>
    <s v="BWBSmw1"/>
    <s v="SW"/>
    <s v="Sw - Wildrye â€“ Peavine"/>
    <x v="0"/>
    <n v="6"/>
    <x v="2"/>
    <n v="11.860651000000001"/>
  </r>
  <r>
    <s v="Dam"/>
    <s v="BWBSmw1"/>
    <s v="SW:as"/>
    <s v="$At - Soopolallie"/>
    <x v="0"/>
    <n v="4"/>
    <x v="1"/>
    <n v="34.771682800000001"/>
  </r>
  <r>
    <s v="Dam"/>
    <s v="BWBSmw1"/>
    <s v="SW:as"/>
    <s v="$At - Soopolallie"/>
    <x v="0"/>
    <n v="5"/>
    <x v="1"/>
    <n v="60.090770900000003"/>
  </r>
  <r>
    <s v="Dam"/>
    <s v="BWBSmw1"/>
    <s v="TS"/>
    <s v="Tamarack - Sedge â€“ Fen"/>
    <x v="2"/>
    <n v="3"/>
    <x v="0"/>
    <n v="7.9432087999999901"/>
  </r>
  <r>
    <s v="Dam"/>
    <s v="BWBSmw1"/>
    <s v="TS"/>
    <s v="Tamarack - Sedge â€“ Fen"/>
    <x v="2"/>
    <n v="4"/>
    <x v="1"/>
    <n v="3.0183496000000001"/>
  </r>
  <r>
    <s v="Dam"/>
    <s v="BWBSmw1"/>
    <s v="UR"/>
    <s v="Urban"/>
    <x v="4"/>
    <s v="NA"/>
    <x v="5"/>
    <n v="0.166821"/>
  </r>
  <r>
    <s v="Dam"/>
    <s v="BWBSmw1"/>
    <s v="WH"/>
    <s v="Willow â€“ Horsetail â€“ Sedge â€“ Riparian Wetland"/>
    <x v="2"/>
    <n v="2"/>
    <x v="4"/>
    <n v="3.0792557999999999"/>
  </r>
  <r>
    <s v="Dam"/>
    <s v="BWBSmw1"/>
    <s v="WH"/>
    <s v="Willow â€“ Horsetail â€“ Sedge â€“ Riparian Wetland"/>
    <x v="2"/>
    <n v="3"/>
    <x v="0"/>
    <n v="0.52649020000000002"/>
  </r>
  <r>
    <s v="Dam"/>
    <s v="BWBSmw1"/>
    <s v="WS"/>
    <s v="Willow â€“ Sedge â€“ Wetland"/>
    <x v="2"/>
    <n v="2"/>
    <x v="4"/>
    <n v="1.6211120000000001"/>
  </r>
  <r>
    <s v="Dam"/>
    <s v="BWBSmw1"/>
    <s v="WS"/>
    <s v="Willow â€“ Sedge â€“ Wetland"/>
    <x v="2"/>
    <n v="3"/>
    <x v="0"/>
    <n v="0.47042679999999998"/>
  </r>
  <r>
    <s v="Dam"/>
    <s v="BWBSmw1"/>
    <s v="WW"/>
    <s v="Fuzzy-spiked Wildrye â€“ Wolf-willow"/>
    <x v="6"/>
    <n v="2"/>
    <x v="4"/>
    <n v="35.133126799999999"/>
  </r>
  <r>
    <s v="Dam"/>
    <s v="BWBSmw1"/>
    <s v="WW"/>
    <s v="Fuzzy-spiked Wildrye â€“ Wolf-willow"/>
    <x v="6"/>
    <n v="3"/>
    <x v="0"/>
    <n v="8.0800707999999997"/>
  </r>
  <r>
    <s v="Erosion Impact Area"/>
    <s v="BWBSmw1"/>
    <s v="AM"/>
    <s v="SwAt - Step moss"/>
    <x v="0"/>
    <n v="3"/>
    <x v="0"/>
    <n v="0.11568589999999999"/>
  </r>
  <r>
    <s v="Erosion Impact Area"/>
    <s v="BWBSmw1"/>
    <s v="AM"/>
    <s v="SwAt - Step moss"/>
    <x v="0"/>
    <n v="4"/>
    <x v="1"/>
    <n v="14.5532144"/>
  </r>
  <r>
    <s v="Erosion Impact Area"/>
    <s v="BWBSmw1"/>
    <s v="AM"/>
    <s v="SwAt - Step moss"/>
    <x v="0"/>
    <n v="5"/>
    <x v="1"/>
    <n v="48.440714"/>
  </r>
  <r>
    <s v="Erosion Impact Area"/>
    <s v="BWBSmw1"/>
    <s v="AM"/>
    <s v="SwAt - Step moss"/>
    <x v="0"/>
    <n v="6"/>
    <x v="2"/>
    <n v="67.605856900000006"/>
  </r>
  <r>
    <s v="Erosion Impact Area"/>
    <s v="BWBSmw1"/>
    <s v="AM:ap"/>
    <s v="$At - Creamy peavine"/>
    <x v="0"/>
    <n v="3"/>
    <x v="0"/>
    <n v="22.495326599999999"/>
  </r>
  <r>
    <s v="Erosion Impact Area"/>
    <s v="BWBSmw1"/>
    <s v="AM:ap"/>
    <s v="$At - Creamy peavine"/>
    <x v="0"/>
    <n v="4"/>
    <x v="1"/>
    <n v="54.196960300000001"/>
  </r>
  <r>
    <s v="Erosion Impact Area"/>
    <s v="BWBSmw1"/>
    <s v="AM:ap"/>
    <s v="$At - Creamy peavine"/>
    <x v="0"/>
    <n v="5"/>
    <x v="1"/>
    <n v="157.61447749999999"/>
  </r>
  <r>
    <s v="Erosion Impact Area"/>
    <s v="BWBSmw1"/>
    <s v="AM:ap"/>
    <s v="$At - Creamy peavine"/>
    <x v="0"/>
    <n v="6"/>
    <x v="2"/>
    <n v="36.2682255"/>
  </r>
  <r>
    <s v="Erosion Impact Area"/>
    <s v="BWBSmw1"/>
    <s v="AS"/>
    <s v="SwAt â€“ Soopolallie"/>
    <x v="1"/>
    <n v="3"/>
    <x v="0"/>
    <n v="31.753398900000001"/>
  </r>
  <r>
    <s v="Erosion Impact Area"/>
    <s v="BWBSmw1"/>
    <s v="AS"/>
    <s v="SwAt â€“ Soopolallie"/>
    <x v="1"/>
    <n v="4"/>
    <x v="1"/>
    <n v="1.9350436"/>
  </r>
  <r>
    <s v="Erosion Impact Area"/>
    <s v="BWBSmw1"/>
    <s v="BL"/>
    <s v="Sb - Lingonberry - Coltsfoot"/>
    <x v="0"/>
    <n v="5"/>
    <x v="1"/>
    <n v="2.9365934999999999"/>
  </r>
  <r>
    <s v="Erosion Impact Area"/>
    <s v="BWBSmw1"/>
    <s v="BL"/>
    <s v="Sb - Lingonberry - Coltsfoot"/>
    <x v="0"/>
    <n v="6"/>
    <x v="2"/>
    <n v="2.7963235000000002"/>
  </r>
  <r>
    <s v="Erosion Impact Area"/>
    <s v="BWBSmw1"/>
    <s v="BL:al"/>
    <s v="$At - Labrador tea"/>
    <x v="0"/>
    <n v="5"/>
    <x v="1"/>
    <n v="1.7500100000000001"/>
  </r>
  <r>
    <s v="Erosion Impact Area"/>
    <s v="BWBSmw1"/>
    <s v="BT"/>
    <s v="Sb - Labrador tea â€“ Sphagnum"/>
    <x v="2"/>
    <n v="5"/>
    <x v="1"/>
    <n v="0.35648600000000003"/>
  </r>
  <r>
    <s v="Erosion Impact Area"/>
    <s v="BWBSmw1"/>
    <s v="CB"/>
    <s v="Cutbank"/>
    <x v="3"/>
    <n v="1"/>
    <x v="3"/>
    <n v="102.4539091"/>
  </r>
  <r>
    <s v="Erosion Impact Area"/>
    <s v="BWBSmw1"/>
    <s v="CF"/>
    <s v="Cultivated field"/>
    <x v="4"/>
    <n v="2"/>
    <x v="4"/>
    <n v="34.016764199999997"/>
  </r>
  <r>
    <s v="Erosion Impact Area"/>
    <s v="BWBSmw1"/>
    <s v="CF"/>
    <s v="Cultivated field"/>
    <x v="4"/>
    <n v="3"/>
    <x v="0"/>
    <n v="0.94941089999999995"/>
  </r>
  <r>
    <s v="Erosion Impact Area"/>
    <s v="BWBSmw1"/>
    <s v="ES"/>
    <s v="Exposed soil"/>
    <x v="3"/>
    <n v="1"/>
    <x v="3"/>
    <n v="3.8167949999999999"/>
  </r>
  <r>
    <s v="Erosion Impact Area"/>
    <s v="BWBSmw1"/>
    <s v="Fm02"/>
    <s v="ActSw - Red-osier dogwood"/>
    <x v="0"/>
    <n v="3"/>
    <x v="0"/>
    <n v="1.5941125"/>
  </r>
  <r>
    <s v="Erosion Impact Area"/>
    <s v="BWBSmw1"/>
    <s v="Fm02"/>
    <s v="ActSw - Red-osier dogwood"/>
    <x v="0"/>
    <n v="4"/>
    <x v="1"/>
    <n v="1.5167790000000001"/>
  </r>
  <r>
    <s v="Erosion Impact Area"/>
    <s v="BWBSmw1"/>
    <s v="Fm02"/>
    <s v="ActSw - Red-osier dogwood"/>
    <x v="0"/>
    <n v="5"/>
    <x v="1"/>
    <n v="1.7844332000000001"/>
  </r>
  <r>
    <s v="Erosion Impact Area"/>
    <s v="BWBSmw1"/>
    <s v="Fm02"/>
    <s v="ActSw - Red-osier dogwood"/>
    <x v="0"/>
    <n v="6"/>
    <x v="2"/>
    <n v="4.2516534999999998"/>
  </r>
  <r>
    <s v="Erosion Impact Area"/>
    <s v="BWBSmw1"/>
    <s v="GB"/>
    <s v="Gravel bar"/>
    <x v="3"/>
    <n v="1"/>
    <x v="3"/>
    <n v="1.5181305"/>
  </r>
  <r>
    <s v="Erosion Impact Area"/>
    <s v="BWBSmw1"/>
    <s v="GP"/>
    <s v="Gravel pit"/>
    <x v="4"/>
    <n v="1"/>
    <x v="3"/>
    <n v="3.06908859999999"/>
  </r>
  <r>
    <s v="Erosion Impact Area"/>
    <s v="BWBSmw1"/>
    <s v="LL"/>
    <s v="Pl - Lingonberry - Velvet-leaved blueberry"/>
    <x v="0"/>
    <n v="4"/>
    <x v="1"/>
    <n v="0.56884800000000002"/>
  </r>
  <r>
    <s v="Erosion Impact Area"/>
    <s v="BWBSmw1"/>
    <s v="LL"/>
    <s v="Pl - Lingonberry - Velvet-leaved blueberry"/>
    <x v="0"/>
    <n v="5"/>
    <x v="1"/>
    <n v="0.48856100000000002"/>
  </r>
  <r>
    <s v="Erosion Impact Area"/>
    <s v="BWBSmw1"/>
    <s v="LL"/>
    <s v="Pl - Lingonberry - Velvet-leaved blueberry"/>
    <x v="0"/>
    <n v="6"/>
    <x v="2"/>
    <n v="2.78244869999999"/>
  </r>
  <r>
    <s v="Erosion Impact Area"/>
    <s v="BWBSmw1"/>
    <s v="LL:ak"/>
    <s v="$At - Kinnikinnick"/>
    <x v="0"/>
    <n v="3"/>
    <x v="0"/>
    <n v="8.7515999999999997E-2"/>
  </r>
  <r>
    <s v="Erosion Impact Area"/>
    <s v="BWBSmw1"/>
    <s v="LL:ak"/>
    <s v="$At - Kinnikinnick"/>
    <x v="0"/>
    <n v="4"/>
    <x v="1"/>
    <n v="1.434482"/>
  </r>
  <r>
    <s v="Erosion Impact Area"/>
    <s v="BWBSmw1"/>
    <s v="LL:ak"/>
    <s v="$At - Kinnikinnick"/>
    <x v="0"/>
    <n v="5"/>
    <x v="1"/>
    <n v="6.583901"/>
  </r>
  <r>
    <s v="Erosion Impact Area"/>
    <s v="BWBSmw1"/>
    <s v="PD"/>
    <s v="Pond"/>
    <x v="2"/>
    <s v="NA"/>
    <x v="5"/>
    <n v="0.24658920000000001"/>
  </r>
  <r>
    <s v="Erosion Impact Area"/>
    <s v="BWBSmw1"/>
    <s v="RI"/>
    <s v="River"/>
    <x v="5"/>
    <s v="NA"/>
    <x v="5"/>
    <n v="3.7528546999999999"/>
  </r>
  <r>
    <s v="Erosion Impact Area"/>
    <s v="BWBSmw1"/>
    <s v="RO"/>
    <s v="Rock"/>
    <x v="3"/>
    <n v="1"/>
    <x v="3"/>
    <n v="0.19164349999999999"/>
  </r>
  <r>
    <s v="Erosion Impact Area"/>
    <s v="BWBSmw1"/>
    <s v="RW"/>
    <s v="Rural"/>
    <x v="4"/>
    <s v="NA"/>
    <x v="5"/>
    <n v="0.50726550000000004"/>
  </r>
  <r>
    <s v="Erosion Impact Area"/>
    <s v="BWBSmw1"/>
    <s v="RZ"/>
    <s v="Road surface"/>
    <x v="4"/>
    <s v="NA"/>
    <x v="5"/>
    <n v="3.0148014000000001"/>
  </r>
  <r>
    <s v="Erosion Impact Area"/>
    <s v="BWBSmw1"/>
    <s v="SC"/>
    <s v="Sw - Currant â€“ Bluebells"/>
    <x v="0"/>
    <n v="5"/>
    <x v="1"/>
    <n v="3.1631469999999999"/>
  </r>
  <r>
    <s v="Erosion Impact Area"/>
    <s v="BWBSmw1"/>
    <s v="SC"/>
    <s v="Sw - Currant â€“ Bluebells"/>
    <x v="0"/>
    <n v="6"/>
    <x v="2"/>
    <n v="1.6781674"/>
  </r>
  <r>
    <s v="Erosion Impact Area"/>
    <s v="BWBSmw1"/>
    <s v="SC"/>
    <s v="Sw - Currant â€“ Bluebells"/>
    <x v="0"/>
    <n v="7"/>
    <x v="2"/>
    <n v="0.121562"/>
  </r>
  <r>
    <s v="Erosion Impact Area"/>
    <s v="BWBSmw1"/>
    <s v="SC:ab"/>
    <s v="$At â€“ Black Twinberry"/>
    <x v="0"/>
    <n v="3"/>
    <x v="0"/>
    <n v="1.2873952"/>
  </r>
  <r>
    <s v="Erosion Impact Area"/>
    <s v="BWBSmw1"/>
    <s v="SC:ab"/>
    <s v="$At â€“ Black Twinberry"/>
    <x v="0"/>
    <n v="4"/>
    <x v="1"/>
    <n v="1.2453198000000001"/>
  </r>
  <r>
    <s v="Erosion Impact Area"/>
    <s v="BWBSmw1"/>
    <s v="SC:ab"/>
    <s v="$At â€“ Black Twinberry"/>
    <x v="0"/>
    <n v="5"/>
    <x v="1"/>
    <n v="29.847004299999998"/>
  </r>
  <r>
    <s v="Erosion Impact Area"/>
    <s v="BWBSmw1"/>
    <s v="SC:ab"/>
    <s v="$At â€“ Black Twinberry"/>
    <x v="0"/>
    <n v="6"/>
    <x v="2"/>
    <n v="30.7121341"/>
  </r>
  <r>
    <s v="Erosion Impact Area"/>
    <s v="BWBSmw1"/>
    <s v="SC:ep"/>
    <s v="$Ep â€“ red-osier dogwood"/>
    <x v="0"/>
    <n v="3"/>
    <x v="0"/>
    <n v="3.9882518"/>
  </r>
  <r>
    <s v="Erosion Impact Area"/>
    <s v="BWBSmw1"/>
    <s v="SC:ep"/>
    <s v="$Ep â€“ red-osier dogwood"/>
    <x v="0"/>
    <n v="4"/>
    <x v="1"/>
    <n v="2.5082830999999999"/>
  </r>
  <r>
    <s v="Erosion Impact Area"/>
    <s v="BWBSmw1"/>
    <s v="SC:ep"/>
    <s v="$Ep â€“ red-osier dogwood"/>
    <x v="0"/>
    <n v="5"/>
    <x v="1"/>
    <n v="11.653722999999999"/>
  </r>
  <r>
    <s v="Erosion Impact Area"/>
    <s v="BWBSmw1"/>
    <s v="SC:ep"/>
    <s v="$Ep â€“ red-osier dogwood"/>
    <x v="0"/>
    <n v="6"/>
    <x v="2"/>
    <n v="3.8574354"/>
  </r>
  <r>
    <s v="Erosion Impact Area"/>
    <s v="BWBSmw1"/>
    <s v="SE"/>
    <s v="Sedge Wetland"/>
    <x v="2"/>
    <n v="2"/>
    <x v="4"/>
    <n v="0.28929199999999999"/>
  </r>
  <r>
    <s v="Erosion Impact Area"/>
    <s v="BWBSmw1"/>
    <s v="SH"/>
    <s v="Sw - Currant â€“ Horsetail"/>
    <x v="0"/>
    <n v="3"/>
    <x v="0"/>
    <n v="0.67717099999999997"/>
  </r>
  <r>
    <s v="Erosion Impact Area"/>
    <s v="BWBSmw1"/>
    <s v="SH"/>
    <s v="Sw - Currant â€“ Horsetail"/>
    <x v="0"/>
    <n v="4"/>
    <x v="1"/>
    <n v="0.74734599999999995"/>
  </r>
  <r>
    <s v="Erosion Impact Area"/>
    <s v="BWBSmw1"/>
    <s v="SH"/>
    <s v="Sw - Currant â€“ Horsetail"/>
    <x v="0"/>
    <n v="5"/>
    <x v="1"/>
    <n v="1.3183836"/>
  </r>
  <r>
    <s v="Erosion Impact Area"/>
    <s v="BWBSmw1"/>
    <s v="SH"/>
    <s v="Sw - Currant â€“ Horsetail"/>
    <x v="0"/>
    <n v="6"/>
    <x v="2"/>
    <n v="8.55076169999999"/>
  </r>
  <r>
    <s v="Erosion Impact Area"/>
    <s v="BWBSmw1"/>
    <s v="SH"/>
    <s v="Sw - Currant â€“ Horsetail"/>
    <x v="0"/>
    <n v="7"/>
    <x v="2"/>
    <n v="1.3223114"/>
  </r>
  <r>
    <s v="Erosion Impact Area"/>
    <s v="BWBSmw1"/>
    <s v="SH:ac"/>
    <s v="$Ac â€“ Cow parsnip"/>
    <x v="0"/>
    <n v="3"/>
    <x v="0"/>
    <n v="0.45958779999999999"/>
  </r>
  <r>
    <s v="Erosion Impact Area"/>
    <s v="BWBSmw1"/>
    <s v="SH:ac"/>
    <s v="$Ac â€“ Cow parsnip"/>
    <x v="0"/>
    <n v="4"/>
    <x v="1"/>
    <n v="0.20183000000000001"/>
  </r>
  <r>
    <s v="Erosion Impact Area"/>
    <s v="BWBSmw1"/>
    <s v="SH:ac"/>
    <s v="$Ac â€“ Cow parsnip"/>
    <x v="0"/>
    <n v="5"/>
    <x v="1"/>
    <n v="1.7154910999999999"/>
  </r>
  <r>
    <s v="Erosion Impact Area"/>
    <s v="BWBSmw1"/>
    <s v="SH:ac"/>
    <s v="$Ac â€“ Cow parsnip"/>
    <x v="0"/>
    <n v="6"/>
    <x v="2"/>
    <n v="5.7958612"/>
  </r>
  <r>
    <s v="Erosion Impact Area"/>
    <s v="BWBSmw1"/>
    <s v="SO"/>
    <s v="Sw - Currant - Oak fern"/>
    <x v="0"/>
    <n v="3"/>
    <x v="0"/>
    <n v="8.5405599999999998E-2"/>
  </r>
  <r>
    <s v="Erosion Impact Area"/>
    <s v="BWBSmw1"/>
    <s v="SO"/>
    <s v="Sw - Currant - Oak fern"/>
    <x v="0"/>
    <n v="4"/>
    <x v="1"/>
    <n v="0.52641680000000002"/>
  </r>
  <r>
    <s v="Erosion Impact Area"/>
    <s v="BWBSmw1"/>
    <s v="SO"/>
    <s v="Sw - Currant - Oak fern"/>
    <x v="0"/>
    <n v="5"/>
    <x v="1"/>
    <n v="66.722315899999998"/>
  </r>
  <r>
    <s v="Erosion Impact Area"/>
    <s v="BWBSmw1"/>
    <s v="SO"/>
    <s v="Sw - Currant - Oak fern"/>
    <x v="0"/>
    <n v="6"/>
    <x v="2"/>
    <n v="27.708061399999998"/>
  </r>
  <r>
    <s v="Erosion Impact Area"/>
    <s v="BWBSmw1"/>
    <s v="SO"/>
    <s v="Sw - Currant - Oak fern"/>
    <x v="0"/>
    <n v="7"/>
    <x v="2"/>
    <n v="8.5847999999999994E-2"/>
  </r>
  <r>
    <s v="Erosion Impact Area"/>
    <s v="BWBSmw1"/>
    <s v="SW"/>
    <s v="Sw - Wildrye â€“ Peavine"/>
    <x v="0"/>
    <n v="2"/>
    <x v="4"/>
    <n v="0.34482800000000002"/>
  </r>
  <r>
    <s v="Erosion Impact Area"/>
    <s v="BWBSmw1"/>
    <s v="SW"/>
    <s v="Sw - Wildrye â€“ Peavine"/>
    <x v="0"/>
    <n v="3"/>
    <x v="0"/>
    <n v="0.13078049999999999"/>
  </r>
  <r>
    <s v="Erosion Impact Area"/>
    <s v="BWBSmw1"/>
    <s v="SW"/>
    <s v="Sw - Wildrye â€“ Peavine"/>
    <x v="0"/>
    <n v="4"/>
    <x v="1"/>
    <n v="18.1341705"/>
  </r>
  <r>
    <s v="Erosion Impact Area"/>
    <s v="BWBSmw1"/>
    <s v="SW"/>
    <s v="Sw - Wildrye â€“ Peavine"/>
    <x v="0"/>
    <n v="5"/>
    <x v="1"/>
    <n v="49.838813000000002"/>
  </r>
  <r>
    <s v="Erosion Impact Area"/>
    <s v="BWBSmw1"/>
    <s v="SW"/>
    <s v="Sw - Wildrye â€“ Peavine"/>
    <x v="0"/>
    <n v="6"/>
    <x v="2"/>
    <n v="38.441992399999997"/>
  </r>
  <r>
    <s v="Erosion Impact Area"/>
    <s v="BWBSmw1"/>
    <s v="SW:as"/>
    <s v="$At - Soopolallie"/>
    <x v="0"/>
    <n v="3"/>
    <x v="0"/>
    <n v="7.2691524000000003"/>
  </r>
  <r>
    <s v="Erosion Impact Area"/>
    <s v="BWBSmw1"/>
    <s v="SW:as"/>
    <s v="$At - Soopolallie"/>
    <x v="0"/>
    <n v="4"/>
    <x v="1"/>
    <n v="24.6420277"/>
  </r>
  <r>
    <s v="Erosion Impact Area"/>
    <s v="BWBSmw1"/>
    <s v="SW:as"/>
    <s v="$At - Soopolallie"/>
    <x v="0"/>
    <n v="5"/>
    <x v="1"/>
    <n v="55.532624300000002"/>
  </r>
  <r>
    <s v="Erosion Impact Area"/>
    <s v="BWBSmw1"/>
    <s v="SW:as"/>
    <s v="$At - Soopolallie"/>
    <x v="0"/>
    <n v="6"/>
    <x v="2"/>
    <n v="1.5471904000000001"/>
  </r>
  <r>
    <s v="Erosion Impact Area"/>
    <s v="BWBSmw1"/>
    <s v="WH"/>
    <s v="Willow â€“ Horsetail â€“ Sedge â€“ Riparian Wetland"/>
    <x v="2"/>
    <n v="3"/>
    <x v="0"/>
    <n v="0.60210300000000005"/>
  </r>
  <r>
    <s v="Erosion Impact Area"/>
    <s v="BWBSmw1"/>
    <s v="WW"/>
    <s v="Fuzzy-spiked Wildrye â€“ Wolf-willow"/>
    <x v="6"/>
    <n v="2"/>
    <x v="4"/>
    <n v="63.985529"/>
  </r>
  <r>
    <s v="Erosion Impact Area"/>
    <s v="BWBSmw1"/>
    <s v="WW"/>
    <s v="Fuzzy-spiked Wildrye â€“ Wolf-willow"/>
    <x v="6"/>
    <n v="3"/>
    <x v="0"/>
    <n v="11.6273701"/>
  </r>
  <r>
    <s v="Hwy 29"/>
    <s v="BWBSmw1"/>
    <s v="AM"/>
    <s v="SwAt - Step moss"/>
    <x v="0"/>
    <n v="4"/>
    <x v="1"/>
    <n v="1.92026599999999"/>
  </r>
  <r>
    <s v="Hwy 29"/>
    <s v="BWBSmw1"/>
    <s v="AM"/>
    <s v="SwAt - Step moss"/>
    <x v="0"/>
    <n v="5"/>
    <x v="1"/>
    <n v="4.3953401999999997"/>
  </r>
  <r>
    <s v="Hwy 29"/>
    <s v="BWBSmw1"/>
    <s v="AM:ap"/>
    <s v="$At - Creamy peavine"/>
    <x v="0"/>
    <n v="3"/>
    <x v="0"/>
    <n v="10.9035206"/>
  </r>
  <r>
    <s v="Hwy 29"/>
    <s v="BWBSmw1"/>
    <s v="AM:ap"/>
    <s v="$At - Creamy peavine"/>
    <x v="0"/>
    <n v="4"/>
    <x v="1"/>
    <n v="40.476086199999997"/>
  </r>
  <r>
    <s v="Hwy 29"/>
    <s v="BWBSmw1"/>
    <s v="AM:ap"/>
    <s v="$At - Creamy peavine"/>
    <x v="0"/>
    <n v="5"/>
    <x v="1"/>
    <n v="23.5251707"/>
  </r>
  <r>
    <s v="Hwy 29"/>
    <s v="BWBSmw1"/>
    <s v="AM:ap"/>
    <s v="$At - Creamy peavine"/>
    <x v="0"/>
    <n v="6"/>
    <x v="2"/>
    <n v="1.5391049999999999"/>
  </r>
  <r>
    <s v="Hwy 29"/>
    <s v="BWBSmw1"/>
    <s v="AS"/>
    <s v="SwAt â€“ Soopolallie"/>
    <x v="1"/>
    <n v="3"/>
    <x v="0"/>
    <n v="4.6087993999999997"/>
  </r>
  <r>
    <s v="Hwy 29"/>
    <s v="BWBSmw1"/>
    <s v="BL"/>
    <s v="Sb - Lingonberry - Coltsfoot"/>
    <x v="0"/>
    <n v="5"/>
    <x v="1"/>
    <n v="1.9819999999999998E-3"/>
  </r>
  <r>
    <s v="Hwy 29"/>
    <s v="BWBSmw1"/>
    <s v="BL"/>
    <s v="Sb - Lingonberry - Coltsfoot"/>
    <x v="0"/>
    <n v="6"/>
    <x v="2"/>
    <n v="1.9819999999999998E-3"/>
  </r>
  <r>
    <s v="Hwy 29"/>
    <s v="BWBSmw1"/>
    <s v="BL:al"/>
    <s v="$At - Labrador tea"/>
    <x v="0"/>
    <n v="4"/>
    <x v="1"/>
    <n v="0.62539060000000002"/>
  </r>
  <r>
    <s v="Hwy 29"/>
    <s v="BWBSmw1"/>
    <s v="CB"/>
    <s v="Cutbank"/>
    <x v="3"/>
    <n v="1"/>
    <x v="3"/>
    <n v="5.3589472999999996"/>
  </r>
  <r>
    <s v="Hwy 29"/>
    <s v="BWBSmw1"/>
    <s v="CF"/>
    <s v="Cultivated field"/>
    <x v="4"/>
    <n v="2"/>
    <x v="4"/>
    <n v="111.4999653"/>
  </r>
  <r>
    <s v="Hwy 29"/>
    <s v="BWBSmw1"/>
    <s v="CF"/>
    <s v="Cultivated field"/>
    <x v="4"/>
    <n v="3"/>
    <x v="0"/>
    <n v="1.6214800000000001E-2"/>
  </r>
  <r>
    <s v="Hwy 29"/>
    <s v="BWBSmw1"/>
    <s v="Fm02"/>
    <s v="ActSw - Red-osier dogwood"/>
    <x v="0"/>
    <n v="3"/>
    <x v="0"/>
    <n v="0.963167"/>
  </r>
  <r>
    <s v="Hwy 29"/>
    <s v="BWBSmw1"/>
    <s v="Fm02"/>
    <s v="ActSw - Red-osier dogwood"/>
    <x v="0"/>
    <n v="5"/>
    <x v="1"/>
    <n v="4.8618100000000002"/>
  </r>
  <r>
    <s v="Hwy 29"/>
    <s v="BWBSmw1"/>
    <s v="Fm02"/>
    <s v="ActSw - Red-osier dogwood"/>
    <x v="0"/>
    <n v="6"/>
    <x v="2"/>
    <n v="3.254804"/>
  </r>
  <r>
    <s v="Hwy 29"/>
    <s v="BWBSmw1"/>
    <s v="GB"/>
    <s v="Gravel bar"/>
    <x v="3"/>
    <n v="1"/>
    <x v="3"/>
    <n v="2.1543671"/>
  </r>
  <r>
    <s v="Hwy 29"/>
    <s v="BWBSmw1"/>
    <s v="GP"/>
    <s v="Gravel pit"/>
    <x v="4"/>
    <n v="1"/>
    <x v="3"/>
    <n v="0.196161"/>
  </r>
  <r>
    <s v="Hwy 29"/>
    <s v="BWBSmw1"/>
    <s v="LL"/>
    <s v="Pl - Lingonberry - Velvet-leaved blueberry"/>
    <x v="0"/>
    <n v="4"/>
    <x v="1"/>
    <n v="3.808684"/>
  </r>
  <r>
    <s v="Hwy 29"/>
    <s v="BWBSmw1"/>
    <s v="LL"/>
    <s v="Pl - Lingonberry - Velvet-leaved blueberry"/>
    <x v="0"/>
    <n v="5"/>
    <x v="1"/>
    <n v="1.9068620000000001"/>
  </r>
  <r>
    <s v="Hwy 29"/>
    <s v="BWBSmw1"/>
    <s v="LL"/>
    <s v="Pl - Lingonberry - Velvet-leaved blueberry"/>
    <x v="0"/>
    <n v="6"/>
    <x v="2"/>
    <n v="0.58582499999999904"/>
  </r>
  <r>
    <s v="Hwy 29"/>
    <s v="BWBSmw1"/>
    <s v="RI"/>
    <s v="River"/>
    <x v="5"/>
    <s v="NA"/>
    <x v="5"/>
    <n v="15.8403147"/>
  </r>
  <r>
    <s v="Hwy 29"/>
    <s v="BWBSmw1"/>
    <s v="RW"/>
    <s v="Rural"/>
    <x v="4"/>
    <s v="NA"/>
    <x v="5"/>
    <n v="1.0272596000000001"/>
  </r>
  <r>
    <s v="Hwy 29"/>
    <s v="BWBSmw1"/>
    <s v="RZ"/>
    <s v="Road surface"/>
    <x v="4"/>
    <s v="NA"/>
    <x v="5"/>
    <n v="13.066981800000001"/>
  </r>
  <r>
    <s v="Hwy 29"/>
    <s v="BWBSmw1"/>
    <s v="SC"/>
    <s v="Sw - Currant â€“ Bluebells"/>
    <x v="0"/>
    <n v="5"/>
    <x v="1"/>
    <n v="3.7015991999999902"/>
  </r>
  <r>
    <s v="Hwy 29"/>
    <s v="BWBSmw1"/>
    <s v="SC:ep"/>
    <s v="$Ep â€“ red-osier dogwood"/>
    <x v="0"/>
    <n v="4"/>
    <x v="1"/>
    <n v="0.26342199999999999"/>
  </r>
  <r>
    <s v="Hwy 29"/>
    <s v="BWBSmw1"/>
    <s v="SH"/>
    <s v="Sw - Currant â€“ Horsetail"/>
    <x v="0"/>
    <n v="6"/>
    <x v="2"/>
    <n v="1.1263019999999999"/>
  </r>
  <r>
    <s v="Hwy 29"/>
    <s v="BWBSmw1"/>
    <s v="SH:ac"/>
    <s v="$Ac â€“ Cow parsnip"/>
    <x v="0"/>
    <n v="3"/>
    <x v="0"/>
    <n v="2.239309"/>
  </r>
  <r>
    <s v="Hwy 29"/>
    <s v="BWBSmw1"/>
    <s v="SH:ac"/>
    <s v="$Ac â€“ Cow parsnip"/>
    <x v="0"/>
    <n v="5"/>
    <x v="1"/>
    <n v="2.6544999999999999E-2"/>
  </r>
  <r>
    <s v="Hwy 29"/>
    <s v="BWBSmw1"/>
    <s v="SH:ac"/>
    <s v="$Ac â€“ Cow parsnip"/>
    <x v="0"/>
    <n v="6"/>
    <x v="2"/>
    <n v="0.83513800000000005"/>
  </r>
  <r>
    <s v="Hwy 29"/>
    <s v="BWBSmw1"/>
    <s v="SO"/>
    <s v="Sw - Currant - Oak fern"/>
    <x v="0"/>
    <n v="3"/>
    <x v="0"/>
    <n v="0.27421479999999998"/>
  </r>
  <r>
    <s v="Hwy 29"/>
    <s v="BWBSmw1"/>
    <s v="SO"/>
    <s v="Sw - Currant - Oak fern"/>
    <x v="0"/>
    <n v="5"/>
    <x v="1"/>
    <n v="1.367461"/>
  </r>
  <r>
    <s v="Hwy 29"/>
    <s v="BWBSmw1"/>
    <s v="SW"/>
    <s v="Sw - Wildrye â€“ Peavine"/>
    <x v="0"/>
    <n v="3"/>
    <x v="0"/>
    <n v="0.34721400000000002"/>
  </r>
  <r>
    <s v="Hwy 29"/>
    <s v="BWBSmw1"/>
    <s v="SW"/>
    <s v="Sw - Wildrye â€“ Peavine"/>
    <x v="0"/>
    <n v="4"/>
    <x v="1"/>
    <n v="0.88833300000000004"/>
  </r>
  <r>
    <s v="Hwy 29"/>
    <s v="BWBSmw1"/>
    <s v="SW"/>
    <s v="Sw - Wildrye â€“ Peavine"/>
    <x v="0"/>
    <n v="5"/>
    <x v="1"/>
    <n v="16.734222200000001"/>
  </r>
  <r>
    <s v="Hwy 29"/>
    <s v="BWBSmw1"/>
    <s v="SW"/>
    <s v="Sw - Wildrye â€“ Peavine"/>
    <x v="0"/>
    <n v="6"/>
    <x v="2"/>
    <n v="5.2027029999999996"/>
  </r>
  <r>
    <s v="Hwy 29"/>
    <s v="BWBSmw1"/>
    <s v="SW:as"/>
    <s v="$At - Soopolallie"/>
    <x v="0"/>
    <n v="3"/>
    <x v="0"/>
    <n v="4.1342980000000003"/>
  </r>
  <r>
    <s v="Hwy 29"/>
    <s v="BWBSmw1"/>
    <s v="SW:as"/>
    <s v="$At - Soopolallie"/>
    <x v="0"/>
    <n v="4"/>
    <x v="1"/>
    <n v="6.0160656000000001"/>
  </r>
  <r>
    <s v="Hwy 29"/>
    <s v="BWBSmw1"/>
    <s v="SW:as"/>
    <s v="$At - Soopolallie"/>
    <x v="0"/>
    <n v="5"/>
    <x v="1"/>
    <n v="2.5590145"/>
  </r>
  <r>
    <s v="Hwy 29"/>
    <s v="BWBSmw1"/>
    <s v="WH"/>
    <s v="Willow â€“ Horsetail â€“ Sedge â€“ Riparian Wetland"/>
    <x v="2"/>
    <n v="3"/>
    <x v="0"/>
    <n v="1.3580323999999999"/>
  </r>
  <r>
    <s v="Hwy 29"/>
    <s v="BWBSmw1"/>
    <s v="WW"/>
    <s v="Fuzzy-spiked Wildrye â€“ Wolf-willow"/>
    <x v="6"/>
    <n v="2"/>
    <x v="4"/>
    <n v="22.375372800000001"/>
  </r>
  <r>
    <s v="Hwy 29"/>
    <s v="BWBSmw1"/>
    <s v="WW"/>
    <s v="Fuzzy-spiked Wildrye â€“ Wolf-willow"/>
    <x v="6"/>
    <n v="3"/>
    <x v="0"/>
    <n v="0.69690220000000003"/>
  </r>
  <r>
    <s v="Quarry"/>
    <s v="BWBSmw1"/>
    <s v="AM"/>
    <s v="SwAt - Step moss"/>
    <x v="0"/>
    <n v="3"/>
    <x v="0"/>
    <n v="2.9189050000000001"/>
  </r>
  <r>
    <s v="Quarry"/>
    <s v="BWBSmw1"/>
    <s v="AM"/>
    <s v="SwAt - Step moss"/>
    <x v="0"/>
    <n v="5"/>
    <x v="1"/>
    <n v="22.375746599999999"/>
  </r>
  <r>
    <s v="Quarry"/>
    <s v="BWBSmw1"/>
    <s v="AM"/>
    <s v="SwAt - Step moss"/>
    <x v="0"/>
    <n v="6"/>
    <x v="2"/>
    <n v="20.316002300000001"/>
  </r>
  <r>
    <s v="Quarry"/>
    <s v="BWBSmw1"/>
    <s v="AM:ap"/>
    <s v="$At - Creamy peavine"/>
    <x v="0"/>
    <n v="3"/>
    <x v="0"/>
    <n v="53.069466400000003"/>
  </r>
  <r>
    <s v="Quarry"/>
    <s v="BWBSmw1"/>
    <s v="AM:ap"/>
    <s v="$At - Creamy peavine"/>
    <x v="0"/>
    <n v="4"/>
    <x v="1"/>
    <n v="15.215483000000001"/>
  </r>
  <r>
    <s v="Quarry"/>
    <s v="BWBSmw1"/>
    <s v="AM:ap"/>
    <s v="$At - Creamy peavine"/>
    <x v="0"/>
    <n v="5"/>
    <x v="1"/>
    <n v="22.971147299999998"/>
  </r>
  <r>
    <s v="Quarry"/>
    <s v="BWBSmw1"/>
    <s v="AM:ap"/>
    <s v="$At - Creamy peavine"/>
    <x v="0"/>
    <n v="6"/>
    <x v="2"/>
    <n v="47.751275499999998"/>
  </r>
  <r>
    <s v="Quarry"/>
    <s v="BWBSmw1"/>
    <s v="BL"/>
    <s v="Sb - Lingonberry - Coltsfoot"/>
    <x v="0"/>
    <n v="5"/>
    <x v="1"/>
    <n v="0.79253099999999999"/>
  </r>
  <r>
    <s v="Quarry"/>
    <s v="BWBSmw1"/>
    <s v="BL:al"/>
    <s v="$At - Labrador tea"/>
    <x v="0"/>
    <n v="5"/>
    <x v="1"/>
    <n v="2.55436E-2"/>
  </r>
  <r>
    <s v="Quarry"/>
    <s v="BWBSmw1"/>
    <s v="BT"/>
    <s v="Sb - Labrador tea â€“ Sphagnum"/>
    <x v="2"/>
    <n v="6"/>
    <x v="2"/>
    <n v="0.74680869999999999"/>
  </r>
  <r>
    <s v="Quarry"/>
    <s v="BWBSmw1"/>
    <s v="CF"/>
    <s v="Cultivated field"/>
    <x v="4"/>
    <n v="1"/>
    <x v="3"/>
    <n v="1.3718859999999999"/>
  </r>
  <r>
    <s v="Quarry"/>
    <s v="BWBSmw1"/>
    <s v="CF"/>
    <s v="Cultivated field"/>
    <x v="4"/>
    <n v="2"/>
    <x v="4"/>
    <n v="72.359008700000004"/>
  </r>
  <r>
    <s v="Quarry"/>
    <s v="BWBSmw1"/>
    <s v="GP"/>
    <s v="Gravel pit"/>
    <x v="4"/>
    <n v="1"/>
    <x v="3"/>
    <n v="4.2304975999999996"/>
  </r>
  <r>
    <s v="Quarry"/>
    <s v="BWBSmw1"/>
    <s v="LL"/>
    <s v="Pl - Lingonberry - Velvet-leaved blueberry"/>
    <x v="0"/>
    <n v="5"/>
    <x v="1"/>
    <n v="3.2831844000000001"/>
  </r>
  <r>
    <s v="Quarry"/>
    <s v="BWBSmw1"/>
    <s v="LL"/>
    <s v="Pl - Lingonberry - Velvet-leaved blueberry"/>
    <x v="0"/>
    <n v="6"/>
    <x v="2"/>
    <n v="2.4189999999999902E-3"/>
  </r>
  <r>
    <s v="Quarry"/>
    <s v="BWBSmw1"/>
    <s v="LL:ak"/>
    <s v="$At - Kinnikinnick"/>
    <x v="0"/>
    <n v="3"/>
    <x v="0"/>
    <n v="0.12846099999999999"/>
  </r>
  <r>
    <s v="Quarry"/>
    <s v="BWBSmw1"/>
    <s v="LL:ak"/>
    <s v="$At - Kinnikinnick"/>
    <x v="0"/>
    <n v="4"/>
    <x v="1"/>
    <n v="6.2621799999999999"/>
  </r>
  <r>
    <s v="Quarry"/>
    <s v="BWBSmw1"/>
    <s v="LL:ak"/>
    <s v="$At - Kinnikinnick"/>
    <x v="0"/>
    <n v="5"/>
    <x v="1"/>
    <n v="6.6508244999999997"/>
  </r>
  <r>
    <s v="Quarry"/>
    <s v="BWBSmw1"/>
    <s v="PD"/>
    <s v="Pond"/>
    <x v="2"/>
    <s v="NA"/>
    <x v="5"/>
    <n v="9.1638600000000001E-2"/>
  </r>
  <r>
    <s v="Quarry"/>
    <s v="BWBSmw1"/>
    <s v="RO"/>
    <s v="Rock"/>
    <x v="3"/>
    <n v="1"/>
    <x v="3"/>
    <n v="2.1121984999999999"/>
  </r>
  <r>
    <s v="Quarry"/>
    <s v="BWBSmw1"/>
    <s v="RZ"/>
    <s v="Road surface"/>
    <x v="4"/>
    <s v="NA"/>
    <x v="5"/>
    <n v="0.30373250000000002"/>
  </r>
  <r>
    <s v="Quarry"/>
    <s v="BWBSmw1"/>
    <s v="SC"/>
    <s v="Sw - Currant â€“ Bluebells"/>
    <x v="0"/>
    <n v="5"/>
    <x v="1"/>
    <n v="6.8305639999999999"/>
  </r>
  <r>
    <s v="Quarry"/>
    <s v="BWBSmw1"/>
    <s v="SE"/>
    <s v="Sedge Wetland"/>
    <x v="2"/>
    <n v="2"/>
    <x v="4"/>
    <n v="1.1267944000000001"/>
  </r>
  <r>
    <s v="Quarry"/>
    <s v="BWBSmw1"/>
    <s v="SH"/>
    <s v="Sw - Currant â€“ Horsetail"/>
    <x v="0"/>
    <n v="5"/>
    <x v="1"/>
    <n v="0.16826559999999999"/>
  </r>
  <r>
    <s v="Quarry"/>
    <s v="BWBSmw1"/>
    <s v="SO"/>
    <s v="Sw - Currant - Oak fern"/>
    <x v="0"/>
    <n v="6"/>
    <x v="2"/>
    <n v="0.80107899999999999"/>
  </r>
  <r>
    <s v="Quarry"/>
    <s v="BWBSmw1"/>
    <s v="SW"/>
    <s v="Sw - Wildrye â€“ Peavine"/>
    <x v="0"/>
    <n v="5"/>
    <x v="1"/>
    <n v="9.0314964999999994"/>
  </r>
  <r>
    <s v="Quarry"/>
    <s v="BWBSmw1"/>
    <s v="SW"/>
    <s v="Sw - Wildrye â€“ Peavine"/>
    <x v="0"/>
    <n v="6"/>
    <x v="2"/>
    <n v="26.148275399999999"/>
  </r>
  <r>
    <s v="Quarry"/>
    <s v="BWBSmw1"/>
    <s v="SW:as"/>
    <s v="$At - Soopolallie"/>
    <x v="0"/>
    <n v="3"/>
    <x v="0"/>
    <n v="0.97976300000000005"/>
  </r>
  <r>
    <s v="Quarry"/>
    <s v="BWBSmw1"/>
    <s v="SW:as"/>
    <s v="$At - Soopolallie"/>
    <x v="0"/>
    <n v="5"/>
    <x v="1"/>
    <n v="4.0323184999999997"/>
  </r>
  <r>
    <s v="Quarry"/>
    <s v="BWBSmw1"/>
    <s v="TS"/>
    <s v="Tamarack - Sedge â€“ Fen"/>
    <x v="2"/>
    <n v="3"/>
    <x v="0"/>
    <n v="0.3665544"/>
  </r>
  <r>
    <s v="Quarry"/>
    <s v="BWBSmw1"/>
    <s v="UR"/>
    <s v="Urban"/>
    <x v="4"/>
    <s v="NA"/>
    <x v="5"/>
    <n v="2.0660000000000001E-3"/>
  </r>
  <r>
    <s v="Quarry"/>
    <s v="BWBSwk1"/>
    <s v="RO"/>
    <s v="Rock"/>
    <x v="3"/>
    <n v="1"/>
    <x v="3"/>
    <n v="2.3468551"/>
  </r>
  <r>
    <s v="Quarry"/>
    <s v="BWBSwk1"/>
    <s v="SC"/>
    <s v="Sw - Currant - Bluebells"/>
    <x v="0"/>
    <n v="5"/>
    <x v="1"/>
    <n v="4.6002140000000002"/>
  </r>
  <r>
    <s v="Quarry"/>
    <s v="BWBSwk1"/>
    <s v="SM"/>
    <s v="Sw - Huckleberry - Step moss"/>
    <x v="0"/>
    <n v="5"/>
    <x v="1"/>
    <n v="5.0500920000000002"/>
  </r>
  <r>
    <s v="Quarry"/>
    <s v="BWBSwk1"/>
    <s v="SW"/>
    <s v="Sw - Wildrye - Peavine"/>
    <x v="0"/>
    <n v="5"/>
    <x v="1"/>
    <n v="48.855274099999903"/>
  </r>
  <r>
    <s v="Quarry"/>
    <s v="BWBSwk1"/>
    <s v="SW"/>
    <s v="Sw - Wildrye - Peavine"/>
    <x v="0"/>
    <n v="6"/>
    <x v="2"/>
    <n v="1.286632"/>
  </r>
  <r>
    <s v="Quarry"/>
    <s v="BWBSwk1"/>
    <s v="TA"/>
    <s v="Talus"/>
    <x v="3"/>
    <n v="1"/>
    <x v="3"/>
    <n v="0.50092780000000003"/>
  </r>
  <r>
    <s v="Quarry"/>
    <s v="ESSFmv2"/>
    <s v="FL"/>
    <s v="Bl - Lingonberry"/>
    <x v="0"/>
    <n v="5"/>
    <x v="1"/>
    <n v="3.3010997"/>
  </r>
  <r>
    <s v="Quarry"/>
    <s v="ESSFmv2"/>
    <s v="FR"/>
    <s v="Bl - Rhododendron - Feathermoss"/>
    <x v="0"/>
    <n v="5"/>
    <x v="1"/>
    <n v="2.8317502999999999"/>
  </r>
  <r>
    <s v="Quarry"/>
    <s v="SBSwk2"/>
    <s v="BF"/>
    <s v="SbPl - Feathermoss"/>
    <x v="0"/>
    <n v="5"/>
    <x v="1"/>
    <n v="30.200730199999999"/>
  </r>
  <r>
    <s v="Quarry"/>
    <s v="SBSwk2"/>
    <s v="GP"/>
    <s v="Gravel pit"/>
    <x v="4"/>
    <s v="NA"/>
    <x v="5"/>
    <n v="11.247688"/>
  </r>
  <r>
    <s v="Quarry"/>
    <s v="SBSwk2"/>
    <s v="LH"/>
    <s v="Pl - Huckleberry - Cladina"/>
    <x v="0"/>
    <n v="4"/>
    <x v="1"/>
    <n v="3.99099"/>
  </r>
  <r>
    <s v="Quarry"/>
    <s v="SBSwk2"/>
    <s v="LH"/>
    <s v="Pl - Huckleberry - Cladina"/>
    <x v="0"/>
    <n v="5"/>
    <x v="1"/>
    <n v="11.4232248"/>
  </r>
  <r>
    <s v="Quarry"/>
    <s v="SBSwk2"/>
    <s v="LH"/>
    <s v="Pl - Huckleberry - Cladina"/>
    <x v="0"/>
    <n v="6"/>
    <x v="2"/>
    <n v="9.8589447999999997"/>
  </r>
  <r>
    <s v="Quarry"/>
    <s v="SBSwk2"/>
    <s v="RN"/>
    <s v="Railway"/>
    <x v="4"/>
    <s v="NA"/>
    <x v="5"/>
    <n v="0.69932079999999996"/>
  </r>
  <r>
    <s v="Quarry"/>
    <s v="SBSwk2"/>
    <s v="RO"/>
    <s v="Rock"/>
    <x v="3"/>
    <n v="1"/>
    <x v="3"/>
    <n v="2.4647361999999999"/>
  </r>
  <r>
    <s v="Quarry"/>
    <s v="SBSwk2"/>
    <s v="RZ"/>
    <s v="Road surface"/>
    <x v="4"/>
    <s v="NA"/>
    <x v="5"/>
    <n v="0.17483019999999999"/>
  </r>
  <r>
    <s v="Quarry"/>
    <s v="SBSwk2"/>
    <s v="SC"/>
    <s v="Sxw - Huckleberry - Highbush-cranberry"/>
    <x v="0"/>
    <n v="4"/>
    <x v="1"/>
    <n v="2.4306830000000001"/>
  </r>
  <r>
    <s v="Quarry"/>
    <s v="SBSwk2"/>
    <s v="SC"/>
    <s v="Sxw - Huckleberry - Highbush-cranberry"/>
    <x v="0"/>
    <n v="5"/>
    <x v="1"/>
    <n v="3.6141369999999999"/>
  </r>
  <r>
    <s v="Quarry"/>
    <s v="SBSwk2"/>
    <s v="SC"/>
    <s v="Sxw - Huckleberry - Highbush-cranberry"/>
    <x v="0"/>
    <n v="6"/>
    <x v="2"/>
    <n v="0.87990699999999999"/>
  </r>
  <r>
    <s v="Quarry"/>
    <s v="SBSwk2"/>
    <s v="SD"/>
    <s v="Sxw - Devil's club"/>
    <x v="0"/>
    <n v="5"/>
    <x v="1"/>
    <n v="2.0246019999999998"/>
  </r>
  <r>
    <s v="Quarry"/>
    <s v="SBSwk2"/>
    <s v="SD"/>
    <s v="Sxw - Devil's club"/>
    <x v="0"/>
    <n v="6"/>
    <x v="2"/>
    <n v="4.7086709999999998"/>
  </r>
  <r>
    <s v="Quarry"/>
    <s v="SBSwk2"/>
    <s v="SO"/>
    <s v="Sxw - Oak fern"/>
    <x v="0"/>
    <n v="4"/>
    <x v="1"/>
    <n v="0.2295064"/>
  </r>
  <r>
    <s v="Quarry"/>
    <s v="SBSwk2"/>
    <s v="SO"/>
    <s v="Sxw - Oak fern"/>
    <x v="0"/>
    <n v="5"/>
    <x v="1"/>
    <n v="4.0802453999999999"/>
  </r>
  <r>
    <s v="Quarry"/>
    <s v="SBSwk2"/>
    <s v="SO"/>
    <s v="Sxw - Oak fern"/>
    <x v="0"/>
    <n v="6"/>
    <x v="2"/>
    <n v="15.584675600000001"/>
  </r>
  <r>
    <s v="Quarry"/>
    <s v="SBSwk2"/>
    <s v="Wf13"/>
    <s v="Narrow-leaved cotton-grass - Shore sedge"/>
    <x v="2"/>
    <n v="2"/>
    <x v="4"/>
    <n v="0.3442596"/>
  </r>
  <r>
    <s v="Reservoir"/>
    <s v="BWBSmw1"/>
    <s v="AM"/>
    <s v="SwAt - Step moss"/>
    <x v="0"/>
    <n v="3"/>
    <x v="0"/>
    <n v="1.9149247"/>
  </r>
  <r>
    <s v="Reservoir"/>
    <s v="BWBSmw1"/>
    <s v="AM"/>
    <s v="SwAt - Step moss"/>
    <x v="0"/>
    <n v="4"/>
    <x v="1"/>
    <n v="14.1919226"/>
  </r>
  <r>
    <s v="Reservoir"/>
    <s v="BWBSmw1"/>
    <s v="AM"/>
    <s v="SwAt - Step moss"/>
    <x v="0"/>
    <n v="5"/>
    <x v="1"/>
    <n v="151.26122179999999"/>
  </r>
  <r>
    <s v="Reservoir"/>
    <s v="BWBSmw1"/>
    <s v="AM"/>
    <s v="SwAt - Step moss"/>
    <x v="0"/>
    <n v="6"/>
    <x v="2"/>
    <n v="147.47863380000001"/>
  </r>
  <r>
    <s v="Reservoir"/>
    <s v="BWBSmw1"/>
    <s v="AM:ap"/>
    <s v="$At - Creamy peavine"/>
    <x v="0"/>
    <n v="3"/>
    <x v="0"/>
    <n v="114.1075965"/>
  </r>
  <r>
    <s v="Reservoir"/>
    <s v="BWBSmw1"/>
    <s v="AM:ap"/>
    <s v="$At - Creamy peavine"/>
    <x v="0"/>
    <n v="4"/>
    <x v="1"/>
    <n v="196.4422055"/>
  </r>
  <r>
    <s v="Reservoir"/>
    <s v="BWBSmw1"/>
    <s v="AM:ap"/>
    <s v="$At - Creamy peavine"/>
    <x v="0"/>
    <n v="5"/>
    <x v="1"/>
    <n v="493.99451299999998"/>
  </r>
  <r>
    <s v="Reservoir"/>
    <s v="BWBSmw1"/>
    <s v="AM:ap"/>
    <s v="$At - Creamy peavine"/>
    <x v="0"/>
    <n v="6"/>
    <x v="2"/>
    <n v="66.548977600000001"/>
  </r>
  <r>
    <s v="Reservoir"/>
    <s v="BWBSmw1"/>
    <s v="AS"/>
    <s v="SwAt â€“ Soopolallie"/>
    <x v="1"/>
    <n v="3"/>
    <x v="0"/>
    <n v="75.000581800000006"/>
  </r>
  <r>
    <s v="Reservoir"/>
    <s v="BWBSmw1"/>
    <s v="BL"/>
    <s v="Sb - Lingonberry - Coltsfoot"/>
    <x v="0"/>
    <n v="5"/>
    <x v="1"/>
    <n v="0.74262919999999999"/>
  </r>
  <r>
    <s v="Reservoir"/>
    <s v="BWBSmw1"/>
    <s v="BL:al"/>
    <s v="$At - Labrador tea"/>
    <x v="0"/>
    <n v="4"/>
    <x v="1"/>
    <n v="8.4682175999999991"/>
  </r>
  <r>
    <s v="Reservoir"/>
    <s v="BWBSmw1"/>
    <s v="BL:al"/>
    <s v="$At - Labrador tea"/>
    <x v="0"/>
    <n v="5"/>
    <x v="1"/>
    <n v="2.3760000000000001E-3"/>
  </r>
  <r>
    <s v="Reservoir"/>
    <s v="BWBSmw1"/>
    <s v="BT"/>
    <s v="Sb - Labrador tea â€“ Sphagnum"/>
    <x v="2"/>
    <n v="5"/>
    <x v="1"/>
    <n v="13.514834799999999"/>
  </r>
  <r>
    <s v="Reservoir"/>
    <s v="BWBSmw1"/>
    <s v="CB"/>
    <s v="Cutbank"/>
    <x v="3"/>
    <n v="1"/>
    <x v="3"/>
    <n v="167.57058050000001"/>
  </r>
  <r>
    <s v="Reservoir"/>
    <s v="BWBSmw1"/>
    <s v="CF"/>
    <s v="Cultivated field"/>
    <x v="4"/>
    <n v="1"/>
    <x v="3"/>
    <n v="6.2177210000000001"/>
  </r>
  <r>
    <s v="Reservoir"/>
    <s v="BWBSmw1"/>
    <s v="CF"/>
    <s v="Cultivated field"/>
    <x v="4"/>
    <n v="2"/>
    <x v="4"/>
    <n v="590.42285939999999"/>
  </r>
  <r>
    <s v="Reservoir"/>
    <s v="BWBSmw1"/>
    <s v="CF"/>
    <s v="Cultivated field"/>
    <x v="4"/>
    <n v="3"/>
    <x v="0"/>
    <n v="0.3897564"/>
  </r>
  <r>
    <s v="Reservoir"/>
    <s v="BWBSmw1"/>
    <s v="ES"/>
    <s v="Exposed soil"/>
    <x v="3"/>
    <n v="1"/>
    <x v="3"/>
    <n v="4.3569101999999997"/>
  </r>
  <r>
    <s v="Reservoir"/>
    <s v="BWBSmw1"/>
    <s v="Fm02"/>
    <s v="ActSw - Red-osier dogwood"/>
    <x v="0"/>
    <n v="3"/>
    <x v="0"/>
    <n v="554.88757369999996"/>
  </r>
  <r>
    <s v="Reservoir"/>
    <s v="BWBSmw1"/>
    <s v="Fm02"/>
    <s v="ActSw - Red-osier dogwood"/>
    <x v="0"/>
    <n v="4"/>
    <x v="1"/>
    <n v="93.554581200000001"/>
  </r>
  <r>
    <s v="Reservoir"/>
    <s v="BWBSmw1"/>
    <s v="Fm02"/>
    <s v="ActSw - Red-osier dogwood"/>
    <x v="0"/>
    <n v="5"/>
    <x v="1"/>
    <n v="165.17670390000001"/>
  </r>
  <r>
    <s v="Reservoir"/>
    <s v="BWBSmw1"/>
    <s v="Fm02"/>
    <s v="ActSw - Red-osier dogwood"/>
    <x v="0"/>
    <n v="6"/>
    <x v="2"/>
    <n v="219.2826125"/>
  </r>
  <r>
    <s v="Reservoir"/>
    <s v="BWBSmw1"/>
    <s v="GB"/>
    <s v="Gravel bar"/>
    <x v="3"/>
    <n v="1"/>
    <x v="3"/>
    <n v="720.56466820000003"/>
  </r>
  <r>
    <s v="Reservoir"/>
    <s v="BWBSmw1"/>
    <s v="GP"/>
    <s v="Gravel pit"/>
    <x v="4"/>
    <n v="1"/>
    <x v="3"/>
    <n v="6.4897539999999996"/>
  </r>
  <r>
    <s v="Reservoir"/>
    <s v="BWBSmw1"/>
    <s v="LL"/>
    <s v="Pl - Lingonberry - Velvet-leaved blueberry"/>
    <x v="0"/>
    <n v="4"/>
    <x v="1"/>
    <n v="4.3093050000000002"/>
  </r>
  <r>
    <s v="Reservoir"/>
    <s v="BWBSmw1"/>
    <s v="LL"/>
    <s v="Pl - Lingonberry - Velvet-leaved blueberry"/>
    <x v="0"/>
    <n v="5"/>
    <x v="1"/>
    <n v="5.5191632999999998"/>
  </r>
  <r>
    <s v="Reservoir"/>
    <s v="BWBSmw1"/>
    <s v="LL"/>
    <s v="Pl - Lingonberry - Velvet-leaved blueberry"/>
    <x v="0"/>
    <n v="6"/>
    <x v="2"/>
    <n v="14.084775"/>
  </r>
  <r>
    <s v="Reservoir"/>
    <s v="BWBSmw1"/>
    <s v="LL:ak"/>
    <s v="$At - Kinnikinnick"/>
    <x v="0"/>
    <n v="4"/>
    <x v="1"/>
    <n v="62.457476200000002"/>
  </r>
  <r>
    <s v="Reservoir"/>
    <s v="BWBSmw1"/>
    <s v="OW"/>
    <s v="Shallow open water"/>
    <x v="2"/>
    <s v="NA"/>
    <x v="5"/>
    <n v="13.627818599999999"/>
  </r>
  <r>
    <s v="Reservoir"/>
    <s v="BWBSmw1"/>
    <s v="PD"/>
    <s v="Pond"/>
    <x v="2"/>
    <s v="NA"/>
    <x v="5"/>
    <n v="4.1678493999999997"/>
  </r>
  <r>
    <s v="Reservoir"/>
    <s v="BWBSmw1"/>
    <s v="RI"/>
    <s v="River"/>
    <x v="5"/>
    <s v="NA"/>
    <x v="5"/>
    <n v="2833.7800702"/>
  </r>
  <r>
    <s v="Reservoir"/>
    <s v="BWBSmw1"/>
    <s v="RO"/>
    <s v="Rock"/>
    <x v="3"/>
    <n v="1"/>
    <x v="3"/>
    <n v="5.9900000000000002E-2"/>
  </r>
  <r>
    <s v="Reservoir"/>
    <s v="BWBSmw1"/>
    <s v="RW"/>
    <s v="Rural"/>
    <x v="4"/>
    <s v="NA"/>
    <x v="5"/>
    <n v="9.7729069000000006"/>
  </r>
  <r>
    <s v="Reservoir"/>
    <s v="BWBSmw1"/>
    <s v="RZ"/>
    <s v="Road surface"/>
    <x v="4"/>
    <s v="NA"/>
    <x v="5"/>
    <n v="12.760255600000001"/>
  </r>
  <r>
    <s v="Reservoir"/>
    <s v="BWBSmw1"/>
    <s v="SC"/>
    <s v="Sw - Currant â€“ Bluebells"/>
    <x v="0"/>
    <n v="5"/>
    <x v="1"/>
    <n v="10.768553199999999"/>
  </r>
  <r>
    <s v="Reservoir"/>
    <s v="BWBSmw1"/>
    <s v="SC"/>
    <s v="Sw - Currant â€“ Bluebells"/>
    <x v="0"/>
    <n v="6"/>
    <x v="2"/>
    <n v="91.320160599999994"/>
  </r>
  <r>
    <s v="Reservoir"/>
    <s v="BWBSmw1"/>
    <s v="SC"/>
    <s v="Sw - Currant â€“ Bluebells"/>
    <x v="0"/>
    <n v="7"/>
    <x v="2"/>
    <n v="0.90300910000000001"/>
  </r>
  <r>
    <s v="Reservoir"/>
    <s v="BWBSmw1"/>
    <s v="SC:ab"/>
    <s v="$At â€“ Black Twinberry"/>
    <x v="0"/>
    <n v="3"/>
    <x v="0"/>
    <n v="6.1514202999999998"/>
  </r>
  <r>
    <s v="Reservoir"/>
    <s v="BWBSmw1"/>
    <s v="SC:ab"/>
    <s v="$At â€“ Black Twinberry"/>
    <x v="0"/>
    <n v="4"/>
    <x v="1"/>
    <n v="7.3709965999999998"/>
  </r>
  <r>
    <s v="Reservoir"/>
    <s v="BWBSmw1"/>
    <s v="SC:ab"/>
    <s v="$At â€“ Black Twinberry"/>
    <x v="0"/>
    <n v="5"/>
    <x v="1"/>
    <n v="17.621997100000002"/>
  </r>
  <r>
    <s v="Reservoir"/>
    <s v="BWBSmw1"/>
    <s v="SC:ab"/>
    <s v="$At â€“ Black Twinberry"/>
    <x v="0"/>
    <n v="6"/>
    <x v="2"/>
    <n v="23.8258285"/>
  </r>
  <r>
    <s v="Reservoir"/>
    <s v="BWBSmw1"/>
    <s v="SC:ep"/>
    <s v="$Ep â€“ red-osier dogwood"/>
    <x v="0"/>
    <n v="3"/>
    <x v="0"/>
    <n v="3.0346511999999999"/>
  </r>
  <r>
    <s v="Reservoir"/>
    <s v="BWBSmw1"/>
    <s v="SC:ep"/>
    <s v="$Ep â€“ red-osier dogwood"/>
    <x v="0"/>
    <n v="4"/>
    <x v="1"/>
    <n v="5.6690496000000001"/>
  </r>
  <r>
    <s v="Reservoir"/>
    <s v="BWBSmw1"/>
    <s v="SC:ep"/>
    <s v="$Ep â€“ red-osier dogwood"/>
    <x v="0"/>
    <n v="5"/>
    <x v="1"/>
    <n v="23.840462899999999"/>
  </r>
  <r>
    <s v="Reservoir"/>
    <s v="BWBSmw1"/>
    <s v="SC:ep"/>
    <s v="$Ep â€“ red-osier dogwood"/>
    <x v="0"/>
    <n v="6"/>
    <x v="2"/>
    <n v="8.5222951999999896"/>
  </r>
  <r>
    <s v="Reservoir"/>
    <s v="BWBSmw1"/>
    <s v="SE"/>
    <s v="Sedge Wetland"/>
    <x v="2"/>
    <n v="2"/>
    <x v="4"/>
    <n v="47.207415599999997"/>
  </r>
  <r>
    <s v="Reservoir"/>
    <s v="BWBSmw1"/>
    <s v="SH"/>
    <s v="Sw - Currant â€“ Horsetail"/>
    <x v="0"/>
    <n v="3"/>
    <x v="0"/>
    <n v="6.3066360000000001"/>
  </r>
  <r>
    <s v="Reservoir"/>
    <s v="BWBSmw1"/>
    <s v="SH"/>
    <s v="Sw - Currant â€“ Horsetail"/>
    <x v="0"/>
    <n v="4"/>
    <x v="1"/>
    <n v="29.6033635"/>
  </r>
  <r>
    <s v="Reservoir"/>
    <s v="BWBSmw1"/>
    <s v="SH"/>
    <s v="Sw - Currant â€“ Horsetail"/>
    <x v="0"/>
    <n v="5"/>
    <x v="1"/>
    <n v="112.9333824"/>
  </r>
  <r>
    <s v="Reservoir"/>
    <s v="BWBSmw1"/>
    <s v="SH"/>
    <s v="Sw - Currant â€“ Horsetail"/>
    <x v="0"/>
    <n v="6"/>
    <x v="2"/>
    <n v="516.03488010000001"/>
  </r>
  <r>
    <s v="Reservoir"/>
    <s v="BWBSmw1"/>
    <s v="SH"/>
    <s v="Sw - Currant â€“ Horsetail"/>
    <x v="0"/>
    <n v="7"/>
    <x v="2"/>
    <n v="38.162985800000001"/>
  </r>
  <r>
    <s v="Reservoir"/>
    <s v="BWBSmw1"/>
    <s v="SH:ac"/>
    <s v="$Ac â€“ Cow parsnip"/>
    <x v="0"/>
    <n v="3"/>
    <x v="0"/>
    <n v="93.997154499999994"/>
  </r>
  <r>
    <s v="Reservoir"/>
    <s v="BWBSmw1"/>
    <s v="SH:ac"/>
    <s v="$Ac â€“ Cow parsnip"/>
    <x v="0"/>
    <n v="4"/>
    <x v="1"/>
    <n v="50.6374177"/>
  </r>
  <r>
    <s v="Reservoir"/>
    <s v="BWBSmw1"/>
    <s v="SH:ac"/>
    <s v="$Ac â€“ Cow parsnip"/>
    <x v="0"/>
    <n v="5"/>
    <x v="1"/>
    <n v="69.802902599999996"/>
  </r>
  <r>
    <s v="Reservoir"/>
    <s v="BWBSmw1"/>
    <s v="SH:ac"/>
    <s v="$Ac â€“ Cow parsnip"/>
    <x v="0"/>
    <n v="6"/>
    <x v="2"/>
    <n v="163.64149330000001"/>
  </r>
  <r>
    <s v="Reservoir"/>
    <s v="BWBSmw1"/>
    <s v="SH:ac"/>
    <s v="$Ac â€“ Cow parsnip"/>
    <x v="0"/>
    <n v="7"/>
    <x v="2"/>
    <n v="1.4087238"/>
  </r>
  <r>
    <s v="Reservoir"/>
    <s v="BWBSmw1"/>
    <s v="SH:ep"/>
    <s v="$Ep â€“ Ep-Dogwood"/>
    <x v="0"/>
    <n v="5"/>
    <x v="1"/>
    <n v="1.3748020000000001"/>
  </r>
  <r>
    <s v="Reservoir"/>
    <s v="BWBSmw1"/>
    <s v="SO"/>
    <s v="Sw - Currant - Oak fern"/>
    <x v="0"/>
    <n v="3"/>
    <x v="0"/>
    <n v="22.5759978"/>
  </r>
  <r>
    <s v="Reservoir"/>
    <s v="BWBSmw1"/>
    <s v="SO"/>
    <s v="Sw - Currant - Oak fern"/>
    <x v="0"/>
    <n v="4"/>
    <x v="1"/>
    <n v="5.4584412000000002"/>
  </r>
  <r>
    <s v="Reservoir"/>
    <s v="BWBSmw1"/>
    <s v="SO"/>
    <s v="Sw - Currant - Oak fern"/>
    <x v="0"/>
    <n v="5"/>
    <x v="1"/>
    <n v="142.6592211"/>
  </r>
  <r>
    <s v="Reservoir"/>
    <s v="BWBSmw1"/>
    <s v="SO"/>
    <s v="Sw - Currant - Oak fern"/>
    <x v="0"/>
    <n v="6"/>
    <x v="2"/>
    <n v="145.2167413"/>
  </r>
  <r>
    <s v="Reservoir"/>
    <s v="BWBSmw1"/>
    <s v="SO"/>
    <s v="Sw - Currant - Oak fern"/>
    <x v="0"/>
    <n v="7"/>
    <x v="2"/>
    <n v="0.253799"/>
  </r>
  <r>
    <s v="Reservoir"/>
    <s v="BWBSmw1"/>
    <s v="SW"/>
    <s v="Sw - Wildrye â€“ Peavine"/>
    <x v="0"/>
    <n v="3"/>
    <x v="0"/>
    <n v="3.0985000000000001E-3"/>
  </r>
  <r>
    <s v="Reservoir"/>
    <s v="BWBSmw1"/>
    <s v="SW"/>
    <s v="Sw - Wildrye â€“ Peavine"/>
    <x v="0"/>
    <n v="4"/>
    <x v="1"/>
    <n v="21.382797199999999"/>
  </r>
  <r>
    <s v="Reservoir"/>
    <s v="BWBSmw1"/>
    <s v="SW"/>
    <s v="Sw - Wildrye â€“ Peavine"/>
    <x v="0"/>
    <n v="5"/>
    <x v="1"/>
    <n v="61.3969393"/>
  </r>
  <r>
    <s v="Reservoir"/>
    <s v="BWBSmw1"/>
    <s v="SW"/>
    <s v="Sw - Wildrye â€“ Peavine"/>
    <x v="0"/>
    <n v="6"/>
    <x v="2"/>
    <n v="52.1944777"/>
  </r>
  <r>
    <s v="Reservoir"/>
    <s v="BWBSmw1"/>
    <s v="SW:as"/>
    <s v="$At - Soopolallie"/>
    <x v="0"/>
    <n v="3"/>
    <x v="0"/>
    <n v="3.4918976000000002"/>
  </r>
  <r>
    <s v="Reservoir"/>
    <s v="BWBSmw1"/>
    <s v="SW:as"/>
    <s v="$At - Soopolallie"/>
    <x v="0"/>
    <n v="4"/>
    <x v="1"/>
    <n v="56.382758899999999"/>
  </r>
  <r>
    <s v="Reservoir"/>
    <s v="BWBSmw1"/>
    <s v="SW:as"/>
    <s v="$At - Soopolallie"/>
    <x v="0"/>
    <n v="5"/>
    <x v="1"/>
    <n v="48.485855899999997"/>
  </r>
  <r>
    <s v="Reservoir"/>
    <s v="BWBSmw1"/>
    <s v="SW:as"/>
    <s v="$At - Soopolallie"/>
    <x v="0"/>
    <n v="6"/>
    <x v="2"/>
    <n v="0.21796380000000001"/>
  </r>
  <r>
    <s v="Reservoir"/>
    <s v="BWBSmw1"/>
    <s v="TS"/>
    <s v="Tamarack - Sedge â€“ Fen"/>
    <x v="2"/>
    <n v="3"/>
    <x v="0"/>
    <n v="10.642911700000001"/>
  </r>
  <r>
    <s v="Reservoir"/>
    <s v="BWBSmw1"/>
    <s v="TS"/>
    <s v="Tamarack - Sedge â€“ Fen"/>
    <x v="2"/>
    <n v="5"/>
    <x v="1"/>
    <n v="2.4541422000000002"/>
  </r>
  <r>
    <s v="Reservoir"/>
    <s v="BWBSmw1"/>
    <s v="UR"/>
    <s v="Urban"/>
    <x v="4"/>
    <s v="NA"/>
    <x v="5"/>
    <n v="6.0457659999999898"/>
  </r>
  <r>
    <s v="Reservoir"/>
    <s v="BWBSmw1"/>
    <s v="WH"/>
    <s v="Willow â€“ Horsetail â€“ Sedge â€“ Riparian Wetland"/>
    <x v="2"/>
    <n v="2"/>
    <x v="4"/>
    <n v="121.1520177"/>
  </r>
  <r>
    <s v="Reservoir"/>
    <s v="BWBSmw1"/>
    <s v="WH"/>
    <s v="Willow â€“ Horsetail â€“ Sedge â€“ Riparian Wetland"/>
    <x v="2"/>
    <n v="3"/>
    <x v="0"/>
    <n v="265.67284799999999"/>
  </r>
  <r>
    <s v="Reservoir"/>
    <s v="BWBSmw1"/>
    <s v="WS"/>
    <s v="Willow â€“ Sedge â€“ Wetland"/>
    <x v="2"/>
    <n v="3"/>
    <x v="0"/>
    <n v="27.709403600000002"/>
  </r>
  <r>
    <s v="Reservoir"/>
    <s v="BWBSmw1"/>
    <s v="WW"/>
    <s v="Fuzzy-spiked Wildrye â€“ Wolf-willow"/>
    <x v="6"/>
    <n v="2"/>
    <x v="4"/>
    <n v="72.170032899999995"/>
  </r>
  <r>
    <s v="Reservoir"/>
    <s v="BWBSmw1"/>
    <s v="WW"/>
    <s v="Fuzzy-spiked Wildrye â€“ Wolf-willow"/>
    <x v="6"/>
    <n v="3"/>
    <x v="0"/>
    <n v="14.735746900000001"/>
  </r>
  <r>
    <s v="Road"/>
    <s v="BWBSmw1"/>
    <s v="AM"/>
    <s v="SwAt - Step moss"/>
    <x v="0"/>
    <n v="5"/>
    <x v="1"/>
    <n v="2.875159"/>
  </r>
  <r>
    <s v="Road"/>
    <s v="BWBSmw1"/>
    <s v="AM"/>
    <s v="SwAt - Step moss"/>
    <x v="0"/>
    <n v="6"/>
    <x v="2"/>
    <n v="8.7247999999999895E-2"/>
  </r>
  <r>
    <s v="Road"/>
    <s v="BWBSmw1"/>
    <s v="AM:ap"/>
    <s v="$At - Creamy peavine"/>
    <x v="0"/>
    <n v="3"/>
    <x v="0"/>
    <n v="1.0796239999999999"/>
  </r>
  <r>
    <s v="Road"/>
    <s v="BWBSmw1"/>
    <s v="AM:ap"/>
    <s v="$At - Creamy peavine"/>
    <x v="0"/>
    <n v="4"/>
    <x v="1"/>
    <n v="0.1812184"/>
  </r>
  <r>
    <s v="Road"/>
    <s v="BWBSmw1"/>
    <s v="AM:ap"/>
    <s v="$At - Creamy peavine"/>
    <x v="0"/>
    <n v="5"/>
    <x v="1"/>
    <n v="9.5547804999999997"/>
  </r>
  <r>
    <s v="Road"/>
    <s v="BWBSmw1"/>
    <s v="AM:ap"/>
    <s v="$At - Creamy peavine"/>
    <x v="0"/>
    <n v="6"/>
    <x v="2"/>
    <n v="4.7651750000000002"/>
  </r>
  <r>
    <s v="Road"/>
    <s v="BWBSmw1"/>
    <s v="BL"/>
    <s v="Sb - Lingonberry - Coltsfoot"/>
    <x v="0"/>
    <n v="3"/>
    <x v="0"/>
    <n v="0.59025300000000003"/>
  </r>
  <r>
    <s v="Road"/>
    <s v="BWBSmw1"/>
    <s v="BL"/>
    <s v="Sb - Lingonberry - Coltsfoot"/>
    <x v="0"/>
    <n v="5"/>
    <x v="1"/>
    <n v="0.59899500000000006"/>
  </r>
  <r>
    <s v="Road"/>
    <s v="BWBSmw1"/>
    <s v="BL"/>
    <s v="Sb - Lingonberry - Coltsfoot"/>
    <x v="0"/>
    <n v="6"/>
    <x v="2"/>
    <n v="1.3879000000000001E-2"/>
  </r>
  <r>
    <s v="Road"/>
    <s v="BWBSmw1"/>
    <s v="BT"/>
    <s v="Sb - Labrador tea â€“ Sphagnum"/>
    <x v="2"/>
    <n v="3"/>
    <x v="0"/>
    <n v="0.42697600000000002"/>
  </r>
  <r>
    <s v="Road"/>
    <s v="BWBSmw1"/>
    <s v="BT"/>
    <s v="Sb - Labrador tea â€“ Sphagnum"/>
    <x v="2"/>
    <n v="5"/>
    <x v="1"/>
    <n v="3.7921000000000003E-2"/>
  </r>
  <r>
    <s v="Road"/>
    <s v="BWBSmw1"/>
    <s v="CF"/>
    <s v="Cultivated field"/>
    <x v="4"/>
    <n v="2"/>
    <x v="4"/>
    <n v="7.9053999999999999E-2"/>
  </r>
  <r>
    <s v="Road"/>
    <s v="BWBSmw1"/>
    <s v="LL"/>
    <s v="Pl - Lingonberry - Velvet-leaved blueberry"/>
    <x v="0"/>
    <n v="5"/>
    <x v="1"/>
    <n v="8.4782200000000002E-2"/>
  </r>
  <r>
    <s v="Road"/>
    <s v="BWBSmw1"/>
    <s v="LL:ak"/>
    <s v="$At - Kinnikinnick"/>
    <x v="0"/>
    <n v="5"/>
    <x v="1"/>
    <n v="0.61865899999999996"/>
  </r>
  <r>
    <s v="Road"/>
    <s v="BWBSmw1"/>
    <s v="RO"/>
    <s v="Rock"/>
    <x v="3"/>
    <n v="1"/>
    <x v="3"/>
    <n v="0.14693999999999999"/>
  </r>
  <r>
    <s v="Road"/>
    <s v="BWBSmw1"/>
    <s v="RZ"/>
    <s v="Road surface"/>
    <x v="4"/>
    <s v="NA"/>
    <x v="5"/>
    <n v="0.62902899999999995"/>
  </r>
  <r>
    <s v="Road"/>
    <s v="BWBSmw1"/>
    <s v="SC"/>
    <s v="Sw - Currant â€“ Bluebells"/>
    <x v="0"/>
    <n v="5"/>
    <x v="1"/>
    <n v="1.0834980000000001"/>
  </r>
  <r>
    <s v="Road"/>
    <s v="BWBSmw1"/>
    <s v="SC"/>
    <s v="Sw - Currant â€“ Bluebells"/>
    <x v="0"/>
    <n v="6"/>
    <x v="2"/>
    <n v="1.1948920000000001"/>
  </r>
  <r>
    <s v="Road"/>
    <s v="BWBSmw1"/>
    <s v="SC:ab"/>
    <s v="$At â€“ Black Twinberry"/>
    <x v="0"/>
    <n v="4"/>
    <x v="1"/>
    <n v="7.6015600000000003E-2"/>
  </r>
  <r>
    <s v="Road"/>
    <s v="BWBSmw1"/>
    <s v="SC:ab"/>
    <s v="$At â€“ Black Twinberry"/>
    <x v="0"/>
    <n v="5"/>
    <x v="1"/>
    <n v="3.8373999999999998E-2"/>
  </r>
  <r>
    <s v="Road"/>
    <s v="BWBSmw1"/>
    <s v="SC:ab"/>
    <s v="$At â€“ Black Twinberry"/>
    <x v="0"/>
    <n v="6"/>
    <x v="2"/>
    <n v="0.98026599999999997"/>
  </r>
  <r>
    <s v="Road"/>
    <s v="BWBSmw1"/>
    <s v="SE"/>
    <s v="Sedge Wetland"/>
    <x v="2"/>
    <n v="2"/>
    <x v="4"/>
    <n v="0.13344"/>
  </r>
  <r>
    <s v="Road"/>
    <s v="BWBSmw1"/>
    <s v="SE"/>
    <s v="Sedge Wetland"/>
    <x v="2"/>
    <n v="3"/>
    <x v="0"/>
    <n v="0.102704"/>
  </r>
  <r>
    <s v="Road"/>
    <s v="BWBSmw1"/>
    <s v="SH"/>
    <s v="Sw - Currant â€“ Horsetail"/>
    <x v="0"/>
    <n v="3"/>
    <x v="0"/>
    <n v="0.35134199999999999"/>
  </r>
  <r>
    <s v="Road"/>
    <s v="BWBSmw1"/>
    <s v="SH"/>
    <s v="Sw - Currant â€“ Horsetail"/>
    <x v="0"/>
    <n v="5"/>
    <x v="1"/>
    <n v="0.102128"/>
  </r>
  <r>
    <s v="Road"/>
    <s v="BWBSmw1"/>
    <s v="SH"/>
    <s v="Sw - Currant â€“ Horsetail"/>
    <x v="0"/>
    <n v="7"/>
    <x v="2"/>
    <n v="0.52935299999999996"/>
  </r>
  <r>
    <s v="Road"/>
    <s v="BWBSmw1"/>
    <s v="SO"/>
    <s v="Sw - Currant - Oak fern"/>
    <x v="0"/>
    <n v="5"/>
    <x v="1"/>
    <n v="3.2472409999999998"/>
  </r>
  <r>
    <s v="Road"/>
    <s v="BWBSmw1"/>
    <s v="SO"/>
    <s v="Sw - Currant - Oak fern"/>
    <x v="0"/>
    <n v="6"/>
    <x v="2"/>
    <n v="0.56043799999999999"/>
  </r>
  <r>
    <s v="Road"/>
    <s v="BWBSmw1"/>
    <s v="SW"/>
    <s v="Sw - Wildrye â€“ Peavine"/>
    <x v="0"/>
    <n v="5"/>
    <x v="1"/>
    <n v="1.0067561999999901"/>
  </r>
  <r>
    <s v="Road"/>
    <s v="BWBSmw1"/>
    <s v="SW"/>
    <s v="Sw - Wildrye â€“ Peavine"/>
    <x v="0"/>
    <n v="6"/>
    <x v="2"/>
    <n v="1.2976946"/>
  </r>
  <r>
    <s v="Road"/>
    <s v="BWBSmw1"/>
    <s v="SW:as"/>
    <s v="$At - Soopolallie"/>
    <x v="0"/>
    <n v="5"/>
    <x v="1"/>
    <n v="6.2731665000000003"/>
  </r>
  <r>
    <s v="Road"/>
    <s v="BWBSwk1"/>
    <s v="SW"/>
    <s v="Sw - Wildrye - Peavine"/>
    <x v="0"/>
    <n v="5"/>
    <x v="1"/>
    <n v="0.33176"/>
  </r>
  <r>
    <s v="Transmission Line ROW"/>
    <s v="BWBSmw1"/>
    <s v="AM"/>
    <s v="SwAt - Step moss"/>
    <x v="0"/>
    <n v="3"/>
    <x v="0"/>
    <n v="5.8165870000000002"/>
  </r>
  <r>
    <s v="Transmission Line ROW"/>
    <s v="BWBSmw1"/>
    <s v="AM"/>
    <s v="SwAt - Step moss"/>
    <x v="0"/>
    <n v="5"/>
    <x v="1"/>
    <n v="6.2097959999999999"/>
  </r>
  <r>
    <s v="Transmission Line ROW"/>
    <s v="BWBSmw1"/>
    <s v="AM"/>
    <s v="SwAt - Step moss"/>
    <x v="0"/>
    <n v="6"/>
    <x v="2"/>
    <n v="7.1224436000000004"/>
  </r>
  <r>
    <s v="Transmission Line ROW"/>
    <s v="BWBSmw1"/>
    <s v="AM:ap"/>
    <s v="$At - Creamy peavine"/>
    <x v="0"/>
    <n v="3"/>
    <x v="0"/>
    <n v="84.125341599999999"/>
  </r>
  <r>
    <s v="Transmission Line ROW"/>
    <s v="BWBSmw1"/>
    <s v="AM:ap"/>
    <s v="$At - Creamy peavine"/>
    <x v="0"/>
    <n v="4"/>
    <x v="1"/>
    <n v="73.998130200000006"/>
  </r>
  <r>
    <s v="Transmission Line ROW"/>
    <s v="BWBSmw1"/>
    <s v="AM:ap"/>
    <s v="$At - Creamy peavine"/>
    <x v="0"/>
    <n v="5"/>
    <x v="1"/>
    <n v="41.6874112"/>
  </r>
  <r>
    <s v="Transmission Line ROW"/>
    <s v="BWBSmw1"/>
    <s v="AM:ap"/>
    <s v="$At - Creamy peavine"/>
    <x v="0"/>
    <n v="6"/>
    <x v="2"/>
    <n v="68.863778300000007"/>
  </r>
  <r>
    <s v="Transmission Line ROW"/>
    <s v="BWBSmw1"/>
    <s v="AS"/>
    <s v="SwAt â€“ Soopolallie"/>
    <x v="1"/>
    <n v="3"/>
    <x v="0"/>
    <n v="0.24284319999999901"/>
  </r>
  <r>
    <s v="Transmission Line ROW"/>
    <s v="BWBSmw1"/>
    <s v="BL"/>
    <s v="Sb - Lingonberry - Coltsfoot"/>
    <x v="0"/>
    <n v="3"/>
    <x v="0"/>
    <n v="0.52047429999999995"/>
  </r>
  <r>
    <s v="Transmission Line ROW"/>
    <s v="BWBSmw1"/>
    <s v="BL"/>
    <s v="Sb - Lingonberry - Coltsfoot"/>
    <x v="0"/>
    <n v="4"/>
    <x v="1"/>
    <n v="5.5730567000000004"/>
  </r>
  <r>
    <s v="Transmission Line ROW"/>
    <s v="BWBSmw1"/>
    <s v="BL"/>
    <s v="Sb - Lingonberry - Coltsfoot"/>
    <x v="0"/>
    <n v="5"/>
    <x v="1"/>
    <n v="16.548197200000001"/>
  </r>
  <r>
    <s v="Transmission Line ROW"/>
    <s v="BWBSmw1"/>
    <s v="BL"/>
    <s v="Sb - Lingonberry - Coltsfoot"/>
    <x v="0"/>
    <n v="6"/>
    <x v="2"/>
    <n v="7.6284033999999998"/>
  </r>
  <r>
    <s v="Transmission Line ROW"/>
    <s v="BWBSmw1"/>
    <s v="BL:al"/>
    <s v="$At - Labrador tea"/>
    <x v="0"/>
    <n v="3"/>
    <x v="0"/>
    <n v="6.7034016000000003"/>
  </r>
  <r>
    <s v="Transmission Line ROW"/>
    <s v="BWBSmw1"/>
    <s v="BL:al"/>
    <s v="$At - Labrador tea"/>
    <x v="0"/>
    <n v="4"/>
    <x v="1"/>
    <n v="14.4559415"/>
  </r>
  <r>
    <s v="Transmission Line ROW"/>
    <s v="BWBSmw1"/>
    <s v="BL:al"/>
    <s v="$At - Labrador tea"/>
    <x v="0"/>
    <n v="5"/>
    <x v="1"/>
    <n v="25.841518399999998"/>
  </r>
  <r>
    <s v="Transmission Line ROW"/>
    <s v="BWBSmw1"/>
    <s v="BL:al"/>
    <s v="$At - Labrador tea"/>
    <x v="0"/>
    <n v="6"/>
    <x v="2"/>
    <n v="12.0320769"/>
  </r>
  <r>
    <s v="Transmission Line ROW"/>
    <s v="BWBSmw1"/>
    <s v="BT"/>
    <s v="Sb - Labrador tea â€“ Sphagnum"/>
    <x v="2"/>
    <n v="3"/>
    <x v="0"/>
    <n v="9.3523542000000006"/>
  </r>
  <r>
    <s v="Transmission Line ROW"/>
    <s v="BWBSmw1"/>
    <s v="BT"/>
    <s v="Sb - Labrador tea â€“ Sphagnum"/>
    <x v="2"/>
    <n v="4"/>
    <x v="1"/>
    <n v="12.783493500000001"/>
  </r>
  <r>
    <s v="Transmission Line ROW"/>
    <s v="BWBSmw1"/>
    <s v="BT"/>
    <s v="Sb - Labrador tea â€“ Sphagnum"/>
    <x v="2"/>
    <n v="5"/>
    <x v="1"/>
    <n v="5.1187149999999999"/>
  </r>
  <r>
    <s v="Transmission Line ROW"/>
    <s v="BWBSmw1"/>
    <s v="BT"/>
    <s v="Sb - Labrador tea â€“ Sphagnum"/>
    <x v="2"/>
    <n v="6"/>
    <x v="2"/>
    <n v="12.114355"/>
  </r>
  <r>
    <s v="Transmission Line ROW"/>
    <s v="BWBSmw1"/>
    <s v="CB"/>
    <s v="Cutbank"/>
    <x v="3"/>
    <n v="1"/>
    <x v="3"/>
    <n v="0.16142719999999999"/>
  </r>
  <r>
    <s v="Transmission Line ROW"/>
    <s v="BWBSmw1"/>
    <s v="CF"/>
    <s v="Cultivated field"/>
    <x v="4"/>
    <n v="2"/>
    <x v="4"/>
    <n v="7.3991353999999996"/>
  </r>
  <r>
    <s v="Transmission Line ROW"/>
    <s v="BWBSmw1"/>
    <s v="CF"/>
    <s v="Cultivated field"/>
    <x v="4"/>
    <n v="3"/>
    <x v="0"/>
    <n v="24.200724999999998"/>
  </r>
  <r>
    <s v="Transmission Line ROW"/>
    <s v="BWBSmw1"/>
    <s v="ES"/>
    <s v="Exposed soil"/>
    <x v="3"/>
    <n v="1"/>
    <x v="3"/>
    <n v="0.3090485"/>
  </r>
  <r>
    <s v="Transmission Line ROW"/>
    <s v="BWBSmw1"/>
    <s v="LA"/>
    <s v="Lake"/>
    <x v="5"/>
    <s v="NA"/>
    <x v="5"/>
    <n v="0.15224499999999999"/>
  </r>
  <r>
    <s v="Transmission Line ROW"/>
    <s v="BWBSmw1"/>
    <s v="LL"/>
    <s v="Pl - Lingonberry - Velvet-leaved blueberry"/>
    <x v="0"/>
    <n v="5"/>
    <x v="1"/>
    <n v="1.4736335"/>
  </r>
  <r>
    <s v="Transmission Line ROW"/>
    <s v="BWBSmw1"/>
    <s v="LL"/>
    <s v="Pl - Lingonberry - Velvet-leaved blueberry"/>
    <x v="0"/>
    <n v="6"/>
    <x v="2"/>
    <n v="10.555408"/>
  </r>
  <r>
    <s v="Transmission Line ROW"/>
    <s v="BWBSmw1"/>
    <s v="LL:ak"/>
    <s v="$At - Kinnikinnick"/>
    <x v="0"/>
    <n v="3"/>
    <x v="0"/>
    <n v="3.2856799999999899"/>
  </r>
  <r>
    <s v="Transmission Line ROW"/>
    <s v="BWBSmw1"/>
    <s v="LL:ak"/>
    <s v="$At - Kinnikinnick"/>
    <x v="0"/>
    <n v="5"/>
    <x v="1"/>
    <n v="1.374568"/>
  </r>
  <r>
    <s v="Transmission Line ROW"/>
    <s v="BWBSmw1"/>
    <s v="LL:ak"/>
    <s v="$At - Kinnikinnick"/>
    <x v="0"/>
    <n v="6"/>
    <x v="2"/>
    <n v="1.124649"/>
  </r>
  <r>
    <s v="Transmission Line ROW"/>
    <s v="BWBSmw1"/>
    <s v="OW"/>
    <s v="Shallow open water"/>
    <x v="2"/>
    <s v="NA"/>
    <x v="5"/>
    <n v="0.21654300000000001"/>
  </r>
  <r>
    <s v="Transmission Line ROW"/>
    <s v="BWBSmw1"/>
    <s v="PD"/>
    <s v="Pond"/>
    <x v="2"/>
    <s v="NA"/>
    <x v="5"/>
    <n v="0.13164499999999901"/>
  </r>
  <r>
    <s v="Transmission Line ROW"/>
    <s v="BWBSmw1"/>
    <s v="RI"/>
    <s v="River"/>
    <x v="5"/>
    <s v="NA"/>
    <x v="5"/>
    <n v="5.2249400000000001E-2"/>
  </r>
  <r>
    <s v="Transmission Line ROW"/>
    <s v="BWBSmw1"/>
    <s v="RZ"/>
    <s v="Road surface"/>
    <x v="4"/>
    <s v="NA"/>
    <x v="5"/>
    <n v="5.0748799999999997E-2"/>
  </r>
  <r>
    <s v="Transmission Line ROW"/>
    <s v="BWBSmw1"/>
    <s v="SC:ab"/>
    <s v="$At â€“ Black Twinberry"/>
    <x v="0"/>
    <n v="3"/>
    <x v="0"/>
    <n v="8.9654999999999999E-2"/>
  </r>
  <r>
    <s v="Transmission Line ROW"/>
    <s v="BWBSmw1"/>
    <s v="SC:ab"/>
    <s v="$At â€“ Black Twinberry"/>
    <x v="0"/>
    <n v="4"/>
    <x v="1"/>
    <n v="0.44847100000000001"/>
  </r>
  <r>
    <s v="Transmission Line ROW"/>
    <s v="BWBSmw1"/>
    <s v="SC:ab"/>
    <s v="$At â€“ Black Twinberry"/>
    <x v="0"/>
    <n v="5"/>
    <x v="1"/>
    <n v="3.9261899999999898E-2"/>
  </r>
  <r>
    <s v="Transmission Line ROW"/>
    <s v="BWBSmw1"/>
    <s v="SC:ab"/>
    <s v="$At â€“ Black Twinberry"/>
    <x v="0"/>
    <n v="6"/>
    <x v="2"/>
    <n v="5.2311909999999999"/>
  </r>
  <r>
    <s v="Transmission Line ROW"/>
    <s v="BWBSmw1"/>
    <s v="SC:ep"/>
    <s v="$Ep â€“ red-osier dogwood"/>
    <x v="0"/>
    <n v="3"/>
    <x v="0"/>
    <n v="0.42742429999999998"/>
  </r>
  <r>
    <s v="Transmission Line ROW"/>
    <s v="BWBSmw1"/>
    <s v="SE"/>
    <s v="Sedge Wetland"/>
    <x v="2"/>
    <n v="2"/>
    <x v="4"/>
    <n v="23.1593251"/>
  </r>
  <r>
    <s v="Transmission Line ROW"/>
    <s v="BWBSmw1"/>
    <s v="SE"/>
    <s v="Sedge Wetland"/>
    <x v="2"/>
    <n v="3"/>
    <x v="0"/>
    <n v="2.4312550000000002"/>
  </r>
  <r>
    <s v="Transmission Line ROW"/>
    <s v="BWBSmw1"/>
    <s v="SH"/>
    <s v="Sw - Currant â€“ Horsetail"/>
    <x v="0"/>
    <n v="5"/>
    <x v="1"/>
    <n v="0.6556227"/>
  </r>
  <r>
    <s v="Transmission Line ROW"/>
    <s v="BWBSmw1"/>
    <s v="SH"/>
    <s v="Sw - Currant â€“ Horsetail"/>
    <x v="0"/>
    <n v="6"/>
    <x v="2"/>
    <n v="2.8182836"/>
  </r>
  <r>
    <s v="Transmission Line ROW"/>
    <s v="BWBSmw1"/>
    <s v="SH:ac"/>
    <s v="$Ac â€“ Cow parsnip"/>
    <x v="0"/>
    <n v="4"/>
    <x v="1"/>
    <n v="0.88517760000000001"/>
  </r>
  <r>
    <s v="Transmission Line ROW"/>
    <s v="BWBSmw1"/>
    <s v="SH:ac"/>
    <s v="$Ac â€“ Cow parsnip"/>
    <x v="0"/>
    <n v="5"/>
    <x v="1"/>
    <n v="0.47257250000000001"/>
  </r>
  <r>
    <s v="Transmission Line ROW"/>
    <s v="BWBSmw1"/>
    <s v="SH:ac"/>
    <s v="$Ac â€“ Cow parsnip"/>
    <x v="0"/>
    <n v="6"/>
    <x v="2"/>
    <n v="1.0464850999999999"/>
  </r>
  <r>
    <s v="Transmission Line ROW"/>
    <s v="BWBSmw1"/>
    <s v="SH:ep"/>
    <s v="$Ep â€“ Ep-Dogwood"/>
    <x v="0"/>
    <n v="5"/>
    <x v="1"/>
    <n v="0.27831050000000002"/>
  </r>
  <r>
    <s v="Transmission Line ROW"/>
    <s v="BWBSmw1"/>
    <s v="SO"/>
    <s v="Sw - Currant - Oak fern"/>
    <x v="0"/>
    <n v="5"/>
    <x v="1"/>
    <n v="1.73E-4"/>
  </r>
  <r>
    <s v="Transmission Line ROW"/>
    <s v="BWBSmw1"/>
    <s v="SO"/>
    <s v="Sw - Currant - Oak fern"/>
    <x v="0"/>
    <n v="6"/>
    <x v="2"/>
    <n v="1.7170269999999901"/>
  </r>
  <r>
    <s v="Transmission Line ROW"/>
    <s v="BWBSmw1"/>
    <s v="SW"/>
    <s v="Sw - Wildrye â€“ Peavine"/>
    <x v="0"/>
    <n v="3"/>
    <x v="0"/>
    <n v="1.9180710000000001"/>
  </r>
  <r>
    <s v="Transmission Line ROW"/>
    <s v="BWBSmw1"/>
    <s v="SW"/>
    <s v="Sw - Wildrye â€“ Peavine"/>
    <x v="0"/>
    <n v="4"/>
    <x v="1"/>
    <n v="4.4458514999999998"/>
  </r>
  <r>
    <s v="Transmission Line ROW"/>
    <s v="BWBSmw1"/>
    <s v="SW"/>
    <s v="Sw - Wildrye â€“ Peavine"/>
    <x v="0"/>
    <n v="5"/>
    <x v="1"/>
    <n v="11.718606299999999"/>
  </r>
  <r>
    <s v="Transmission Line ROW"/>
    <s v="BWBSmw1"/>
    <s v="SW"/>
    <s v="Sw - Wildrye â€“ Peavine"/>
    <x v="0"/>
    <n v="6"/>
    <x v="2"/>
    <n v="2.1462113999999999"/>
  </r>
  <r>
    <s v="Transmission Line ROW"/>
    <s v="BWBSmw1"/>
    <s v="SW:as"/>
    <s v="$At - Soopolallie"/>
    <x v="0"/>
    <n v="3"/>
    <x v="0"/>
    <n v="2.0166841999999998"/>
  </r>
  <r>
    <s v="Transmission Line ROW"/>
    <s v="BWBSmw1"/>
    <s v="SW:as"/>
    <s v="$At - Soopolallie"/>
    <x v="0"/>
    <n v="4"/>
    <x v="1"/>
    <n v="2.7822089999999999"/>
  </r>
  <r>
    <s v="Transmission Line ROW"/>
    <s v="BWBSmw1"/>
    <s v="SW:as"/>
    <s v="$At - Soopolallie"/>
    <x v="0"/>
    <n v="5"/>
    <x v="1"/>
    <n v="20.4700463"/>
  </r>
  <r>
    <s v="Transmission Line ROW"/>
    <s v="BWBSmw1"/>
    <s v="SW:as"/>
    <s v="$At - Soopolallie"/>
    <x v="0"/>
    <n v="6"/>
    <x v="2"/>
    <n v="1.8495822"/>
  </r>
  <r>
    <s v="Transmission Line ROW"/>
    <s v="BWBSmw1"/>
    <s v="TS"/>
    <s v="Tamarack - Sedge â€“ Fen"/>
    <x v="2"/>
    <n v="3"/>
    <x v="0"/>
    <n v="17.011525299999999"/>
  </r>
  <r>
    <s v="Transmission Line ROW"/>
    <s v="BWBSmw1"/>
    <s v="TS"/>
    <s v="Tamarack - Sedge â€“ Fen"/>
    <x v="2"/>
    <n v="4"/>
    <x v="1"/>
    <n v="5.3161981999999997"/>
  </r>
  <r>
    <s v="Transmission Line ROW"/>
    <s v="BWBSmw1"/>
    <s v="UR"/>
    <s v="Urban"/>
    <x v="4"/>
    <s v="NA"/>
    <x v="5"/>
    <n v="0.85913449999999902"/>
  </r>
  <r>
    <s v="Transmission Line ROW"/>
    <s v="BWBSmw1"/>
    <s v="WH"/>
    <s v="Willow â€“ Horsetail â€“ Sedge â€“ Riparian Wetland"/>
    <x v="2"/>
    <n v="3"/>
    <x v="0"/>
    <n v="0.15926960000000001"/>
  </r>
  <r>
    <s v="Transmission Line ROW"/>
    <s v="BWBSmw1"/>
    <s v="WS"/>
    <s v="Willow â€“ Sedge â€“ Wetland"/>
    <x v="2"/>
    <n v="2"/>
    <x v="4"/>
    <n v="2.758305"/>
  </r>
  <r>
    <s v="Transmission Line ROW"/>
    <s v="BWBSmw1"/>
    <s v="WS"/>
    <s v="Willow â€“ Sedge â€“ Wetland"/>
    <x v="2"/>
    <n v="3"/>
    <x v="0"/>
    <n v="10.417165499999999"/>
  </r>
  <r>
    <s v="Transmission Line ROW"/>
    <s v="BWBSmw1"/>
    <s v="WW"/>
    <s v="Fuzzy-spiked Wildrye â€“ Wolf-willow"/>
    <x v="6"/>
    <n v="2"/>
    <x v="4"/>
    <n v="5.0179561000000001"/>
  </r>
  <r>
    <m/>
    <m/>
    <m/>
    <m/>
    <x v="7"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3" firstHeaderRow="1" firstDataRow="2" firstDataCol="1"/>
  <pivotFields count="8">
    <pivotField showAll="0"/>
    <pivotField showAll="0"/>
    <pivotField showAll="0"/>
    <pivotField showAll="0"/>
    <pivotField axis="axisRow" showAll="0">
      <items count="9">
        <item x="4"/>
        <item x="0"/>
        <item x="6"/>
        <item x="3"/>
        <item x="1"/>
        <item x="5"/>
        <item x="2"/>
        <item x="7"/>
        <item t="default"/>
      </items>
    </pivotField>
    <pivotField showAll="0"/>
    <pivotField axis="axisCol" showAll="0">
      <items count="8">
        <item x="4"/>
        <item x="2"/>
        <item x="5"/>
        <item x="3"/>
        <item x="0"/>
        <item x="1"/>
        <item x="6"/>
        <item t="default"/>
      </items>
    </pivotField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_are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workbookViewId="0">
      <selection sqref="A1:XFD1048576"/>
    </sheetView>
  </sheetViews>
  <sheetFormatPr defaultRowHeight="14.5" x14ac:dyDescent="0.35"/>
  <cols>
    <col min="2" max="2" width="16" customWidth="1"/>
    <col min="3" max="3" width="9.81640625" customWidth="1"/>
    <col min="4" max="4" width="32.54296875" customWidth="1"/>
    <col min="5" max="5" width="32.08984375" customWidth="1"/>
    <col min="7" max="7" width="22" customWidth="1"/>
    <col min="8" max="8" width="13.3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3</v>
      </c>
      <c r="G2" t="s">
        <v>13</v>
      </c>
      <c r="H2">
        <v>28.424905799999902</v>
      </c>
    </row>
    <row r="3" spans="1:8" x14ac:dyDescent="0.35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5</v>
      </c>
      <c r="G3" t="s">
        <v>14</v>
      </c>
      <c r="H3">
        <v>10.278968000000001</v>
      </c>
    </row>
    <row r="4" spans="1:8" x14ac:dyDescent="0.35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6</v>
      </c>
      <c r="G4" t="s">
        <v>15</v>
      </c>
      <c r="H4">
        <v>20.846875199999999</v>
      </c>
    </row>
    <row r="5" spans="1:8" x14ac:dyDescent="0.35">
      <c r="A5" t="s">
        <v>8</v>
      </c>
      <c r="B5" t="s">
        <v>9</v>
      </c>
      <c r="C5" t="s">
        <v>16</v>
      </c>
      <c r="D5" t="s">
        <v>17</v>
      </c>
      <c r="E5" t="s">
        <v>12</v>
      </c>
      <c r="F5">
        <v>3</v>
      </c>
      <c r="G5" t="s">
        <v>13</v>
      </c>
      <c r="H5">
        <v>18.717458000000001</v>
      </c>
    </row>
    <row r="6" spans="1:8" x14ac:dyDescent="0.35">
      <c r="A6" t="s">
        <v>8</v>
      </c>
      <c r="B6" t="s">
        <v>9</v>
      </c>
      <c r="C6" t="s">
        <v>16</v>
      </c>
      <c r="D6" t="s">
        <v>17</v>
      </c>
      <c r="E6" t="s">
        <v>12</v>
      </c>
      <c r="F6">
        <v>4</v>
      </c>
      <c r="G6" t="s">
        <v>14</v>
      </c>
      <c r="H6">
        <v>306.96480299999899</v>
      </c>
    </row>
    <row r="7" spans="1:8" x14ac:dyDescent="0.35">
      <c r="A7" t="s">
        <v>8</v>
      </c>
      <c r="B7" t="s">
        <v>9</v>
      </c>
      <c r="C7" t="s">
        <v>16</v>
      </c>
      <c r="D7" t="s">
        <v>17</v>
      </c>
      <c r="E7" t="s">
        <v>12</v>
      </c>
      <c r="F7">
        <v>5</v>
      </c>
      <c r="G7" t="s">
        <v>14</v>
      </c>
      <c r="H7">
        <v>300.70761069999998</v>
      </c>
    </row>
    <row r="8" spans="1:8" x14ac:dyDescent="0.35">
      <c r="A8" t="s">
        <v>8</v>
      </c>
      <c r="B8" t="s">
        <v>9</v>
      </c>
      <c r="C8" t="s">
        <v>16</v>
      </c>
      <c r="D8" t="s">
        <v>17</v>
      </c>
      <c r="E8" t="s">
        <v>12</v>
      </c>
      <c r="F8">
        <v>6</v>
      </c>
      <c r="G8" t="s">
        <v>15</v>
      </c>
      <c r="H8">
        <v>22.747733399999898</v>
      </c>
    </row>
    <row r="9" spans="1:8" x14ac:dyDescent="0.35">
      <c r="A9" t="s">
        <v>8</v>
      </c>
      <c r="B9" t="s">
        <v>9</v>
      </c>
      <c r="C9" t="s">
        <v>18</v>
      </c>
      <c r="D9" t="s">
        <v>19</v>
      </c>
      <c r="E9" t="s">
        <v>20</v>
      </c>
      <c r="F9">
        <v>3</v>
      </c>
      <c r="G9" t="s">
        <v>13</v>
      </c>
      <c r="H9">
        <v>14.0864063</v>
      </c>
    </row>
    <row r="10" spans="1:8" x14ac:dyDescent="0.35">
      <c r="A10" t="s">
        <v>8</v>
      </c>
      <c r="B10" t="s">
        <v>9</v>
      </c>
      <c r="C10" t="s">
        <v>21</v>
      </c>
      <c r="D10" t="s">
        <v>22</v>
      </c>
      <c r="E10" t="s">
        <v>12</v>
      </c>
      <c r="F10">
        <v>4</v>
      </c>
      <c r="G10" t="s">
        <v>14</v>
      </c>
      <c r="H10">
        <v>2.8182976000000002</v>
      </c>
    </row>
    <row r="11" spans="1:8" x14ac:dyDescent="0.35">
      <c r="A11" t="s">
        <v>8</v>
      </c>
      <c r="B11" t="s">
        <v>9</v>
      </c>
      <c r="C11" t="s">
        <v>23</v>
      </c>
      <c r="D11" t="s">
        <v>24</v>
      </c>
      <c r="E11" t="s">
        <v>12</v>
      </c>
      <c r="F11">
        <v>5</v>
      </c>
      <c r="G11" t="s">
        <v>14</v>
      </c>
      <c r="H11">
        <v>27.535580799999899</v>
      </c>
    </row>
    <row r="12" spans="1:8" x14ac:dyDescent="0.35">
      <c r="A12" t="s">
        <v>8</v>
      </c>
      <c r="B12" t="s">
        <v>9</v>
      </c>
      <c r="C12" t="s">
        <v>25</v>
      </c>
      <c r="D12" t="s">
        <v>26</v>
      </c>
      <c r="E12" t="s">
        <v>27</v>
      </c>
      <c r="F12">
        <v>4</v>
      </c>
      <c r="G12" t="s">
        <v>14</v>
      </c>
      <c r="H12">
        <v>6.5115514999999897</v>
      </c>
    </row>
    <row r="13" spans="1:8" x14ac:dyDescent="0.35">
      <c r="A13" t="s">
        <v>8</v>
      </c>
      <c r="B13" t="s">
        <v>9</v>
      </c>
      <c r="C13" t="s">
        <v>28</v>
      </c>
      <c r="D13" t="s">
        <v>29</v>
      </c>
      <c r="E13" t="s">
        <v>30</v>
      </c>
      <c r="F13">
        <v>1</v>
      </c>
      <c r="G13" t="s">
        <v>31</v>
      </c>
      <c r="H13">
        <v>29.956162200000001</v>
      </c>
    </row>
    <row r="14" spans="1:8" x14ac:dyDescent="0.35">
      <c r="A14" t="s">
        <v>8</v>
      </c>
      <c r="B14" t="s">
        <v>9</v>
      </c>
      <c r="C14" t="s">
        <v>32</v>
      </c>
      <c r="D14" t="s">
        <v>33</v>
      </c>
      <c r="E14" t="s">
        <v>34</v>
      </c>
      <c r="F14">
        <v>2</v>
      </c>
      <c r="G14" t="s">
        <v>35</v>
      </c>
      <c r="H14">
        <v>68.474892100000005</v>
      </c>
    </row>
    <row r="15" spans="1:8" x14ac:dyDescent="0.35">
      <c r="A15" t="s">
        <v>8</v>
      </c>
      <c r="B15" t="s">
        <v>9</v>
      </c>
      <c r="C15" t="s">
        <v>36</v>
      </c>
      <c r="D15" t="s">
        <v>37</v>
      </c>
      <c r="E15" t="s">
        <v>30</v>
      </c>
      <c r="F15">
        <v>1</v>
      </c>
      <c r="G15" t="s">
        <v>31</v>
      </c>
      <c r="H15">
        <v>1.2057576000000001</v>
      </c>
    </row>
    <row r="16" spans="1:8" x14ac:dyDescent="0.35">
      <c r="A16" t="s">
        <v>8</v>
      </c>
      <c r="B16" t="s">
        <v>9</v>
      </c>
      <c r="C16" t="s">
        <v>38</v>
      </c>
      <c r="D16" t="s">
        <v>39</v>
      </c>
      <c r="E16" t="s">
        <v>12</v>
      </c>
      <c r="F16">
        <v>3</v>
      </c>
      <c r="G16" t="s">
        <v>13</v>
      </c>
      <c r="H16">
        <v>33.055968499999999</v>
      </c>
    </row>
    <row r="17" spans="1:8" x14ac:dyDescent="0.35">
      <c r="A17" t="s">
        <v>8</v>
      </c>
      <c r="B17" t="s">
        <v>9</v>
      </c>
      <c r="C17" t="s">
        <v>38</v>
      </c>
      <c r="D17" t="s">
        <v>39</v>
      </c>
      <c r="E17" t="s">
        <v>12</v>
      </c>
      <c r="F17">
        <v>4</v>
      </c>
      <c r="G17" t="s">
        <v>14</v>
      </c>
      <c r="H17">
        <v>10.4124359</v>
      </c>
    </row>
    <row r="18" spans="1:8" x14ac:dyDescent="0.35">
      <c r="A18" t="s">
        <v>8</v>
      </c>
      <c r="B18" t="s">
        <v>9</v>
      </c>
      <c r="C18" t="s">
        <v>38</v>
      </c>
      <c r="D18" t="s">
        <v>39</v>
      </c>
      <c r="E18" t="s">
        <v>12</v>
      </c>
      <c r="F18">
        <v>5</v>
      </c>
      <c r="G18" t="s">
        <v>14</v>
      </c>
      <c r="H18">
        <v>16.510300399999998</v>
      </c>
    </row>
    <row r="19" spans="1:8" x14ac:dyDescent="0.35">
      <c r="A19" t="s">
        <v>8</v>
      </c>
      <c r="B19" t="s">
        <v>9</v>
      </c>
      <c r="C19" t="s">
        <v>38</v>
      </c>
      <c r="D19" t="s">
        <v>39</v>
      </c>
      <c r="E19" t="s">
        <v>12</v>
      </c>
      <c r="F19">
        <v>6</v>
      </c>
      <c r="G19" t="s">
        <v>15</v>
      </c>
      <c r="H19">
        <v>6.7491354999999897</v>
      </c>
    </row>
    <row r="20" spans="1:8" x14ac:dyDescent="0.35">
      <c r="A20" t="s">
        <v>8</v>
      </c>
      <c r="B20" t="s">
        <v>9</v>
      </c>
      <c r="C20" t="s">
        <v>40</v>
      </c>
      <c r="D20" t="s">
        <v>41</v>
      </c>
      <c r="E20" t="s">
        <v>30</v>
      </c>
      <c r="F20">
        <v>1</v>
      </c>
      <c r="G20" t="s">
        <v>31</v>
      </c>
      <c r="H20">
        <v>19.811099299999999</v>
      </c>
    </row>
    <row r="21" spans="1:8" x14ac:dyDescent="0.35">
      <c r="A21" t="s">
        <v>8</v>
      </c>
      <c r="B21" t="s">
        <v>9</v>
      </c>
      <c r="C21" t="s">
        <v>42</v>
      </c>
      <c r="D21" t="s">
        <v>43</v>
      </c>
      <c r="E21" t="s">
        <v>12</v>
      </c>
      <c r="F21">
        <v>3</v>
      </c>
      <c r="G21" t="s">
        <v>13</v>
      </c>
      <c r="H21">
        <v>3.037801</v>
      </c>
    </row>
    <row r="22" spans="1:8" x14ac:dyDescent="0.35">
      <c r="A22" t="s">
        <v>8</v>
      </c>
      <c r="B22" t="s">
        <v>9</v>
      </c>
      <c r="C22" t="s">
        <v>44</v>
      </c>
      <c r="D22" t="s">
        <v>45</v>
      </c>
      <c r="E22" t="s">
        <v>34</v>
      </c>
      <c r="F22">
        <v>1</v>
      </c>
      <c r="G22" t="s">
        <v>31</v>
      </c>
      <c r="H22">
        <v>14.241690999999999</v>
      </c>
    </row>
    <row r="23" spans="1:8" x14ac:dyDescent="0.35">
      <c r="A23" t="s">
        <v>8</v>
      </c>
      <c r="B23" t="s">
        <v>9</v>
      </c>
      <c r="C23" t="s">
        <v>46</v>
      </c>
      <c r="D23" t="s">
        <v>47</v>
      </c>
      <c r="E23" t="s">
        <v>27</v>
      </c>
      <c r="F23" t="s">
        <v>48</v>
      </c>
      <c r="G23" t="s">
        <v>48</v>
      </c>
      <c r="H23">
        <v>1.584627</v>
      </c>
    </row>
    <row r="24" spans="1:8" x14ac:dyDescent="0.35">
      <c r="A24" t="s">
        <v>8</v>
      </c>
      <c r="B24" t="s">
        <v>9</v>
      </c>
      <c r="C24" t="s">
        <v>49</v>
      </c>
      <c r="D24" t="s">
        <v>50</v>
      </c>
      <c r="E24" t="s">
        <v>51</v>
      </c>
      <c r="F24" t="s">
        <v>48</v>
      </c>
      <c r="G24" t="s">
        <v>48</v>
      </c>
      <c r="H24">
        <v>192.39222699999999</v>
      </c>
    </row>
    <row r="25" spans="1:8" x14ac:dyDescent="0.35">
      <c r="A25" t="s">
        <v>8</v>
      </c>
      <c r="B25" t="s">
        <v>9</v>
      </c>
      <c r="C25" t="s">
        <v>52</v>
      </c>
      <c r="D25" t="s">
        <v>53</v>
      </c>
      <c r="E25" t="s">
        <v>34</v>
      </c>
      <c r="F25" t="s">
        <v>48</v>
      </c>
      <c r="G25" t="s">
        <v>48</v>
      </c>
      <c r="H25">
        <v>11.364748000000001</v>
      </c>
    </row>
    <row r="26" spans="1:8" x14ac:dyDescent="0.35">
      <c r="A26" t="s">
        <v>8</v>
      </c>
      <c r="B26" t="s">
        <v>9</v>
      </c>
      <c r="C26" t="s">
        <v>54</v>
      </c>
      <c r="D26" t="s">
        <v>55</v>
      </c>
      <c r="E26" t="s">
        <v>34</v>
      </c>
      <c r="F26" t="s">
        <v>48</v>
      </c>
      <c r="G26" t="s">
        <v>48</v>
      </c>
      <c r="H26">
        <v>1.416299</v>
      </c>
    </row>
    <row r="27" spans="1:8" x14ac:dyDescent="0.35">
      <c r="A27" t="s">
        <v>8</v>
      </c>
      <c r="B27" t="s">
        <v>9</v>
      </c>
      <c r="C27" t="s">
        <v>56</v>
      </c>
      <c r="D27" t="s">
        <v>57</v>
      </c>
      <c r="E27" t="s">
        <v>34</v>
      </c>
      <c r="F27" t="s">
        <v>48</v>
      </c>
      <c r="G27" t="s">
        <v>48</v>
      </c>
      <c r="H27">
        <v>0.58630959999999999</v>
      </c>
    </row>
    <row r="28" spans="1:8" x14ac:dyDescent="0.35">
      <c r="A28" t="s">
        <v>8</v>
      </c>
      <c r="B28" t="s">
        <v>9</v>
      </c>
      <c r="C28" t="s">
        <v>58</v>
      </c>
      <c r="D28" t="s">
        <v>59</v>
      </c>
      <c r="E28" t="s">
        <v>12</v>
      </c>
      <c r="F28">
        <v>6</v>
      </c>
      <c r="G28" t="s">
        <v>15</v>
      </c>
      <c r="H28">
        <v>2.5771264</v>
      </c>
    </row>
    <row r="29" spans="1:8" x14ac:dyDescent="0.35">
      <c r="A29" t="s">
        <v>8</v>
      </c>
      <c r="B29" t="s">
        <v>9</v>
      </c>
      <c r="C29" t="s">
        <v>60</v>
      </c>
      <c r="D29" t="s">
        <v>61</v>
      </c>
      <c r="E29" t="s">
        <v>12</v>
      </c>
      <c r="F29">
        <v>4</v>
      </c>
      <c r="G29" t="s">
        <v>14</v>
      </c>
      <c r="H29">
        <v>4.7881152</v>
      </c>
    </row>
    <row r="30" spans="1:8" x14ac:dyDescent="0.35">
      <c r="A30" t="s">
        <v>8</v>
      </c>
      <c r="B30" t="s">
        <v>9</v>
      </c>
      <c r="C30" t="s">
        <v>60</v>
      </c>
      <c r="D30" t="s">
        <v>61</v>
      </c>
      <c r="E30" t="s">
        <v>12</v>
      </c>
      <c r="F30">
        <v>5</v>
      </c>
      <c r="G30" t="s">
        <v>14</v>
      </c>
      <c r="H30">
        <v>0.31157899999999999</v>
      </c>
    </row>
    <row r="31" spans="1:8" x14ac:dyDescent="0.35">
      <c r="A31" t="s">
        <v>8</v>
      </c>
      <c r="B31" t="s">
        <v>9</v>
      </c>
      <c r="C31" t="s">
        <v>62</v>
      </c>
      <c r="D31" t="s">
        <v>63</v>
      </c>
      <c r="E31" t="s">
        <v>12</v>
      </c>
      <c r="F31">
        <v>4</v>
      </c>
      <c r="G31" t="s">
        <v>14</v>
      </c>
      <c r="H31">
        <v>3.1920768000000002</v>
      </c>
    </row>
    <row r="32" spans="1:8" x14ac:dyDescent="0.35">
      <c r="A32" t="s">
        <v>8</v>
      </c>
      <c r="B32" t="s">
        <v>9</v>
      </c>
      <c r="C32" t="s">
        <v>62</v>
      </c>
      <c r="D32" t="s">
        <v>63</v>
      </c>
      <c r="E32" t="s">
        <v>12</v>
      </c>
      <c r="F32">
        <v>5</v>
      </c>
      <c r="G32" t="s">
        <v>14</v>
      </c>
      <c r="H32">
        <v>2.8401700000000001</v>
      </c>
    </row>
    <row r="33" spans="1:8" x14ac:dyDescent="0.35">
      <c r="A33" t="s">
        <v>8</v>
      </c>
      <c r="B33" t="s">
        <v>9</v>
      </c>
      <c r="C33" t="s">
        <v>64</v>
      </c>
      <c r="D33" t="s">
        <v>65</v>
      </c>
      <c r="E33" t="s">
        <v>27</v>
      </c>
      <c r="F33">
        <v>2</v>
      </c>
      <c r="G33" t="s">
        <v>35</v>
      </c>
      <c r="H33">
        <v>23.535599600000001</v>
      </c>
    </row>
    <row r="34" spans="1:8" x14ac:dyDescent="0.35">
      <c r="A34" t="s">
        <v>8</v>
      </c>
      <c r="B34" t="s">
        <v>9</v>
      </c>
      <c r="C34" t="s">
        <v>64</v>
      </c>
      <c r="D34" t="s">
        <v>65</v>
      </c>
      <c r="E34" t="s">
        <v>27</v>
      </c>
      <c r="F34">
        <v>3</v>
      </c>
      <c r="G34" t="s">
        <v>13</v>
      </c>
      <c r="H34">
        <v>7.6721446999999996</v>
      </c>
    </row>
    <row r="35" spans="1:8" x14ac:dyDescent="0.35">
      <c r="A35" t="s">
        <v>8</v>
      </c>
      <c r="B35" t="s">
        <v>9</v>
      </c>
      <c r="C35" t="s">
        <v>66</v>
      </c>
      <c r="D35" t="s">
        <v>67</v>
      </c>
      <c r="E35" t="s">
        <v>12</v>
      </c>
      <c r="F35">
        <v>4</v>
      </c>
      <c r="G35" t="s">
        <v>14</v>
      </c>
      <c r="H35">
        <v>6.5176974999999997</v>
      </c>
    </row>
    <row r="36" spans="1:8" x14ac:dyDescent="0.35">
      <c r="A36" t="s">
        <v>8</v>
      </c>
      <c r="B36" t="s">
        <v>9</v>
      </c>
      <c r="C36" t="s">
        <v>66</v>
      </c>
      <c r="D36" t="s">
        <v>67</v>
      </c>
      <c r="E36" t="s">
        <v>12</v>
      </c>
      <c r="F36">
        <v>6</v>
      </c>
      <c r="G36" t="s">
        <v>15</v>
      </c>
      <c r="H36">
        <v>21.649833300000001</v>
      </c>
    </row>
    <row r="37" spans="1:8" x14ac:dyDescent="0.35">
      <c r="A37" t="s">
        <v>8</v>
      </c>
      <c r="B37" t="s">
        <v>9</v>
      </c>
      <c r="C37" t="s">
        <v>68</v>
      </c>
      <c r="D37" t="s">
        <v>69</v>
      </c>
      <c r="E37" t="s">
        <v>12</v>
      </c>
      <c r="F37">
        <v>4</v>
      </c>
      <c r="G37" t="s">
        <v>14</v>
      </c>
      <c r="H37">
        <v>0.50796300000000005</v>
      </c>
    </row>
    <row r="38" spans="1:8" x14ac:dyDescent="0.35">
      <c r="A38" t="s">
        <v>8</v>
      </c>
      <c r="B38" t="s">
        <v>9</v>
      </c>
      <c r="C38" t="s">
        <v>68</v>
      </c>
      <c r="D38" t="s">
        <v>69</v>
      </c>
      <c r="E38" t="s">
        <v>12</v>
      </c>
      <c r="F38">
        <v>6</v>
      </c>
      <c r="G38" t="s">
        <v>15</v>
      </c>
      <c r="H38">
        <v>15.1651556</v>
      </c>
    </row>
    <row r="39" spans="1:8" x14ac:dyDescent="0.35">
      <c r="A39" t="s">
        <v>8</v>
      </c>
      <c r="B39" t="s">
        <v>9</v>
      </c>
      <c r="C39" t="s">
        <v>70</v>
      </c>
      <c r="D39" t="s">
        <v>71</v>
      </c>
      <c r="E39" t="s">
        <v>12</v>
      </c>
      <c r="F39">
        <v>3</v>
      </c>
      <c r="G39" t="s">
        <v>13</v>
      </c>
      <c r="H39">
        <v>6.5213210000000004</v>
      </c>
    </row>
    <row r="40" spans="1:8" x14ac:dyDescent="0.35">
      <c r="A40" t="s">
        <v>8</v>
      </c>
      <c r="B40" t="s">
        <v>9</v>
      </c>
      <c r="C40" t="s">
        <v>70</v>
      </c>
      <c r="D40" t="s">
        <v>71</v>
      </c>
      <c r="E40" t="s">
        <v>12</v>
      </c>
      <c r="F40">
        <v>5</v>
      </c>
      <c r="G40" t="s">
        <v>14</v>
      </c>
      <c r="H40">
        <v>5.8110059999999999</v>
      </c>
    </row>
    <row r="41" spans="1:8" x14ac:dyDescent="0.35">
      <c r="A41" t="s">
        <v>8</v>
      </c>
      <c r="B41" t="s">
        <v>9</v>
      </c>
      <c r="C41" t="s">
        <v>70</v>
      </c>
      <c r="D41" t="s">
        <v>71</v>
      </c>
      <c r="E41" t="s">
        <v>12</v>
      </c>
      <c r="F41">
        <v>6</v>
      </c>
      <c r="G41" t="s">
        <v>15</v>
      </c>
      <c r="H41">
        <v>9.9131529999999994</v>
      </c>
    </row>
    <row r="42" spans="1:8" x14ac:dyDescent="0.35">
      <c r="A42" t="s">
        <v>8</v>
      </c>
      <c r="B42" t="s">
        <v>9</v>
      </c>
      <c r="C42" t="s">
        <v>72</v>
      </c>
      <c r="D42" t="s">
        <v>73</v>
      </c>
      <c r="E42" t="s">
        <v>12</v>
      </c>
      <c r="F42">
        <v>4</v>
      </c>
      <c r="G42" t="s">
        <v>14</v>
      </c>
      <c r="H42">
        <v>1.6035740000000001</v>
      </c>
    </row>
    <row r="43" spans="1:8" x14ac:dyDescent="0.35">
      <c r="A43" t="s">
        <v>8</v>
      </c>
      <c r="B43" t="s">
        <v>9</v>
      </c>
      <c r="C43" t="s">
        <v>72</v>
      </c>
      <c r="D43" t="s">
        <v>73</v>
      </c>
      <c r="E43" t="s">
        <v>12</v>
      </c>
      <c r="F43">
        <v>6</v>
      </c>
      <c r="G43" t="s">
        <v>15</v>
      </c>
      <c r="H43">
        <v>11.860651000000001</v>
      </c>
    </row>
    <row r="44" spans="1:8" x14ac:dyDescent="0.35">
      <c r="A44" t="s">
        <v>8</v>
      </c>
      <c r="B44" t="s">
        <v>9</v>
      </c>
      <c r="C44" t="s">
        <v>74</v>
      </c>
      <c r="D44" t="s">
        <v>75</v>
      </c>
      <c r="E44" t="s">
        <v>12</v>
      </c>
      <c r="F44">
        <v>4</v>
      </c>
      <c r="G44" t="s">
        <v>14</v>
      </c>
      <c r="H44">
        <v>34.771682800000001</v>
      </c>
    </row>
    <row r="45" spans="1:8" x14ac:dyDescent="0.35">
      <c r="A45" t="s">
        <v>8</v>
      </c>
      <c r="B45" t="s">
        <v>9</v>
      </c>
      <c r="C45" t="s">
        <v>74</v>
      </c>
      <c r="D45" t="s">
        <v>75</v>
      </c>
      <c r="E45" t="s">
        <v>12</v>
      </c>
      <c r="F45">
        <v>5</v>
      </c>
      <c r="G45" t="s">
        <v>14</v>
      </c>
      <c r="H45">
        <v>60.090770900000003</v>
      </c>
    </row>
    <row r="46" spans="1:8" x14ac:dyDescent="0.35">
      <c r="A46" t="s">
        <v>8</v>
      </c>
      <c r="B46" t="s">
        <v>9</v>
      </c>
      <c r="C46" t="s">
        <v>76</v>
      </c>
      <c r="D46" t="s">
        <v>77</v>
      </c>
      <c r="E46" t="s">
        <v>27</v>
      </c>
      <c r="F46">
        <v>3</v>
      </c>
      <c r="G46" t="s">
        <v>13</v>
      </c>
      <c r="H46">
        <v>7.9432087999999901</v>
      </c>
    </row>
    <row r="47" spans="1:8" x14ac:dyDescent="0.35">
      <c r="A47" t="s">
        <v>8</v>
      </c>
      <c r="B47" t="s">
        <v>9</v>
      </c>
      <c r="C47" t="s">
        <v>76</v>
      </c>
      <c r="D47" t="s">
        <v>77</v>
      </c>
      <c r="E47" t="s">
        <v>27</v>
      </c>
      <c r="F47">
        <v>4</v>
      </c>
      <c r="G47" t="s">
        <v>14</v>
      </c>
      <c r="H47">
        <v>3.0183496000000001</v>
      </c>
    </row>
    <row r="48" spans="1:8" x14ac:dyDescent="0.35">
      <c r="A48" t="s">
        <v>8</v>
      </c>
      <c r="B48" t="s">
        <v>9</v>
      </c>
      <c r="C48" t="s">
        <v>78</v>
      </c>
      <c r="D48" t="s">
        <v>79</v>
      </c>
      <c r="E48" t="s">
        <v>34</v>
      </c>
      <c r="F48" t="s">
        <v>48</v>
      </c>
      <c r="G48" t="s">
        <v>48</v>
      </c>
      <c r="H48">
        <v>0.166821</v>
      </c>
    </row>
    <row r="49" spans="1:8" x14ac:dyDescent="0.35">
      <c r="A49" t="s">
        <v>8</v>
      </c>
      <c r="B49" t="s">
        <v>9</v>
      </c>
      <c r="C49" t="s">
        <v>80</v>
      </c>
      <c r="D49" t="s">
        <v>81</v>
      </c>
      <c r="E49" t="s">
        <v>27</v>
      </c>
      <c r="F49">
        <v>2</v>
      </c>
      <c r="G49" t="s">
        <v>35</v>
      </c>
      <c r="H49">
        <v>3.0792557999999999</v>
      </c>
    </row>
    <row r="50" spans="1:8" x14ac:dyDescent="0.35">
      <c r="A50" t="s">
        <v>8</v>
      </c>
      <c r="B50" t="s">
        <v>9</v>
      </c>
      <c r="C50" t="s">
        <v>80</v>
      </c>
      <c r="D50" t="s">
        <v>81</v>
      </c>
      <c r="E50" t="s">
        <v>27</v>
      </c>
      <c r="F50">
        <v>3</v>
      </c>
      <c r="G50" t="s">
        <v>13</v>
      </c>
      <c r="H50">
        <v>0.52649020000000002</v>
      </c>
    </row>
    <row r="51" spans="1:8" x14ac:dyDescent="0.35">
      <c r="A51" t="s">
        <v>8</v>
      </c>
      <c r="B51" t="s">
        <v>9</v>
      </c>
      <c r="C51" t="s">
        <v>82</v>
      </c>
      <c r="D51" t="s">
        <v>83</v>
      </c>
      <c r="E51" t="s">
        <v>27</v>
      </c>
      <c r="F51">
        <v>2</v>
      </c>
      <c r="G51" t="s">
        <v>35</v>
      </c>
      <c r="H51">
        <v>1.6211120000000001</v>
      </c>
    </row>
    <row r="52" spans="1:8" x14ac:dyDescent="0.35">
      <c r="A52" t="s">
        <v>8</v>
      </c>
      <c r="B52" t="s">
        <v>9</v>
      </c>
      <c r="C52" t="s">
        <v>82</v>
      </c>
      <c r="D52" t="s">
        <v>83</v>
      </c>
      <c r="E52" t="s">
        <v>27</v>
      </c>
      <c r="F52">
        <v>3</v>
      </c>
      <c r="G52" t="s">
        <v>13</v>
      </c>
      <c r="H52">
        <v>0.47042679999999998</v>
      </c>
    </row>
    <row r="53" spans="1:8" x14ac:dyDescent="0.35">
      <c r="A53" t="s">
        <v>8</v>
      </c>
      <c r="B53" t="s">
        <v>9</v>
      </c>
      <c r="C53" t="s">
        <v>84</v>
      </c>
      <c r="D53" t="s">
        <v>85</v>
      </c>
      <c r="E53" t="s">
        <v>86</v>
      </c>
      <c r="F53">
        <v>2</v>
      </c>
      <c r="G53" t="s">
        <v>35</v>
      </c>
      <c r="H53">
        <v>35.133126799999999</v>
      </c>
    </row>
    <row r="54" spans="1:8" x14ac:dyDescent="0.35">
      <c r="A54" t="s">
        <v>8</v>
      </c>
      <c r="B54" t="s">
        <v>9</v>
      </c>
      <c r="C54" t="s">
        <v>84</v>
      </c>
      <c r="D54" t="s">
        <v>85</v>
      </c>
      <c r="E54" t="s">
        <v>86</v>
      </c>
      <c r="F54">
        <v>3</v>
      </c>
      <c r="G54" t="s">
        <v>13</v>
      </c>
      <c r="H54">
        <v>8.0800707999999997</v>
      </c>
    </row>
    <row r="55" spans="1:8" x14ac:dyDescent="0.35">
      <c r="A55" t="s">
        <v>87</v>
      </c>
      <c r="B55" t="s">
        <v>9</v>
      </c>
      <c r="C55" t="s">
        <v>10</v>
      </c>
      <c r="D55" t="s">
        <v>11</v>
      </c>
      <c r="E55" t="s">
        <v>12</v>
      </c>
      <c r="F55">
        <v>3</v>
      </c>
      <c r="G55" t="s">
        <v>13</v>
      </c>
      <c r="H55">
        <v>0.11568589999999999</v>
      </c>
    </row>
    <row r="56" spans="1:8" x14ac:dyDescent="0.35">
      <c r="A56" t="s">
        <v>87</v>
      </c>
      <c r="B56" t="s">
        <v>9</v>
      </c>
      <c r="C56" t="s">
        <v>10</v>
      </c>
      <c r="D56" t="s">
        <v>11</v>
      </c>
      <c r="E56" t="s">
        <v>12</v>
      </c>
      <c r="F56">
        <v>4</v>
      </c>
      <c r="G56" t="s">
        <v>14</v>
      </c>
      <c r="H56">
        <v>14.5532144</v>
      </c>
    </row>
    <row r="57" spans="1:8" x14ac:dyDescent="0.35">
      <c r="A57" t="s">
        <v>87</v>
      </c>
      <c r="B57" t="s">
        <v>9</v>
      </c>
      <c r="C57" t="s">
        <v>10</v>
      </c>
      <c r="D57" t="s">
        <v>11</v>
      </c>
      <c r="E57" t="s">
        <v>12</v>
      </c>
      <c r="F57">
        <v>5</v>
      </c>
      <c r="G57" t="s">
        <v>14</v>
      </c>
      <c r="H57">
        <v>48.440714</v>
      </c>
    </row>
    <row r="58" spans="1:8" x14ac:dyDescent="0.35">
      <c r="A58" t="s">
        <v>87</v>
      </c>
      <c r="B58" t="s">
        <v>9</v>
      </c>
      <c r="C58" t="s">
        <v>10</v>
      </c>
      <c r="D58" t="s">
        <v>11</v>
      </c>
      <c r="E58" t="s">
        <v>12</v>
      </c>
      <c r="F58">
        <v>6</v>
      </c>
      <c r="G58" t="s">
        <v>15</v>
      </c>
      <c r="H58">
        <v>67.605856900000006</v>
      </c>
    </row>
    <row r="59" spans="1:8" x14ac:dyDescent="0.35">
      <c r="A59" t="s">
        <v>87</v>
      </c>
      <c r="B59" t="s">
        <v>9</v>
      </c>
      <c r="C59" t="s">
        <v>16</v>
      </c>
      <c r="D59" t="s">
        <v>17</v>
      </c>
      <c r="E59" t="s">
        <v>12</v>
      </c>
      <c r="F59">
        <v>3</v>
      </c>
      <c r="G59" t="s">
        <v>13</v>
      </c>
      <c r="H59">
        <v>22.495326599999999</v>
      </c>
    </row>
    <row r="60" spans="1:8" x14ac:dyDescent="0.35">
      <c r="A60" t="s">
        <v>87</v>
      </c>
      <c r="B60" t="s">
        <v>9</v>
      </c>
      <c r="C60" t="s">
        <v>16</v>
      </c>
      <c r="D60" t="s">
        <v>17</v>
      </c>
      <c r="E60" t="s">
        <v>12</v>
      </c>
      <c r="F60">
        <v>4</v>
      </c>
      <c r="G60" t="s">
        <v>14</v>
      </c>
      <c r="H60">
        <v>54.196960300000001</v>
      </c>
    </row>
    <row r="61" spans="1:8" x14ac:dyDescent="0.35">
      <c r="A61" t="s">
        <v>87</v>
      </c>
      <c r="B61" t="s">
        <v>9</v>
      </c>
      <c r="C61" t="s">
        <v>16</v>
      </c>
      <c r="D61" t="s">
        <v>17</v>
      </c>
      <c r="E61" t="s">
        <v>12</v>
      </c>
      <c r="F61">
        <v>5</v>
      </c>
      <c r="G61" t="s">
        <v>14</v>
      </c>
      <c r="H61">
        <v>157.61447749999999</v>
      </c>
    </row>
    <row r="62" spans="1:8" x14ac:dyDescent="0.35">
      <c r="A62" t="s">
        <v>87</v>
      </c>
      <c r="B62" t="s">
        <v>9</v>
      </c>
      <c r="C62" t="s">
        <v>16</v>
      </c>
      <c r="D62" t="s">
        <v>17</v>
      </c>
      <c r="E62" t="s">
        <v>12</v>
      </c>
      <c r="F62">
        <v>6</v>
      </c>
      <c r="G62" t="s">
        <v>15</v>
      </c>
      <c r="H62">
        <v>36.2682255</v>
      </c>
    </row>
    <row r="63" spans="1:8" x14ac:dyDescent="0.35">
      <c r="A63" t="s">
        <v>87</v>
      </c>
      <c r="B63" t="s">
        <v>9</v>
      </c>
      <c r="C63" t="s">
        <v>18</v>
      </c>
      <c r="D63" t="s">
        <v>19</v>
      </c>
      <c r="E63" t="s">
        <v>20</v>
      </c>
      <c r="F63">
        <v>3</v>
      </c>
      <c r="G63" t="s">
        <v>13</v>
      </c>
      <c r="H63">
        <v>31.753398900000001</v>
      </c>
    </row>
    <row r="64" spans="1:8" x14ac:dyDescent="0.35">
      <c r="A64" t="s">
        <v>87</v>
      </c>
      <c r="B64" t="s">
        <v>9</v>
      </c>
      <c r="C64" t="s">
        <v>18</v>
      </c>
      <c r="D64" t="s">
        <v>19</v>
      </c>
      <c r="E64" t="s">
        <v>20</v>
      </c>
      <c r="F64">
        <v>4</v>
      </c>
      <c r="G64" t="s">
        <v>14</v>
      </c>
      <c r="H64">
        <v>1.9350436</v>
      </c>
    </row>
    <row r="65" spans="1:8" x14ac:dyDescent="0.35">
      <c r="A65" t="s">
        <v>87</v>
      </c>
      <c r="B65" t="s">
        <v>9</v>
      </c>
      <c r="C65" t="s">
        <v>21</v>
      </c>
      <c r="D65" t="s">
        <v>22</v>
      </c>
      <c r="E65" t="s">
        <v>12</v>
      </c>
      <c r="F65">
        <v>5</v>
      </c>
      <c r="G65" t="s">
        <v>14</v>
      </c>
      <c r="H65">
        <v>2.9365934999999999</v>
      </c>
    </row>
    <row r="66" spans="1:8" x14ac:dyDescent="0.35">
      <c r="A66" t="s">
        <v>87</v>
      </c>
      <c r="B66" t="s">
        <v>9</v>
      </c>
      <c r="C66" t="s">
        <v>21</v>
      </c>
      <c r="D66" t="s">
        <v>22</v>
      </c>
      <c r="E66" t="s">
        <v>12</v>
      </c>
      <c r="F66">
        <v>6</v>
      </c>
      <c r="G66" t="s">
        <v>15</v>
      </c>
      <c r="H66">
        <v>2.7963235000000002</v>
      </c>
    </row>
    <row r="67" spans="1:8" x14ac:dyDescent="0.35">
      <c r="A67" t="s">
        <v>87</v>
      </c>
      <c r="B67" t="s">
        <v>9</v>
      </c>
      <c r="C67" t="s">
        <v>23</v>
      </c>
      <c r="D67" t="s">
        <v>24</v>
      </c>
      <c r="E67" t="s">
        <v>12</v>
      </c>
      <c r="F67">
        <v>5</v>
      </c>
      <c r="G67" t="s">
        <v>14</v>
      </c>
      <c r="H67">
        <v>1.7500100000000001</v>
      </c>
    </row>
    <row r="68" spans="1:8" x14ac:dyDescent="0.35">
      <c r="A68" t="s">
        <v>87</v>
      </c>
      <c r="B68" t="s">
        <v>9</v>
      </c>
      <c r="C68" t="s">
        <v>25</v>
      </c>
      <c r="D68" t="s">
        <v>26</v>
      </c>
      <c r="E68" t="s">
        <v>27</v>
      </c>
      <c r="F68">
        <v>5</v>
      </c>
      <c r="G68" t="s">
        <v>14</v>
      </c>
      <c r="H68">
        <v>0.35648600000000003</v>
      </c>
    </row>
    <row r="69" spans="1:8" x14ac:dyDescent="0.35">
      <c r="A69" t="s">
        <v>87</v>
      </c>
      <c r="B69" t="s">
        <v>9</v>
      </c>
      <c r="C69" t="s">
        <v>28</v>
      </c>
      <c r="D69" t="s">
        <v>29</v>
      </c>
      <c r="E69" t="s">
        <v>30</v>
      </c>
      <c r="F69">
        <v>1</v>
      </c>
      <c r="G69" t="s">
        <v>31</v>
      </c>
      <c r="H69">
        <v>102.4539091</v>
      </c>
    </row>
    <row r="70" spans="1:8" x14ac:dyDescent="0.35">
      <c r="A70" t="s">
        <v>87</v>
      </c>
      <c r="B70" t="s">
        <v>9</v>
      </c>
      <c r="C70" t="s">
        <v>32</v>
      </c>
      <c r="D70" t="s">
        <v>33</v>
      </c>
      <c r="E70" t="s">
        <v>34</v>
      </c>
      <c r="F70">
        <v>2</v>
      </c>
      <c r="G70" t="s">
        <v>35</v>
      </c>
      <c r="H70">
        <v>34.016764199999997</v>
      </c>
    </row>
    <row r="71" spans="1:8" x14ac:dyDescent="0.35">
      <c r="A71" t="s">
        <v>87</v>
      </c>
      <c r="B71" t="s">
        <v>9</v>
      </c>
      <c r="C71" t="s">
        <v>32</v>
      </c>
      <c r="D71" t="s">
        <v>33</v>
      </c>
      <c r="E71" t="s">
        <v>34</v>
      </c>
      <c r="F71">
        <v>3</v>
      </c>
      <c r="G71" t="s">
        <v>13</v>
      </c>
      <c r="H71">
        <v>0.94941089999999995</v>
      </c>
    </row>
    <row r="72" spans="1:8" x14ac:dyDescent="0.35">
      <c r="A72" t="s">
        <v>87</v>
      </c>
      <c r="B72" t="s">
        <v>9</v>
      </c>
      <c r="C72" t="s">
        <v>36</v>
      </c>
      <c r="D72" t="s">
        <v>37</v>
      </c>
      <c r="E72" t="s">
        <v>30</v>
      </c>
      <c r="F72">
        <v>1</v>
      </c>
      <c r="G72" t="s">
        <v>31</v>
      </c>
      <c r="H72">
        <v>3.8167949999999999</v>
      </c>
    </row>
    <row r="73" spans="1:8" x14ac:dyDescent="0.35">
      <c r="A73" t="s">
        <v>87</v>
      </c>
      <c r="B73" t="s">
        <v>9</v>
      </c>
      <c r="C73" t="s">
        <v>38</v>
      </c>
      <c r="D73" t="s">
        <v>39</v>
      </c>
      <c r="E73" t="s">
        <v>12</v>
      </c>
      <c r="F73">
        <v>3</v>
      </c>
      <c r="G73" t="s">
        <v>13</v>
      </c>
      <c r="H73">
        <v>1.5941125</v>
      </c>
    </row>
    <row r="74" spans="1:8" x14ac:dyDescent="0.35">
      <c r="A74" t="s">
        <v>87</v>
      </c>
      <c r="B74" t="s">
        <v>9</v>
      </c>
      <c r="C74" t="s">
        <v>38</v>
      </c>
      <c r="D74" t="s">
        <v>39</v>
      </c>
      <c r="E74" t="s">
        <v>12</v>
      </c>
      <c r="F74">
        <v>4</v>
      </c>
      <c r="G74" t="s">
        <v>14</v>
      </c>
      <c r="H74">
        <v>1.5167790000000001</v>
      </c>
    </row>
    <row r="75" spans="1:8" x14ac:dyDescent="0.35">
      <c r="A75" t="s">
        <v>87</v>
      </c>
      <c r="B75" t="s">
        <v>9</v>
      </c>
      <c r="C75" t="s">
        <v>38</v>
      </c>
      <c r="D75" t="s">
        <v>39</v>
      </c>
      <c r="E75" t="s">
        <v>12</v>
      </c>
      <c r="F75">
        <v>5</v>
      </c>
      <c r="G75" t="s">
        <v>14</v>
      </c>
      <c r="H75">
        <v>1.7844332000000001</v>
      </c>
    </row>
    <row r="76" spans="1:8" x14ac:dyDescent="0.35">
      <c r="A76" t="s">
        <v>87</v>
      </c>
      <c r="B76" t="s">
        <v>9</v>
      </c>
      <c r="C76" t="s">
        <v>38</v>
      </c>
      <c r="D76" t="s">
        <v>39</v>
      </c>
      <c r="E76" t="s">
        <v>12</v>
      </c>
      <c r="F76">
        <v>6</v>
      </c>
      <c r="G76" t="s">
        <v>15</v>
      </c>
      <c r="H76">
        <v>4.2516534999999998</v>
      </c>
    </row>
    <row r="77" spans="1:8" x14ac:dyDescent="0.35">
      <c r="A77" t="s">
        <v>87</v>
      </c>
      <c r="B77" t="s">
        <v>9</v>
      </c>
      <c r="C77" t="s">
        <v>40</v>
      </c>
      <c r="D77" t="s">
        <v>41</v>
      </c>
      <c r="E77" t="s">
        <v>30</v>
      </c>
      <c r="F77">
        <v>1</v>
      </c>
      <c r="G77" t="s">
        <v>31</v>
      </c>
      <c r="H77">
        <v>1.5181305</v>
      </c>
    </row>
    <row r="78" spans="1:8" x14ac:dyDescent="0.35">
      <c r="A78" t="s">
        <v>87</v>
      </c>
      <c r="B78" t="s">
        <v>9</v>
      </c>
      <c r="C78" t="s">
        <v>88</v>
      </c>
      <c r="D78" t="s">
        <v>89</v>
      </c>
      <c r="E78" t="s">
        <v>34</v>
      </c>
      <c r="F78">
        <v>1</v>
      </c>
      <c r="G78" t="s">
        <v>31</v>
      </c>
      <c r="H78">
        <v>3.06908859999999</v>
      </c>
    </row>
    <row r="79" spans="1:8" x14ac:dyDescent="0.35">
      <c r="A79" t="s">
        <v>87</v>
      </c>
      <c r="B79" t="s">
        <v>9</v>
      </c>
      <c r="C79" t="s">
        <v>90</v>
      </c>
      <c r="D79" t="s">
        <v>91</v>
      </c>
      <c r="E79" t="s">
        <v>12</v>
      </c>
      <c r="F79">
        <v>4</v>
      </c>
      <c r="G79" t="s">
        <v>14</v>
      </c>
      <c r="H79">
        <v>0.56884800000000002</v>
      </c>
    </row>
    <row r="80" spans="1:8" x14ac:dyDescent="0.35">
      <c r="A80" t="s">
        <v>87</v>
      </c>
      <c r="B80" t="s">
        <v>9</v>
      </c>
      <c r="C80" t="s">
        <v>90</v>
      </c>
      <c r="D80" t="s">
        <v>91</v>
      </c>
      <c r="E80" t="s">
        <v>12</v>
      </c>
      <c r="F80">
        <v>5</v>
      </c>
      <c r="G80" t="s">
        <v>14</v>
      </c>
      <c r="H80">
        <v>0.48856100000000002</v>
      </c>
    </row>
    <row r="81" spans="1:8" x14ac:dyDescent="0.35">
      <c r="A81" t="s">
        <v>87</v>
      </c>
      <c r="B81" t="s">
        <v>9</v>
      </c>
      <c r="C81" t="s">
        <v>90</v>
      </c>
      <c r="D81" t="s">
        <v>91</v>
      </c>
      <c r="E81" t="s">
        <v>12</v>
      </c>
      <c r="F81">
        <v>6</v>
      </c>
      <c r="G81" t="s">
        <v>15</v>
      </c>
      <c r="H81">
        <v>2.78244869999999</v>
      </c>
    </row>
    <row r="82" spans="1:8" x14ac:dyDescent="0.35">
      <c r="A82" t="s">
        <v>87</v>
      </c>
      <c r="B82" t="s">
        <v>9</v>
      </c>
      <c r="C82" t="s">
        <v>42</v>
      </c>
      <c r="D82" t="s">
        <v>43</v>
      </c>
      <c r="E82" t="s">
        <v>12</v>
      </c>
      <c r="F82">
        <v>3</v>
      </c>
      <c r="G82" t="s">
        <v>13</v>
      </c>
      <c r="H82">
        <v>8.7515999999999997E-2</v>
      </c>
    </row>
    <row r="83" spans="1:8" x14ac:dyDescent="0.35">
      <c r="A83" t="s">
        <v>87</v>
      </c>
      <c r="B83" t="s">
        <v>9</v>
      </c>
      <c r="C83" t="s">
        <v>42</v>
      </c>
      <c r="D83" t="s">
        <v>43</v>
      </c>
      <c r="E83" t="s">
        <v>12</v>
      </c>
      <c r="F83">
        <v>4</v>
      </c>
      <c r="G83" t="s">
        <v>14</v>
      </c>
      <c r="H83">
        <v>1.434482</v>
      </c>
    </row>
    <row r="84" spans="1:8" x14ac:dyDescent="0.35">
      <c r="A84" t="s">
        <v>87</v>
      </c>
      <c r="B84" t="s">
        <v>9</v>
      </c>
      <c r="C84" t="s">
        <v>42</v>
      </c>
      <c r="D84" t="s">
        <v>43</v>
      </c>
      <c r="E84" t="s">
        <v>12</v>
      </c>
      <c r="F84">
        <v>5</v>
      </c>
      <c r="G84" t="s">
        <v>14</v>
      </c>
      <c r="H84">
        <v>6.583901</v>
      </c>
    </row>
    <row r="85" spans="1:8" x14ac:dyDescent="0.35">
      <c r="A85" t="s">
        <v>87</v>
      </c>
      <c r="B85" t="s">
        <v>9</v>
      </c>
      <c r="C85" t="s">
        <v>92</v>
      </c>
      <c r="D85" t="s">
        <v>93</v>
      </c>
      <c r="E85" t="s">
        <v>27</v>
      </c>
      <c r="F85" t="s">
        <v>48</v>
      </c>
      <c r="G85" t="s">
        <v>48</v>
      </c>
      <c r="H85">
        <v>0.24658920000000001</v>
      </c>
    </row>
    <row r="86" spans="1:8" x14ac:dyDescent="0.35">
      <c r="A86" t="s">
        <v>87</v>
      </c>
      <c r="B86" t="s">
        <v>9</v>
      </c>
      <c r="C86" t="s">
        <v>49</v>
      </c>
      <c r="D86" t="s">
        <v>50</v>
      </c>
      <c r="E86" t="s">
        <v>51</v>
      </c>
      <c r="F86" t="s">
        <v>48</v>
      </c>
      <c r="G86" t="s">
        <v>48</v>
      </c>
      <c r="H86">
        <v>3.7528546999999999</v>
      </c>
    </row>
    <row r="87" spans="1:8" x14ac:dyDescent="0.35">
      <c r="A87" t="s">
        <v>87</v>
      </c>
      <c r="B87" t="s">
        <v>9</v>
      </c>
      <c r="C87" t="s">
        <v>94</v>
      </c>
      <c r="D87" t="s">
        <v>95</v>
      </c>
      <c r="E87" t="s">
        <v>30</v>
      </c>
      <c r="F87">
        <v>1</v>
      </c>
      <c r="G87" t="s">
        <v>31</v>
      </c>
      <c r="H87">
        <v>0.19164349999999999</v>
      </c>
    </row>
    <row r="88" spans="1:8" x14ac:dyDescent="0.35">
      <c r="A88" t="s">
        <v>87</v>
      </c>
      <c r="B88" t="s">
        <v>9</v>
      </c>
      <c r="C88" t="s">
        <v>54</v>
      </c>
      <c r="D88" t="s">
        <v>55</v>
      </c>
      <c r="E88" t="s">
        <v>34</v>
      </c>
      <c r="F88" t="s">
        <v>48</v>
      </c>
      <c r="G88" t="s">
        <v>48</v>
      </c>
      <c r="H88">
        <v>0.50726550000000004</v>
      </c>
    </row>
    <row r="89" spans="1:8" x14ac:dyDescent="0.35">
      <c r="A89" t="s">
        <v>87</v>
      </c>
      <c r="B89" t="s">
        <v>9</v>
      </c>
      <c r="C89" t="s">
        <v>56</v>
      </c>
      <c r="D89" t="s">
        <v>57</v>
      </c>
      <c r="E89" t="s">
        <v>34</v>
      </c>
      <c r="F89" t="s">
        <v>48</v>
      </c>
      <c r="G89" t="s">
        <v>48</v>
      </c>
      <c r="H89">
        <v>3.0148014000000001</v>
      </c>
    </row>
    <row r="90" spans="1:8" x14ac:dyDescent="0.35">
      <c r="A90" t="s">
        <v>87</v>
      </c>
      <c r="B90" t="s">
        <v>9</v>
      </c>
      <c r="C90" t="s">
        <v>58</v>
      </c>
      <c r="D90" t="s">
        <v>59</v>
      </c>
      <c r="E90" t="s">
        <v>12</v>
      </c>
      <c r="F90">
        <v>5</v>
      </c>
      <c r="G90" t="s">
        <v>14</v>
      </c>
      <c r="H90">
        <v>3.1631469999999999</v>
      </c>
    </row>
    <row r="91" spans="1:8" x14ac:dyDescent="0.35">
      <c r="A91" t="s">
        <v>87</v>
      </c>
      <c r="B91" t="s">
        <v>9</v>
      </c>
      <c r="C91" t="s">
        <v>58</v>
      </c>
      <c r="D91" t="s">
        <v>59</v>
      </c>
      <c r="E91" t="s">
        <v>12</v>
      </c>
      <c r="F91">
        <v>6</v>
      </c>
      <c r="G91" t="s">
        <v>15</v>
      </c>
      <c r="H91">
        <v>1.6781674</v>
      </c>
    </row>
    <row r="92" spans="1:8" x14ac:dyDescent="0.35">
      <c r="A92" t="s">
        <v>87</v>
      </c>
      <c r="B92" t="s">
        <v>9</v>
      </c>
      <c r="C92" t="s">
        <v>58</v>
      </c>
      <c r="D92" t="s">
        <v>59</v>
      </c>
      <c r="E92" t="s">
        <v>12</v>
      </c>
      <c r="F92">
        <v>7</v>
      </c>
      <c r="G92" t="s">
        <v>15</v>
      </c>
      <c r="H92">
        <v>0.121562</v>
      </c>
    </row>
    <row r="93" spans="1:8" x14ac:dyDescent="0.35">
      <c r="A93" t="s">
        <v>87</v>
      </c>
      <c r="B93" t="s">
        <v>9</v>
      </c>
      <c r="C93" t="s">
        <v>60</v>
      </c>
      <c r="D93" t="s">
        <v>61</v>
      </c>
      <c r="E93" t="s">
        <v>12</v>
      </c>
      <c r="F93">
        <v>3</v>
      </c>
      <c r="G93" t="s">
        <v>13</v>
      </c>
      <c r="H93">
        <v>1.2873952</v>
      </c>
    </row>
    <row r="94" spans="1:8" x14ac:dyDescent="0.35">
      <c r="A94" t="s">
        <v>87</v>
      </c>
      <c r="B94" t="s">
        <v>9</v>
      </c>
      <c r="C94" t="s">
        <v>60</v>
      </c>
      <c r="D94" t="s">
        <v>61</v>
      </c>
      <c r="E94" t="s">
        <v>12</v>
      </c>
      <c r="F94">
        <v>4</v>
      </c>
      <c r="G94" t="s">
        <v>14</v>
      </c>
      <c r="H94">
        <v>1.2453198000000001</v>
      </c>
    </row>
    <row r="95" spans="1:8" x14ac:dyDescent="0.35">
      <c r="A95" t="s">
        <v>87</v>
      </c>
      <c r="B95" t="s">
        <v>9</v>
      </c>
      <c r="C95" t="s">
        <v>60</v>
      </c>
      <c r="D95" t="s">
        <v>61</v>
      </c>
      <c r="E95" t="s">
        <v>12</v>
      </c>
      <c r="F95">
        <v>5</v>
      </c>
      <c r="G95" t="s">
        <v>14</v>
      </c>
      <c r="H95">
        <v>29.847004299999998</v>
      </c>
    </row>
    <row r="96" spans="1:8" x14ac:dyDescent="0.35">
      <c r="A96" t="s">
        <v>87</v>
      </c>
      <c r="B96" t="s">
        <v>9</v>
      </c>
      <c r="C96" t="s">
        <v>60</v>
      </c>
      <c r="D96" t="s">
        <v>61</v>
      </c>
      <c r="E96" t="s">
        <v>12</v>
      </c>
      <c r="F96">
        <v>6</v>
      </c>
      <c r="G96" t="s">
        <v>15</v>
      </c>
      <c r="H96">
        <v>30.7121341</v>
      </c>
    </row>
    <row r="97" spans="1:8" x14ac:dyDescent="0.35">
      <c r="A97" t="s">
        <v>87</v>
      </c>
      <c r="B97" t="s">
        <v>9</v>
      </c>
      <c r="C97" t="s">
        <v>62</v>
      </c>
      <c r="D97" t="s">
        <v>63</v>
      </c>
      <c r="E97" t="s">
        <v>12</v>
      </c>
      <c r="F97">
        <v>3</v>
      </c>
      <c r="G97" t="s">
        <v>13</v>
      </c>
      <c r="H97">
        <v>3.9882518</v>
      </c>
    </row>
    <row r="98" spans="1:8" x14ac:dyDescent="0.35">
      <c r="A98" t="s">
        <v>87</v>
      </c>
      <c r="B98" t="s">
        <v>9</v>
      </c>
      <c r="C98" t="s">
        <v>62</v>
      </c>
      <c r="D98" t="s">
        <v>63</v>
      </c>
      <c r="E98" t="s">
        <v>12</v>
      </c>
      <c r="F98">
        <v>4</v>
      </c>
      <c r="G98" t="s">
        <v>14</v>
      </c>
      <c r="H98">
        <v>2.5082830999999999</v>
      </c>
    </row>
    <row r="99" spans="1:8" x14ac:dyDescent="0.35">
      <c r="A99" t="s">
        <v>87</v>
      </c>
      <c r="B99" t="s">
        <v>9</v>
      </c>
      <c r="C99" t="s">
        <v>62</v>
      </c>
      <c r="D99" t="s">
        <v>63</v>
      </c>
      <c r="E99" t="s">
        <v>12</v>
      </c>
      <c r="F99">
        <v>5</v>
      </c>
      <c r="G99" t="s">
        <v>14</v>
      </c>
      <c r="H99">
        <v>11.653722999999999</v>
      </c>
    </row>
    <row r="100" spans="1:8" x14ac:dyDescent="0.35">
      <c r="A100" t="s">
        <v>87</v>
      </c>
      <c r="B100" t="s">
        <v>9</v>
      </c>
      <c r="C100" t="s">
        <v>62</v>
      </c>
      <c r="D100" t="s">
        <v>63</v>
      </c>
      <c r="E100" t="s">
        <v>12</v>
      </c>
      <c r="F100">
        <v>6</v>
      </c>
      <c r="G100" t="s">
        <v>15</v>
      </c>
      <c r="H100">
        <v>3.8574354</v>
      </c>
    </row>
    <row r="101" spans="1:8" x14ac:dyDescent="0.35">
      <c r="A101" t="s">
        <v>87</v>
      </c>
      <c r="B101" t="s">
        <v>9</v>
      </c>
      <c r="C101" t="s">
        <v>64</v>
      </c>
      <c r="D101" t="s">
        <v>65</v>
      </c>
      <c r="E101" t="s">
        <v>27</v>
      </c>
      <c r="F101">
        <v>2</v>
      </c>
      <c r="G101" t="s">
        <v>35</v>
      </c>
      <c r="H101">
        <v>0.28929199999999999</v>
      </c>
    </row>
    <row r="102" spans="1:8" x14ac:dyDescent="0.35">
      <c r="A102" t="s">
        <v>87</v>
      </c>
      <c r="B102" t="s">
        <v>9</v>
      </c>
      <c r="C102" t="s">
        <v>66</v>
      </c>
      <c r="D102" t="s">
        <v>67</v>
      </c>
      <c r="E102" t="s">
        <v>12</v>
      </c>
      <c r="F102">
        <v>3</v>
      </c>
      <c r="G102" t="s">
        <v>13</v>
      </c>
      <c r="H102">
        <v>0.67717099999999997</v>
      </c>
    </row>
    <row r="103" spans="1:8" x14ac:dyDescent="0.35">
      <c r="A103" t="s">
        <v>87</v>
      </c>
      <c r="B103" t="s">
        <v>9</v>
      </c>
      <c r="C103" t="s">
        <v>66</v>
      </c>
      <c r="D103" t="s">
        <v>67</v>
      </c>
      <c r="E103" t="s">
        <v>12</v>
      </c>
      <c r="F103">
        <v>4</v>
      </c>
      <c r="G103" t="s">
        <v>14</v>
      </c>
      <c r="H103">
        <v>0.74734599999999995</v>
      </c>
    </row>
    <row r="104" spans="1:8" x14ac:dyDescent="0.35">
      <c r="A104" t="s">
        <v>87</v>
      </c>
      <c r="B104" t="s">
        <v>9</v>
      </c>
      <c r="C104" t="s">
        <v>66</v>
      </c>
      <c r="D104" t="s">
        <v>67</v>
      </c>
      <c r="E104" t="s">
        <v>12</v>
      </c>
      <c r="F104">
        <v>5</v>
      </c>
      <c r="G104" t="s">
        <v>14</v>
      </c>
      <c r="H104">
        <v>1.3183836</v>
      </c>
    </row>
    <row r="105" spans="1:8" x14ac:dyDescent="0.35">
      <c r="A105" t="s">
        <v>87</v>
      </c>
      <c r="B105" t="s">
        <v>9</v>
      </c>
      <c r="C105" t="s">
        <v>66</v>
      </c>
      <c r="D105" t="s">
        <v>67</v>
      </c>
      <c r="E105" t="s">
        <v>12</v>
      </c>
      <c r="F105">
        <v>6</v>
      </c>
      <c r="G105" t="s">
        <v>15</v>
      </c>
      <c r="H105">
        <v>8.55076169999999</v>
      </c>
    </row>
    <row r="106" spans="1:8" x14ac:dyDescent="0.35">
      <c r="A106" t="s">
        <v>87</v>
      </c>
      <c r="B106" t="s">
        <v>9</v>
      </c>
      <c r="C106" t="s">
        <v>66</v>
      </c>
      <c r="D106" t="s">
        <v>67</v>
      </c>
      <c r="E106" t="s">
        <v>12</v>
      </c>
      <c r="F106">
        <v>7</v>
      </c>
      <c r="G106" t="s">
        <v>15</v>
      </c>
      <c r="H106">
        <v>1.3223114</v>
      </c>
    </row>
    <row r="107" spans="1:8" x14ac:dyDescent="0.35">
      <c r="A107" t="s">
        <v>87</v>
      </c>
      <c r="B107" t="s">
        <v>9</v>
      </c>
      <c r="C107" t="s">
        <v>68</v>
      </c>
      <c r="D107" t="s">
        <v>69</v>
      </c>
      <c r="E107" t="s">
        <v>12</v>
      </c>
      <c r="F107">
        <v>3</v>
      </c>
      <c r="G107" t="s">
        <v>13</v>
      </c>
      <c r="H107">
        <v>0.45958779999999999</v>
      </c>
    </row>
    <row r="108" spans="1:8" x14ac:dyDescent="0.35">
      <c r="A108" t="s">
        <v>87</v>
      </c>
      <c r="B108" t="s">
        <v>9</v>
      </c>
      <c r="C108" t="s">
        <v>68</v>
      </c>
      <c r="D108" t="s">
        <v>69</v>
      </c>
      <c r="E108" t="s">
        <v>12</v>
      </c>
      <c r="F108">
        <v>4</v>
      </c>
      <c r="G108" t="s">
        <v>14</v>
      </c>
      <c r="H108">
        <v>0.20183000000000001</v>
      </c>
    </row>
    <row r="109" spans="1:8" x14ac:dyDescent="0.35">
      <c r="A109" t="s">
        <v>87</v>
      </c>
      <c r="B109" t="s">
        <v>9</v>
      </c>
      <c r="C109" t="s">
        <v>68</v>
      </c>
      <c r="D109" t="s">
        <v>69</v>
      </c>
      <c r="E109" t="s">
        <v>12</v>
      </c>
      <c r="F109">
        <v>5</v>
      </c>
      <c r="G109" t="s">
        <v>14</v>
      </c>
      <c r="H109">
        <v>1.7154910999999999</v>
      </c>
    </row>
    <row r="110" spans="1:8" x14ac:dyDescent="0.35">
      <c r="A110" t="s">
        <v>87</v>
      </c>
      <c r="B110" t="s">
        <v>9</v>
      </c>
      <c r="C110" t="s">
        <v>68</v>
      </c>
      <c r="D110" t="s">
        <v>69</v>
      </c>
      <c r="E110" t="s">
        <v>12</v>
      </c>
      <c r="F110">
        <v>6</v>
      </c>
      <c r="G110" t="s">
        <v>15</v>
      </c>
      <c r="H110">
        <v>5.7958612</v>
      </c>
    </row>
    <row r="111" spans="1:8" x14ac:dyDescent="0.35">
      <c r="A111" t="s">
        <v>87</v>
      </c>
      <c r="B111" t="s">
        <v>9</v>
      </c>
      <c r="C111" t="s">
        <v>70</v>
      </c>
      <c r="D111" t="s">
        <v>71</v>
      </c>
      <c r="E111" t="s">
        <v>12</v>
      </c>
      <c r="F111">
        <v>3</v>
      </c>
      <c r="G111" t="s">
        <v>13</v>
      </c>
      <c r="H111">
        <v>8.5405599999999998E-2</v>
      </c>
    </row>
    <row r="112" spans="1:8" x14ac:dyDescent="0.35">
      <c r="A112" t="s">
        <v>87</v>
      </c>
      <c r="B112" t="s">
        <v>9</v>
      </c>
      <c r="C112" t="s">
        <v>70</v>
      </c>
      <c r="D112" t="s">
        <v>71</v>
      </c>
      <c r="E112" t="s">
        <v>12</v>
      </c>
      <c r="F112">
        <v>4</v>
      </c>
      <c r="G112" t="s">
        <v>14</v>
      </c>
      <c r="H112">
        <v>0.52641680000000002</v>
      </c>
    </row>
    <row r="113" spans="1:8" x14ac:dyDescent="0.35">
      <c r="A113" t="s">
        <v>87</v>
      </c>
      <c r="B113" t="s">
        <v>9</v>
      </c>
      <c r="C113" t="s">
        <v>70</v>
      </c>
      <c r="D113" t="s">
        <v>71</v>
      </c>
      <c r="E113" t="s">
        <v>12</v>
      </c>
      <c r="F113">
        <v>5</v>
      </c>
      <c r="G113" t="s">
        <v>14</v>
      </c>
      <c r="H113">
        <v>66.722315899999998</v>
      </c>
    </row>
    <row r="114" spans="1:8" x14ac:dyDescent="0.35">
      <c r="A114" t="s">
        <v>87</v>
      </c>
      <c r="B114" t="s">
        <v>9</v>
      </c>
      <c r="C114" t="s">
        <v>70</v>
      </c>
      <c r="D114" t="s">
        <v>71</v>
      </c>
      <c r="E114" t="s">
        <v>12</v>
      </c>
      <c r="F114">
        <v>6</v>
      </c>
      <c r="G114" t="s">
        <v>15</v>
      </c>
      <c r="H114">
        <v>27.708061399999998</v>
      </c>
    </row>
    <row r="115" spans="1:8" x14ac:dyDescent="0.35">
      <c r="A115" t="s">
        <v>87</v>
      </c>
      <c r="B115" t="s">
        <v>9</v>
      </c>
      <c r="C115" t="s">
        <v>70</v>
      </c>
      <c r="D115" t="s">
        <v>71</v>
      </c>
      <c r="E115" t="s">
        <v>12</v>
      </c>
      <c r="F115">
        <v>7</v>
      </c>
      <c r="G115" t="s">
        <v>15</v>
      </c>
      <c r="H115">
        <v>8.5847999999999994E-2</v>
      </c>
    </row>
    <row r="116" spans="1:8" x14ac:dyDescent="0.35">
      <c r="A116" t="s">
        <v>87</v>
      </c>
      <c r="B116" t="s">
        <v>9</v>
      </c>
      <c r="C116" t="s">
        <v>72</v>
      </c>
      <c r="D116" t="s">
        <v>73</v>
      </c>
      <c r="E116" t="s">
        <v>12</v>
      </c>
      <c r="F116">
        <v>2</v>
      </c>
      <c r="G116" t="s">
        <v>35</v>
      </c>
      <c r="H116">
        <v>0.34482800000000002</v>
      </c>
    </row>
    <row r="117" spans="1:8" x14ac:dyDescent="0.35">
      <c r="A117" t="s">
        <v>87</v>
      </c>
      <c r="B117" t="s">
        <v>9</v>
      </c>
      <c r="C117" t="s">
        <v>72</v>
      </c>
      <c r="D117" t="s">
        <v>73</v>
      </c>
      <c r="E117" t="s">
        <v>12</v>
      </c>
      <c r="F117">
        <v>3</v>
      </c>
      <c r="G117" t="s">
        <v>13</v>
      </c>
      <c r="H117">
        <v>0.13078049999999999</v>
      </c>
    </row>
    <row r="118" spans="1:8" x14ac:dyDescent="0.35">
      <c r="A118" t="s">
        <v>87</v>
      </c>
      <c r="B118" t="s">
        <v>9</v>
      </c>
      <c r="C118" t="s">
        <v>72</v>
      </c>
      <c r="D118" t="s">
        <v>73</v>
      </c>
      <c r="E118" t="s">
        <v>12</v>
      </c>
      <c r="F118">
        <v>4</v>
      </c>
      <c r="G118" t="s">
        <v>14</v>
      </c>
      <c r="H118">
        <v>18.1341705</v>
      </c>
    </row>
    <row r="119" spans="1:8" x14ac:dyDescent="0.35">
      <c r="A119" t="s">
        <v>87</v>
      </c>
      <c r="B119" t="s">
        <v>9</v>
      </c>
      <c r="C119" t="s">
        <v>72</v>
      </c>
      <c r="D119" t="s">
        <v>73</v>
      </c>
      <c r="E119" t="s">
        <v>12</v>
      </c>
      <c r="F119">
        <v>5</v>
      </c>
      <c r="G119" t="s">
        <v>14</v>
      </c>
      <c r="H119">
        <v>49.838813000000002</v>
      </c>
    </row>
    <row r="120" spans="1:8" x14ac:dyDescent="0.35">
      <c r="A120" t="s">
        <v>87</v>
      </c>
      <c r="B120" t="s">
        <v>9</v>
      </c>
      <c r="C120" t="s">
        <v>72</v>
      </c>
      <c r="D120" t="s">
        <v>73</v>
      </c>
      <c r="E120" t="s">
        <v>12</v>
      </c>
      <c r="F120">
        <v>6</v>
      </c>
      <c r="G120" t="s">
        <v>15</v>
      </c>
      <c r="H120">
        <v>38.441992399999997</v>
      </c>
    </row>
    <row r="121" spans="1:8" x14ac:dyDescent="0.35">
      <c r="A121" t="s">
        <v>87</v>
      </c>
      <c r="B121" t="s">
        <v>9</v>
      </c>
      <c r="C121" t="s">
        <v>74</v>
      </c>
      <c r="D121" t="s">
        <v>75</v>
      </c>
      <c r="E121" t="s">
        <v>12</v>
      </c>
      <c r="F121">
        <v>3</v>
      </c>
      <c r="G121" t="s">
        <v>13</v>
      </c>
      <c r="H121">
        <v>7.2691524000000003</v>
      </c>
    </row>
    <row r="122" spans="1:8" x14ac:dyDescent="0.35">
      <c r="A122" t="s">
        <v>87</v>
      </c>
      <c r="B122" t="s">
        <v>9</v>
      </c>
      <c r="C122" t="s">
        <v>74</v>
      </c>
      <c r="D122" t="s">
        <v>75</v>
      </c>
      <c r="E122" t="s">
        <v>12</v>
      </c>
      <c r="F122">
        <v>4</v>
      </c>
      <c r="G122" t="s">
        <v>14</v>
      </c>
      <c r="H122">
        <v>24.6420277</v>
      </c>
    </row>
    <row r="123" spans="1:8" x14ac:dyDescent="0.35">
      <c r="A123" t="s">
        <v>87</v>
      </c>
      <c r="B123" t="s">
        <v>9</v>
      </c>
      <c r="C123" t="s">
        <v>74</v>
      </c>
      <c r="D123" t="s">
        <v>75</v>
      </c>
      <c r="E123" t="s">
        <v>12</v>
      </c>
      <c r="F123">
        <v>5</v>
      </c>
      <c r="G123" t="s">
        <v>14</v>
      </c>
      <c r="H123">
        <v>55.532624300000002</v>
      </c>
    </row>
    <row r="124" spans="1:8" x14ac:dyDescent="0.35">
      <c r="A124" t="s">
        <v>87</v>
      </c>
      <c r="B124" t="s">
        <v>9</v>
      </c>
      <c r="C124" t="s">
        <v>74</v>
      </c>
      <c r="D124" t="s">
        <v>75</v>
      </c>
      <c r="E124" t="s">
        <v>12</v>
      </c>
      <c r="F124">
        <v>6</v>
      </c>
      <c r="G124" t="s">
        <v>15</v>
      </c>
      <c r="H124">
        <v>1.5471904000000001</v>
      </c>
    </row>
    <row r="125" spans="1:8" x14ac:dyDescent="0.35">
      <c r="A125" t="s">
        <v>87</v>
      </c>
      <c r="B125" t="s">
        <v>9</v>
      </c>
      <c r="C125" t="s">
        <v>80</v>
      </c>
      <c r="D125" t="s">
        <v>81</v>
      </c>
      <c r="E125" t="s">
        <v>27</v>
      </c>
      <c r="F125">
        <v>3</v>
      </c>
      <c r="G125" t="s">
        <v>13</v>
      </c>
      <c r="H125">
        <v>0.60210300000000005</v>
      </c>
    </row>
    <row r="126" spans="1:8" x14ac:dyDescent="0.35">
      <c r="A126" t="s">
        <v>87</v>
      </c>
      <c r="B126" t="s">
        <v>9</v>
      </c>
      <c r="C126" t="s">
        <v>84</v>
      </c>
      <c r="D126" t="s">
        <v>85</v>
      </c>
      <c r="E126" t="s">
        <v>86</v>
      </c>
      <c r="F126">
        <v>2</v>
      </c>
      <c r="G126" t="s">
        <v>35</v>
      </c>
      <c r="H126">
        <v>63.985529</v>
      </c>
    </row>
    <row r="127" spans="1:8" x14ac:dyDescent="0.35">
      <c r="A127" t="s">
        <v>87</v>
      </c>
      <c r="B127" t="s">
        <v>9</v>
      </c>
      <c r="C127" t="s">
        <v>84</v>
      </c>
      <c r="D127" t="s">
        <v>85</v>
      </c>
      <c r="E127" t="s">
        <v>86</v>
      </c>
      <c r="F127">
        <v>3</v>
      </c>
      <c r="G127" t="s">
        <v>13</v>
      </c>
      <c r="H127">
        <v>11.6273701</v>
      </c>
    </row>
    <row r="128" spans="1:8" x14ac:dyDescent="0.35">
      <c r="A128" t="s">
        <v>96</v>
      </c>
      <c r="B128" t="s">
        <v>9</v>
      </c>
      <c r="C128" t="s">
        <v>10</v>
      </c>
      <c r="D128" t="s">
        <v>11</v>
      </c>
      <c r="E128" t="s">
        <v>12</v>
      </c>
      <c r="F128">
        <v>4</v>
      </c>
      <c r="G128" t="s">
        <v>14</v>
      </c>
      <c r="H128">
        <v>1.92026599999999</v>
      </c>
    </row>
    <row r="129" spans="1:8" x14ac:dyDescent="0.35">
      <c r="A129" t="s">
        <v>96</v>
      </c>
      <c r="B129" t="s">
        <v>9</v>
      </c>
      <c r="C129" t="s">
        <v>10</v>
      </c>
      <c r="D129" t="s">
        <v>11</v>
      </c>
      <c r="E129" t="s">
        <v>12</v>
      </c>
      <c r="F129">
        <v>5</v>
      </c>
      <c r="G129" t="s">
        <v>14</v>
      </c>
      <c r="H129">
        <v>4.3953401999999997</v>
      </c>
    </row>
    <row r="130" spans="1:8" x14ac:dyDescent="0.35">
      <c r="A130" t="s">
        <v>96</v>
      </c>
      <c r="B130" t="s">
        <v>9</v>
      </c>
      <c r="C130" t="s">
        <v>16</v>
      </c>
      <c r="D130" t="s">
        <v>17</v>
      </c>
      <c r="E130" t="s">
        <v>12</v>
      </c>
      <c r="F130">
        <v>3</v>
      </c>
      <c r="G130" t="s">
        <v>13</v>
      </c>
      <c r="H130">
        <v>10.9035206</v>
      </c>
    </row>
    <row r="131" spans="1:8" x14ac:dyDescent="0.35">
      <c r="A131" t="s">
        <v>96</v>
      </c>
      <c r="B131" t="s">
        <v>9</v>
      </c>
      <c r="C131" t="s">
        <v>16</v>
      </c>
      <c r="D131" t="s">
        <v>17</v>
      </c>
      <c r="E131" t="s">
        <v>12</v>
      </c>
      <c r="F131">
        <v>4</v>
      </c>
      <c r="G131" t="s">
        <v>14</v>
      </c>
      <c r="H131">
        <v>40.476086199999997</v>
      </c>
    </row>
    <row r="132" spans="1:8" x14ac:dyDescent="0.35">
      <c r="A132" t="s">
        <v>96</v>
      </c>
      <c r="B132" t="s">
        <v>9</v>
      </c>
      <c r="C132" t="s">
        <v>16</v>
      </c>
      <c r="D132" t="s">
        <v>17</v>
      </c>
      <c r="E132" t="s">
        <v>12</v>
      </c>
      <c r="F132">
        <v>5</v>
      </c>
      <c r="G132" t="s">
        <v>14</v>
      </c>
      <c r="H132">
        <v>23.5251707</v>
      </c>
    </row>
    <row r="133" spans="1:8" x14ac:dyDescent="0.35">
      <c r="A133" t="s">
        <v>96</v>
      </c>
      <c r="B133" t="s">
        <v>9</v>
      </c>
      <c r="C133" t="s">
        <v>16</v>
      </c>
      <c r="D133" t="s">
        <v>17</v>
      </c>
      <c r="E133" t="s">
        <v>12</v>
      </c>
      <c r="F133">
        <v>6</v>
      </c>
      <c r="G133" t="s">
        <v>15</v>
      </c>
      <c r="H133">
        <v>1.5391049999999999</v>
      </c>
    </row>
    <row r="134" spans="1:8" x14ac:dyDescent="0.35">
      <c r="A134" t="s">
        <v>96</v>
      </c>
      <c r="B134" t="s">
        <v>9</v>
      </c>
      <c r="C134" t="s">
        <v>18</v>
      </c>
      <c r="D134" t="s">
        <v>19</v>
      </c>
      <c r="E134" t="s">
        <v>20</v>
      </c>
      <c r="F134">
        <v>3</v>
      </c>
      <c r="G134" t="s">
        <v>13</v>
      </c>
      <c r="H134">
        <v>4.6087993999999997</v>
      </c>
    </row>
    <row r="135" spans="1:8" x14ac:dyDescent="0.35">
      <c r="A135" t="s">
        <v>96</v>
      </c>
      <c r="B135" t="s">
        <v>9</v>
      </c>
      <c r="C135" t="s">
        <v>21</v>
      </c>
      <c r="D135" t="s">
        <v>22</v>
      </c>
      <c r="E135" t="s">
        <v>12</v>
      </c>
      <c r="F135">
        <v>5</v>
      </c>
      <c r="G135" t="s">
        <v>14</v>
      </c>
      <c r="H135">
        <v>1.9819999999999998E-3</v>
      </c>
    </row>
    <row r="136" spans="1:8" x14ac:dyDescent="0.35">
      <c r="A136" t="s">
        <v>96</v>
      </c>
      <c r="B136" t="s">
        <v>9</v>
      </c>
      <c r="C136" t="s">
        <v>21</v>
      </c>
      <c r="D136" t="s">
        <v>22</v>
      </c>
      <c r="E136" t="s">
        <v>12</v>
      </c>
      <c r="F136">
        <v>6</v>
      </c>
      <c r="G136" t="s">
        <v>15</v>
      </c>
      <c r="H136">
        <v>1.9819999999999998E-3</v>
      </c>
    </row>
    <row r="137" spans="1:8" x14ac:dyDescent="0.35">
      <c r="A137" t="s">
        <v>96</v>
      </c>
      <c r="B137" t="s">
        <v>9</v>
      </c>
      <c r="C137" t="s">
        <v>23</v>
      </c>
      <c r="D137" t="s">
        <v>24</v>
      </c>
      <c r="E137" t="s">
        <v>12</v>
      </c>
      <c r="F137">
        <v>4</v>
      </c>
      <c r="G137" t="s">
        <v>14</v>
      </c>
      <c r="H137">
        <v>0.62539060000000002</v>
      </c>
    </row>
    <row r="138" spans="1:8" x14ac:dyDescent="0.35">
      <c r="A138" t="s">
        <v>96</v>
      </c>
      <c r="B138" t="s">
        <v>9</v>
      </c>
      <c r="C138" t="s">
        <v>28</v>
      </c>
      <c r="D138" t="s">
        <v>29</v>
      </c>
      <c r="E138" t="s">
        <v>30</v>
      </c>
      <c r="F138">
        <v>1</v>
      </c>
      <c r="G138" t="s">
        <v>31</v>
      </c>
      <c r="H138">
        <v>5.3589472999999996</v>
      </c>
    </row>
    <row r="139" spans="1:8" x14ac:dyDescent="0.35">
      <c r="A139" t="s">
        <v>96</v>
      </c>
      <c r="B139" t="s">
        <v>9</v>
      </c>
      <c r="C139" t="s">
        <v>32</v>
      </c>
      <c r="D139" t="s">
        <v>33</v>
      </c>
      <c r="E139" t="s">
        <v>34</v>
      </c>
      <c r="F139">
        <v>2</v>
      </c>
      <c r="G139" t="s">
        <v>35</v>
      </c>
      <c r="H139">
        <v>111.4999653</v>
      </c>
    </row>
    <row r="140" spans="1:8" x14ac:dyDescent="0.35">
      <c r="A140" t="s">
        <v>96</v>
      </c>
      <c r="B140" t="s">
        <v>9</v>
      </c>
      <c r="C140" t="s">
        <v>32</v>
      </c>
      <c r="D140" t="s">
        <v>33</v>
      </c>
      <c r="E140" t="s">
        <v>34</v>
      </c>
      <c r="F140">
        <v>3</v>
      </c>
      <c r="G140" t="s">
        <v>13</v>
      </c>
      <c r="H140">
        <v>1.6214800000000001E-2</v>
      </c>
    </row>
    <row r="141" spans="1:8" x14ac:dyDescent="0.35">
      <c r="A141" t="s">
        <v>96</v>
      </c>
      <c r="B141" t="s">
        <v>9</v>
      </c>
      <c r="C141" t="s">
        <v>38</v>
      </c>
      <c r="D141" t="s">
        <v>39</v>
      </c>
      <c r="E141" t="s">
        <v>12</v>
      </c>
      <c r="F141">
        <v>3</v>
      </c>
      <c r="G141" t="s">
        <v>13</v>
      </c>
      <c r="H141">
        <v>0.963167</v>
      </c>
    </row>
    <row r="142" spans="1:8" x14ac:dyDescent="0.35">
      <c r="A142" t="s">
        <v>96</v>
      </c>
      <c r="B142" t="s">
        <v>9</v>
      </c>
      <c r="C142" t="s">
        <v>38</v>
      </c>
      <c r="D142" t="s">
        <v>39</v>
      </c>
      <c r="E142" t="s">
        <v>12</v>
      </c>
      <c r="F142">
        <v>5</v>
      </c>
      <c r="G142" t="s">
        <v>14</v>
      </c>
      <c r="H142">
        <v>4.8618100000000002</v>
      </c>
    </row>
    <row r="143" spans="1:8" x14ac:dyDescent="0.35">
      <c r="A143" t="s">
        <v>96</v>
      </c>
      <c r="B143" t="s">
        <v>9</v>
      </c>
      <c r="C143" t="s">
        <v>38</v>
      </c>
      <c r="D143" t="s">
        <v>39</v>
      </c>
      <c r="E143" t="s">
        <v>12</v>
      </c>
      <c r="F143">
        <v>6</v>
      </c>
      <c r="G143" t="s">
        <v>15</v>
      </c>
      <c r="H143">
        <v>3.254804</v>
      </c>
    </row>
    <row r="144" spans="1:8" x14ac:dyDescent="0.35">
      <c r="A144" t="s">
        <v>96</v>
      </c>
      <c r="B144" t="s">
        <v>9</v>
      </c>
      <c r="C144" t="s">
        <v>40</v>
      </c>
      <c r="D144" t="s">
        <v>41</v>
      </c>
      <c r="E144" t="s">
        <v>30</v>
      </c>
      <c r="F144">
        <v>1</v>
      </c>
      <c r="G144" t="s">
        <v>31</v>
      </c>
      <c r="H144">
        <v>2.1543671</v>
      </c>
    </row>
    <row r="145" spans="1:8" x14ac:dyDescent="0.35">
      <c r="A145" t="s">
        <v>96</v>
      </c>
      <c r="B145" t="s">
        <v>9</v>
      </c>
      <c r="C145" t="s">
        <v>88</v>
      </c>
      <c r="D145" t="s">
        <v>89</v>
      </c>
      <c r="E145" t="s">
        <v>34</v>
      </c>
      <c r="F145">
        <v>1</v>
      </c>
      <c r="G145" t="s">
        <v>31</v>
      </c>
      <c r="H145">
        <v>0.196161</v>
      </c>
    </row>
    <row r="146" spans="1:8" x14ac:dyDescent="0.35">
      <c r="A146" t="s">
        <v>96</v>
      </c>
      <c r="B146" t="s">
        <v>9</v>
      </c>
      <c r="C146" t="s">
        <v>90</v>
      </c>
      <c r="D146" t="s">
        <v>91</v>
      </c>
      <c r="E146" t="s">
        <v>12</v>
      </c>
      <c r="F146">
        <v>4</v>
      </c>
      <c r="G146" t="s">
        <v>14</v>
      </c>
      <c r="H146">
        <v>3.808684</v>
      </c>
    </row>
    <row r="147" spans="1:8" x14ac:dyDescent="0.35">
      <c r="A147" t="s">
        <v>96</v>
      </c>
      <c r="B147" t="s">
        <v>9</v>
      </c>
      <c r="C147" t="s">
        <v>90</v>
      </c>
      <c r="D147" t="s">
        <v>91</v>
      </c>
      <c r="E147" t="s">
        <v>12</v>
      </c>
      <c r="F147">
        <v>5</v>
      </c>
      <c r="G147" t="s">
        <v>14</v>
      </c>
      <c r="H147">
        <v>1.9068620000000001</v>
      </c>
    </row>
    <row r="148" spans="1:8" x14ac:dyDescent="0.35">
      <c r="A148" t="s">
        <v>96</v>
      </c>
      <c r="B148" t="s">
        <v>9</v>
      </c>
      <c r="C148" t="s">
        <v>90</v>
      </c>
      <c r="D148" t="s">
        <v>91</v>
      </c>
      <c r="E148" t="s">
        <v>12</v>
      </c>
      <c r="F148">
        <v>6</v>
      </c>
      <c r="G148" t="s">
        <v>15</v>
      </c>
      <c r="H148">
        <v>0.58582499999999904</v>
      </c>
    </row>
    <row r="149" spans="1:8" x14ac:dyDescent="0.35">
      <c r="A149" t="s">
        <v>96</v>
      </c>
      <c r="B149" t="s">
        <v>9</v>
      </c>
      <c r="C149" t="s">
        <v>49</v>
      </c>
      <c r="D149" t="s">
        <v>50</v>
      </c>
      <c r="E149" t="s">
        <v>51</v>
      </c>
      <c r="F149" t="s">
        <v>48</v>
      </c>
      <c r="G149" t="s">
        <v>48</v>
      </c>
      <c r="H149">
        <v>15.8403147</v>
      </c>
    </row>
    <row r="150" spans="1:8" x14ac:dyDescent="0.35">
      <c r="A150" t="s">
        <v>96</v>
      </c>
      <c r="B150" t="s">
        <v>9</v>
      </c>
      <c r="C150" t="s">
        <v>54</v>
      </c>
      <c r="D150" t="s">
        <v>55</v>
      </c>
      <c r="E150" t="s">
        <v>34</v>
      </c>
      <c r="F150" t="s">
        <v>48</v>
      </c>
      <c r="G150" t="s">
        <v>48</v>
      </c>
      <c r="H150">
        <v>1.0272596000000001</v>
      </c>
    </row>
    <row r="151" spans="1:8" x14ac:dyDescent="0.35">
      <c r="A151" t="s">
        <v>96</v>
      </c>
      <c r="B151" t="s">
        <v>9</v>
      </c>
      <c r="C151" t="s">
        <v>56</v>
      </c>
      <c r="D151" t="s">
        <v>57</v>
      </c>
      <c r="E151" t="s">
        <v>34</v>
      </c>
      <c r="F151" t="s">
        <v>48</v>
      </c>
      <c r="G151" t="s">
        <v>48</v>
      </c>
      <c r="H151">
        <v>13.066981800000001</v>
      </c>
    </row>
    <row r="152" spans="1:8" x14ac:dyDescent="0.35">
      <c r="A152" t="s">
        <v>96</v>
      </c>
      <c r="B152" t="s">
        <v>9</v>
      </c>
      <c r="C152" t="s">
        <v>58</v>
      </c>
      <c r="D152" t="s">
        <v>59</v>
      </c>
      <c r="E152" t="s">
        <v>12</v>
      </c>
      <c r="F152">
        <v>5</v>
      </c>
      <c r="G152" t="s">
        <v>14</v>
      </c>
      <c r="H152">
        <v>3.7015991999999902</v>
      </c>
    </row>
    <row r="153" spans="1:8" x14ac:dyDescent="0.35">
      <c r="A153" t="s">
        <v>96</v>
      </c>
      <c r="B153" t="s">
        <v>9</v>
      </c>
      <c r="C153" t="s">
        <v>62</v>
      </c>
      <c r="D153" t="s">
        <v>63</v>
      </c>
      <c r="E153" t="s">
        <v>12</v>
      </c>
      <c r="F153">
        <v>4</v>
      </c>
      <c r="G153" t="s">
        <v>14</v>
      </c>
      <c r="H153">
        <v>0.26342199999999999</v>
      </c>
    </row>
    <row r="154" spans="1:8" x14ac:dyDescent="0.35">
      <c r="A154" t="s">
        <v>96</v>
      </c>
      <c r="B154" t="s">
        <v>9</v>
      </c>
      <c r="C154" t="s">
        <v>66</v>
      </c>
      <c r="D154" t="s">
        <v>67</v>
      </c>
      <c r="E154" t="s">
        <v>12</v>
      </c>
      <c r="F154">
        <v>6</v>
      </c>
      <c r="G154" t="s">
        <v>15</v>
      </c>
      <c r="H154">
        <v>1.1263019999999999</v>
      </c>
    </row>
    <row r="155" spans="1:8" x14ac:dyDescent="0.35">
      <c r="A155" t="s">
        <v>96</v>
      </c>
      <c r="B155" t="s">
        <v>9</v>
      </c>
      <c r="C155" t="s">
        <v>68</v>
      </c>
      <c r="D155" t="s">
        <v>69</v>
      </c>
      <c r="E155" t="s">
        <v>12</v>
      </c>
      <c r="F155">
        <v>3</v>
      </c>
      <c r="G155" t="s">
        <v>13</v>
      </c>
      <c r="H155">
        <v>2.239309</v>
      </c>
    </row>
    <row r="156" spans="1:8" x14ac:dyDescent="0.35">
      <c r="A156" t="s">
        <v>96</v>
      </c>
      <c r="B156" t="s">
        <v>9</v>
      </c>
      <c r="C156" t="s">
        <v>68</v>
      </c>
      <c r="D156" t="s">
        <v>69</v>
      </c>
      <c r="E156" t="s">
        <v>12</v>
      </c>
      <c r="F156">
        <v>5</v>
      </c>
      <c r="G156" t="s">
        <v>14</v>
      </c>
      <c r="H156">
        <v>2.6544999999999999E-2</v>
      </c>
    </row>
    <row r="157" spans="1:8" x14ac:dyDescent="0.35">
      <c r="A157" t="s">
        <v>96</v>
      </c>
      <c r="B157" t="s">
        <v>9</v>
      </c>
      <c r="C157" t="s">
        <v>68</v>
      </c>
      <c r="D157" t="s">
        <v>69</v>
      </c>
      <c r="E157" t="s">
        <v>12</v>
      </c>
      <c r="F157">
        <v>6</v>
      </c>
      <c r="G157" t="s">
        <v>15</v>
      </c>
      <c r="H157">
        <v>0.83513800000000005</v>
      </c>
    </row>
    <row r="158" spans="1:8" x14ac:dyDescent="0.35">
      <c r="A158" t="s">
        <v>96</v>
      </c>
      <c r="B158" t="s">
        <v>9</v>
      </c>
      <c r="C158" t="s">
        <v>70</v>
      </c>
      <c r="D158" t="s">
        <v>71</v>
      </c>
      <c r="E158" t="s">
        <v>12</v>
      </c>
      <c r="F158">
        <v>3</v>
      </c>
      <c r="G158" t="s">
        <v>13</v>
      </c>
      <c r="H158">
        <v>0.27421479999999998</v>
      </c>
    </row>
    <row r="159" spans="1:8" x14ac:dyDescent="0.35">
      <c r="A159" t="s">
        <v>96</v>
      </c>
      <c r="B159" t="s">
        <v>9</v>
      </c>
      <c r="C159" t="s">
        <v>70</v>
      </c>
      <c r="D159" t="s">
        <v>71</v>
      </c>
      <c r="E159" t="s">
        <v>12</v>
      </c>
      <c r="F159">
        <v>5</v>
      </c>
      <c r="G159" t="s">
        <v>14</v>
      </c>
      <c r="H159">
        <v>1.367461</v>
      </c>
    </row>
    <row r="160" spans="1:8" x14ac:dyDescent="0.35">
      <c r="A160" t="s">
        <v>96</v>
      </c>
      <c r="B160" t="s">
        <v>9</v>
      </c>
      <c r="C160" t="s">
        <v>72</v>
      </c>
      <c r="D160" t="s">
        <v>73</v>
      </c>
      <c r="E160" t="s">
        <v>12</v>
      </c>
      <c r="F160">
        <v>3</v>
      </c>
      <c r="G160" t="s">
        <v>13</v>
      </c>
      <c r="H160">
        <v>0.34721400000000002</v>
      </c>
    </row>
    <row r="161" spans="1:8" x14ac:dyDescent="0.35">
      <c r="A161" t="s">
        <v>96</v>
      </c>
      <c r="B161" t="s">
        <v>9</v>
      </c>
      <c r="C161" t="s">
        <v>72</v>
      </c>
      <c r="D161" t="s">
        <v>73</v>
      </c>
      <c r="E161" t="s">
        <v>12</v>
      </c>
      <c r="F161">
        <v>4</v>
      </c>
      <c r="G161" t="s">
        <v>14</v>
      </c>
      <c r="H161">
        <v>0.88833300000000004</v>
      </c>
    </row>
    <row r="162" spans="1:8" x14ac:dyDescent="0.35">
      <c r="A162" t="s">
        <v>96</v>
      </c>
      <c r="B162" t="s">
        <v>9</v>
      </c>
      <c r="C162" t="s">
        <v>72</v>
      </c>
      <c r="D162" t="s">
        <v>73</v>
      </c>
      <c r="E162" t="s">
        <v>12</v>
      </c>
      <c r="F162">
        <v>5</v>
      </c>
      <c r="G162" t="s">
        <v>14</v>
      </c>
      <c r="H162">
        <v>16.734222200000001</v>
      </c>
    </row>
    <row r="163" spans="1:8" x14ac:dyDescent="0.35">
      <c r="A163" t="s">
        <v>96</v>
      </c>
      <c r="B163" t="s">
        <v>9</v>
      </c>
      <c r="C163" t="s">
        <v>72</v>
      </c>
      <c r="D163" t="s">
        <v>73</v>
      </c>
      <c r="E163" t="s">
        <v>12</v>
      </c>
      <c r="F163">
        <v>6</v>
      </c>
      <c r="G163" t="s">
        <v>15</v>
      </c>
      <c r="H163">
        <v>5.2027029999999996</v>
      </c>
    </row>
    <row r="164" spans="1:8" x14ac:dyDescent="0.35">
      <c r="A164" t="s">
        <v>96</v>
      </c>
      <c r="B164" t="s">
        <v>9</v>
      </c>
      <c r="C164" t="s">
        <v>74</v>
      </c>
      <c r="D164" t="s">
        <v>75</v>
      </c>
      <c r="E164" t="s">
        <v>12</v>
      </c>
      <c r="F164">
        <v>3</v>
      </c>
      <c r="G164" t="s">
        <v>13</v>
      </c>
      <c r="H164">
        <v>4.1342980000000003</v>
      </c>
    </row>
    <row r="165" spans="1:8" x14ac:dyDescent="0.35">
      <c r="A165" t="s">
        <v>96</v>
      </c>
      <c r="B165" t="s">
        <v>9</v>
      </c>
      <c r="C165" t="s">
        <v>74</v>
      </c>
      <c r="D165" t="s">
        <v>75</v>
      </c>
      <c r="E165" t="s">
        <v>12</v>
      </c>
      <c r="F165">
        <v>4</v>
      </c>
      <c r="G165" t="s">
        <v>14</v>
      </c>
      <c r="H165">
        <v>6.0160656000000001</v>
      </c>
    </row>
    <row r="166" spans="1:8" x14ac:dyDescent="0.35">
      <c r="A166" t="s">
        <v>96</v>
      </c>
      <c r="B166" t="s">
        <v>9</v>
      </c>
      <c r="C166" t="s">
        <v>74</v>
      </c>
      <c r="D166" t="s">
        <v>75</v>
      </c>
      <c r="E166" t="s">
        <v>12</v>
      </c>
      <c r="F166">
        <v>5</v>
      </c>
      <c r="G166" t="s">
        <v>14</v>
      </c>
      <c r="H166">
        <v>2.5590145</v>
      </c>
    </row>
    <row r="167" spans="1:8" x14ac:dyDescent="0.35">
      <c r="A167" t="s">
        <v>96</v>
      </c>
      <c r="B167" t="s">
        <v>9</v>
      </c>
      <c r="C167" t="s">
        <v>80</v>
      </c>
      <c r="D167" t="s">
        <v>81</v>
      </c>
      <c r="E167" t="s">
        <v>27</v>
      </c>
      <c r="F167">
        <v>3</v>
      </c>
      <c r="G167" t="s">
        <v>13</v>
      </c>
      <c r="H167">
        <v>1.3580323999999999</v>
      </c>
    </row>
    <row r="168" spans="1:8" x14ac:dyDescent="0.35">
      <c r="A168" t="s">
        <v>96</v>
      </c>
      <c r="B168" t="s">
        <v>9</v>
      </c>
      <c r="C168" t="s">
        <v>84</v>
      </c>
      <c r="D168" t="s">
        <v>85</v>
      </c>
      <c r="E168" t="s">
        <v>86</v>
      </c>
      <c r="F168">
        <v>2</v>
      </c>
      <c r="G168" t="s">
        <v>35</v>
      </c>
      <c r="H168">
        <v>22.375372800000001</v>
      </c>
    </row>
    <row r="169" spans="1:8" x14ac:dyDescent="0.35">
      <c r="A169" t="s">
        <v>96</v>
      </c>
      <c r="B169" t="s">
        <v>9</v>
      </c>
      <c r="C169" t="s">
        <v>84</v>
      </c>
      <c r="D169" t="s">
        <v>85</v>
      </c>
      <c r="E169" t="s">
        <v>86</v>
      </c>
      <c r="F169">
        <v>3</v>
      </c>
      <c r="G169" t="s">
        <v>13</v>
      </c>
      <c r="H169">
        <v>0.69690220000000003</v>
      </c>
    </row>
    <row r="170" spans="1:8" x14ac:dyDescent="0.35">
      <c r="A170" t="s">
        <v>97</v>
      </c>
      <c r="B170" t="s">
        <v>9</v>
      </c>
      <c r="C170" t="s">
        <v>10</v>
      </c>
      <c r="D170" t="s">
        <v>11</v>
      </c>
      <c r="E170" t="s">
        <v>12</v>
      </c>
      <c r="F170">
        <v>3</v>
      </c>
      <c r="G170" t="s">
        <v>13</v>
      </c>
      <c r="H170">
        <v>2.9189050000000001</v>
      </c>
    </row>
    <row r="171" spans="1:8" x14ac:dyDescent="0.35">
      <c r="A171" t="s">
        <v>97</v>
      </c>
      <c r="B171" t="s">
        <v>9</v>
      </c>
      <c r="C171" t="s">
        <v>10</v>
      </c>
      <c r="D171" t="s">
        <v>11</v>
      </c>
      <c r="E171" t="s">
        <v>12</v>
      </c>
      <c r="F171">
        <v>5</v>
      </c>
      <c r="G171" t="s">
        <v>14</v>
      </c>
      <c r="H171">
        <v>22.375746599999999</v>
      </c>
    </row>
    <row r="172" spans="1:8" x14ac:dyDescent="0.35">
      <c r="A172" t="s">
        <v>97</v>
      </c>
      <c r="B172" t="s">
        <v>9</v>
      </c>
      <c r="C172" t="s">
        <v>10</v>
      </c>
      <c r="D172" t="s">
        <v>11</v>
      </c>
      <c r="E172" t="s">
        <v>12</v>
      </c>
      <c r="F172">
        <v>6</v>
      </c>
      <c r="G172" t="s">
        <v>15</v>
      </c>
      <c r="H172">
        <v>20.316002300000001</v>
      </c>
    </row>
    <row r="173" spans="1:8" x14ac:dyDescent="0.35">
      <c r="A173" t="s">
        <v>97</v>
      </c>
      <c r="B173" t="s">
        <v>9</v>
      </c>
      <c r="C173" t="s">
        <v>16</v>
      </c>
      <c r="D173" t="s">
        <v>17</v>
      </c>
      <c r="E173" t="s">
        <v>12</v>
      </c>
      <c r="F173">
        <v>3</v>
      </c>
      <c r="G173" t="s">
        <v>13</v>
      </c>
      <c r="H173">
        <v>53.069466400000003</v>
      </c>
    </row>
    <row r="174" spans="1:8" x14ac:dyDescent="0.35">
      <c r="A174" t="s">
        <v>97</v>
      </c>
      <c r="B174" t="s">
        <v>9</v>
      </c>
      <c r="C174" t="s">
        <v>16</v>
      </c>
      <c r="D174" t="s">
        <v>17</v>
      </c>
      <c r="E174" t="s">
        <v>12</v>
      </c>
      <c r="F174">
        <v>4</v>
      </c>
      <c r="G174" t="s">
        <v>14</v>
      </c>
      <c r="H174">
        <v>15.215483000000001</v>
      </c>
    </row>
    <row r="175" spans="1:8" x14ac:dyDescent="0.35">
      <c r="A175" t="s">
        <v>97</v>
      </c>
      <c r="B175" t="s">
        <v>9</v>
      </c>
      <c r="C175" t="s">
        <v>16</v>
      </c>
      <c r="D175" t="s">
        <v>17</v>
      </c>
      <c r="E175" t="s">
        <v>12</v>
      </c>
      <c r="F175">
        <v>5</v>
      </c>
      <c r="G175" t="s">
        <v>14</v>
      </c>
      <c r="H175">
        <v>22.971147299999998</v>
      </c>
    </row>
    <row r="176" spans="1:8" x14ac:dyDescent="0.35">
      <c r="A176" t="s">
        <v>97</v>
      </c>
      <c r="B176" t="s">
        <v>9</v>
      </c>
      <c r="C176" t="s">
        <v>16</v>
      </c>
      <c r="D176" t="s">
        <v>17</v>
      </c>
      <c r="E176" t="s">
        <v>12</v>
      </c>
      <c r="F176">
        <v>6</v>
      </c>
      <c r="G176" t="s">
        <v>15</v>
      </c>
      <c r="H176">
        <v>47.751275499999998</v>
      </c>
    </row>
    <row r="177" spans="1:8" x14ac:dyDescent="0.35">
      <c r="A177" t="s">
        <v>97</v>
      </c>
      <c r="B177" t="s">
        <v>9</v>
      </c>
      <c r="C177" t="s">
        <v>21</v>
      </c>
      <c r="D177" t="s">
        <v>22</v>
      </c>
      <c r="E177" t="s">
        <v>12</v>
      </c>
      <c r="F177">
        <v>5</v>
      </c>
      <c r="G177" t="s">
        <v>14</v>
      </c>
      <c r="H177">
        <v>0.79253099999999999</v>
      </c>
    </row>
    <row r="178" spans="1:8" x14ac:dyDescent="0.35">
      <c r="A178" t="s">
        <v>97</v>
      </c>
      <c r="B178" t="s">
        <v>9</v>
      </c>
      <c r="C178" t="s">
        <v>23</v>
      </c>
      <c r="D178" t="s">
        <v>24</v>
      </c>
      <c r="E178" t="s">
        <v>12</v>
      </c>
      <c r="F178">
        <v>5</v>
      </c>
      <c r="G178" t="s">
        <v>14</v>
      </c>
      <c r="H178">
        <v>2.55436E-2</v>
      </c>
    </row>
    <row r="179" spans="1:8" x14ac:dyDescent="0.35">
      <c r="A179" t="s">
        <v>97</v>
      </c>
      <c r="B179" t="s">
        <v>9</v>
      </c>
      <c r="C179" t="s">
        <v>25</v>
      </c>
      <c r="D179" t="s">
        <v>26</v>
      </c>
      <c r="E179" t="s">
        <v>27</v>
      </c>
      <c r="F179">
        <v>6</v>
      </c>
      <c r="G179" t="s">
        <v>15</v>
      </c>
      <c r="H179">
        <v>0.74680869999999999</v>
      </c>
    </row>
    <row r="180" spans="1:8" x14ac:dyDescent="0.35">
      <c r="A180" t="s">
        <v>97</v>
      </c>
      <c r="B180" t="s">
        <v>9</v>
      </c>
      <c r="C180" t="s">
        <v>32</v>
      </c>
      <c r="D180" t="s">
        <v>33</v>
      </c>
      <c r="E180" t="s">
        <v>34</v>
      </c>
      <c r="F180">
        <v>1</v>
      </c>
      <c r="G180" t="s">
        <v>31</v>
      </c>
      <c r="H180">
        <v>1.3718859999999999</v>
      </c>
    </row>
    <row r="181" spans="1:8" x14ac:dyDescent="0.35">
      <c r="A181" t="s">
        <v>97</v>
      </c>
      <c r="B181" t="s">
        <v>9</v>
      </c>
      <c r="C181" t="s">
        <v>32</v>
      </c>
      <c r="D181" t="s">
        <v>33</v>
      </c>
      <c r="E181" t="s">
        <v>34</v>
      </c>
      <c r="F181">
        <v>2</v>
      </c>
      <c r="G181" t="s">
        <v>35</v>
      </c>
      <c r="H181">
        <v>72.359008700000004</v>
      </c>
    </row>
    <row r="182" spans="1:8" x14ac:dyDescent="0.35">
      <c r="A182" t="s">
        <v>97</v>
      </c>
      <c r="B182" t="s">
        <v>9</v>
      </c>
      <c r="C182" t="s">
        <v>88</v>
      </c>
      <c r="D182" t="s">
        <v>89</v>
      </c>
      <c r="E182" t="s">
        <v>34</v>
      </c>
      <c r="F182">
        <v>1</v>
      </c>
      <c r="G182" t="s">
        <v>31</v>
      </c>
      <c r="H182">
        <v>4.2304975999999996</v>
      </c>
    </row>
    <row r="183" spans="1:8" x14ac:dyDescent="0.35">
      <c r="A183" t="s">
        <v>97</v>
      </c>
      <c r="B183" t="s">
        <v>9</v>
      </c>
      <c r="C183" t="s">
        <v>90</v>
      </c>
      <c r="D183" t="s">
        <v>91</v>
      </c>
      <c r="E183" t="s">
        <v>12</v>
      </c>
      <c r="F183">
        <v>5</v>
      </c>
      <c r="G183" t="s">
        <v>14</v>
      </c>
      <c r="H183">
        <v>3.2831844000000001</v>
      </c>
    </row>
    <row r="184" spans="1:8" x14ac:dyDescent="0.35">
      <c r="A184" t="s">
        <v>97</v>
      </c>
      <c r="B184" t="s">
        <v>9</v>
      </c>
      <c r="C184" t="s">
        <v>90</v>
      </c>
      <c r="D184" t="s">
        <v>91</v>
      </c>
      <c r="E184" t="s">
        <v>12</v>
      </c>
      <c r="F184">
        <v>6</v>
      </c>
      <c r="G184" t="s">
        <v>15</v>
      </c>
      <c r="H184">
        <v>2.4189999999999902E-3</v>
      </c>
    </row>
    <row r="185" spans="1:8" x14ac:dyDescent="0.35">
      <c r="A185" t="s">
        <v>97</v>
      </c>
      <c r="B185" t="s">
        <v>9</v>
      </c>
      <c r="C185" t="s">
        <v>42</v>
      </c>
      <c r="D185" t="s">
        <v>43</v>
      </c>
      <c r="E185" t="s">
        <v>12</v>
      </c>
      <c r="F185">
        <v>3</v>
      </c>
      <c r="G185" t="s">
        <v>13</v>
      </c>
      <c r="H185">
        <v>0.12846099999999999</v>
      </c>
    </row>
    <row r="186" spans="1:8" x14ac:dyDescent="0.35">
      <c r="A186" t="s">
        <v>97</v>
      </c>
      <c r="B186" t="s">
        <v>9</v>
      </c>
      <c r="C186" t="s">
        <v>42</v>
      </c>
      <c r="D186" t="s">
        <v>43</v>
      </c>
      <c r="E186" t="s">
        <v>12</v>
      </c>
      <c r="F186">
        <v>4</v>
      </c>
      <c r="G186" t="s">
        <v>14</v>
      </c>
      <c r="H186">
        <v>6.2621799999999999</v>
      </c>
    </row>
    <row r="187" spans="1:8" x14ac:dyDescent="0.35">
      <c r="A187" t="s">
        <v>97</v>
      </c>
      <c r="B187" t="s">
        <v>9</v>
      </c>
      <c r="C187" t="s">
        <v>42</v>
      </c>
      <c r="D187" t="s">
        <v>43</v>
      </c>
      <c r="E187" t="s">
        <v>12</v>
      </c>
      <c r="F187">
        <v>5</v>
      </c>
      <c r="G187" t="s">
        <v>14</v>
      </c>
      <c r="H187">
        <v>6.6508244999999997</v>
      </c>
    </row>
    <row r="188" spans="1:8" x14ac:dyDescent="0.35">
      <c r="A188" t="s">
        <v>97</v>
      </c>
      <c r="B188" t="s">
        <v>9</v>
      </c>
      <c r="C188" t="s">
        <v>92</v>
      </c>
      <c r="D188" t="s">
        <v>93</v>
      </c>
      <c r="E188" t="s">
        <v>27</v>
      </c>
      <c r="F188" t="s">
        <v>48</v>
      </c>
      <c r="G188" t="s">
        <v>48</v>
      </c>
      <c r="H188">
        <v>9.1638600000000001E-2</v>
      </c>
    </row>
    <row r="189" spans="1:8" x14ac:dyDescent="0.35">
      <c r="A189" t="s">
        <v>97</v>
      </c>
      <c r="B189" t="s">
        <v>9</v>
      </c>
      <c r="C189" t="s">
        <v>94</v>
      </c>
      <c r="D189" t="s">
        <v>95</v>
      </c>
      <c r="E189" t="s">
        <v>30</v>
      </c>
      <c r="F189">
        <v>1</v>
      </c>
      <c r="G189" t="s">
        <v>31</v>
      </c>
      <c r="H189">
        <v>2.1121984999999999</v>
      </c>
    </row>
    <row r="190" spans="1:8" x14ac:dyDescent="0.35">
      <c r="A190" t="s">
        <v>97</v>
      </c>
      <c r="B190" t="s">
        <v>9</v>
      </c>
      <c r="C190" t="s">
        <v>56</v>
      </c>
      <c r="D190" t="s">
        <v>57</v>
      </c>
      <c r="E190" t="s">
        <v>34</v>
      </c>
      <c r="F190" t="s">
        <v>48</v>
      </c>
      <c r="G190" t="s">
        <v>48</v>
      </c>
      <c r="H190">
        <v>0.30373250000000002</v>
      </c>
    </row>
    <row r="191" spans="1:8" x14ac:dyDescent="0.35">
      <c r="A191" t="s">
        <v>97</v>
      </c>
      <c r="B191" t="s">
        <v>9</v>
      </c>
      <c r="C191" t="s">
        <v>58</v>
      </c>
      <c r="D191" t="s">
        <v>59</v>
      </c>
      <c r="E191" t="s">
        <v>12</v>
      </c>
      <c r="F191">
        <v>5</v>
      </c>
      <c r="G191" t="s">
        <v>14</v>
      </c>
      <c r="H191">
        <v>6.8305639999999999</v>
      </c>
    </row>
    <row r="192" spans="1:8" x14ac:dyDescent="0.35">
      <c r="A192" t="s">
        <v>97</v>
      </c>
      <c r="B192" t="s">
        <v>9</v>
      </c>
      <c r="C192" t="s">
        <v>64</v>
      </c>
      <c r="D192" t="s">
        <v>65</v>
      </c>
      <c r="E192" t="s">
        <v>27</v>
      </c>
      <c r="F192">
        <v>2</v>
      </c>
      <c r="G192" t="s">
        <v>35</v>
      </c>
      <c r="H192">
        <v>1.1267944000000001</v>
      </c>
    </row>
    <row r="193" spans="1:8" x14ac:dyDescent="0.35">
      <c r="A193" t="s">
        <v>97</v>
      </c>
      <c r="B193" t="s">
        <v>9</v>
      </c>
      <c r="C193" t="s">
        <v>66</v>
      </c>
      <c r="D193" t="s">
        <v>67</v>
      </c>
      <c r="E193" t="s">
        <v>12</v>
      </c>
      <c r="F193">
        <v>5</v>
      </c>
      <c r="G193" t="s">
        <v>14</v>
      </c>
      <c r="H193">
        <v>0.16826559999999999</v>
      </c>
    </row>
    <row r="194" spans="1:8" x14ac:dyDescent="0.35">
      <c r="A194" t="s">
        <v>97</v>
      </c>
      <c r="B194" t="s">
        <v>9</v>
      </c>
      <c r="C194" t="s">
        <v>70</v>
      </c>
      <c r="D194" t="s">
        <v>71</v>
      </c>
      <c r="E194" t="s">
        <v>12</v>
      </c>
      <c r="F194">
        <v>6</v>
      </c>
      <c r="G194" t="s">
        <v>15</v>
      </c>
      <c r="H194">
        <v>0.80107899999999999</v>
      </c>
    </row>
    <row r="195" spans="1:8" x14ac:dyDescent="0.35">
      <c r="A195" t="s">
        <v>97</v>
      </c>
      <c r="B195" t="s">
        <v>9</v>
      </c>
      <c r="C195" t="s">
        <v>72</v>
      </c>
      <c r="D195" t="s">
        <v>73</v>
      </c>
      <c r="E195" t="s">
        <v>12</v>
      </c>
      <c r="F195">
        <v>5</v>
      </c>
      <c r="G195" t="s">
        <v>14</v>
      </c>
      <c r="H195">
        <v>9.0314964999999994</v>
      </c>
    </row>
    <row r="196" spans="1:8" x14ac:dyDescent="0.35">
      <c r="A196" t="s">
        <v>97</v>
      </c>
      <c r="B196" t="s">
        <v>9</v>
      </c>
      <c r="C196" t="s">
        <v>72</v>
      </c>
      <c r="D196" t="s">
        <v>73</v>
      </c>
      <c r="E196" t="s">
        <v>12</v>
      </c>
      <c r="F196">
        <v>6</v>
      </c>
      <c r="G196" t="s">
        <v>15</v>
      </c>
      <c r="H196">
        <v>26.148275399999999</v>
      </c>
    </row>
    <row r="197" spans="1:8" x14ac:dyDescent="0.35">
      <c r="A197" t="s">
        <v>97</v>
      </c>
      <c r="B197" t="s">
        <v>9</v>
      </c>
      <c r="C197" t="s">
        <v>74</v>
      </c>
      <c r="D197" t="s">
        <v>75</v>
      </c>
      <c r="E197" t="s">
        <v>12</v>
      </c>
      <c r="F197">
        <v>3</v>
      </c>
      <c r="G197" t="s">
        <v>13</v>
      </c>
      <c r="H197">
        <v>0.97976300000000005</v>
      </c>
    </row>
    <row r="198" spans="1:8" x14ac:dyDescent="0.35">
      <c r="A198" t="s">
        <v>97</v>
      </c>
      <c r="B198" t="s">
        <v>9</v>
      </c>
      <c r="C198" t="s">
        <v>74</v>
      </c>
      <c r="D198" t="s">
        <v>75</v>
      </c>
      <c r="E198" t="s">
        <v>12</v>
      </c>
      <c r="F198">
        <v>5</v>
      </c>
      <c r="G198" t="s">
        <v>14</v>
      </c>
      <c r="H198">
        <v>4.0323184999999997</v>
      </c>
    </row>
    <row r="199" spans="1:8" x14ac:dyDescent="0.35">
      <c r="A199" t="s">
        <v>97</v>
      </c>
      <c r="B199" t="s">
        <v>9</v>
      </c>
      <c r="C199" t="s">
        <v>76</v>
      </c>
      <c r="D199" t="s">
        <v>77</v>
      </c>
      <c r="E199" t="s">
        <v>27</v>
      </c>
      <c r="F199">
        <v>3</v>
      </c>
      <c r="G199" t="s">
        <v>13</v>
      </c>
      <c r="H199">
        <v>0.3665544</v>
      </c>
    </row>
    <row r="200" spans="1:8" x14ac:dyDescent="0.35">
      <c r="A200" t="s">
        <v>97</v>
      </c>
      <c r="B200" t="s">
        <v>9</v>
      </c>
      <c r="C200" t="s">
        <v>78</v>
      </c>
      <c r="D200" t="s">
        <v>79</v>
      </c>
      <c r="E200" t="s">
        <v>34</v>
      </c>
      <c r="F200" t="s">
        <v>48</v>
      </c>
      <c r="G200" t="s">
        <v>48</v>
      </c>
      <c r="H200">
        <v>2.0660000000000001E-3</v>
      </c>
    </row>
    <row r="201" spans="1:8" x14ac:dyDescent="0.35">
      <c r="A201" t="s">
        <v>97</v>
      </c>
      <c r="B201" t="s">
        <v>98</v>
      </c>
      <c r="C201" t="s">
        <v>94</v>
      </c>
      <c r="D201" t="s">
        <v>95</v>
      </c>
      <c r="E201" t="s">
        <v>30</v>
      </c>
      <c r="F201">
        <v>1</v>
      </c>
      <c r="G201" t="s">
        <v>31</v>
      </c>
      <c r="H201">
        <v>2.3468551</v>
      </c>
    </row>
    <row r="202" spans="1:8" x14ac:dyDescent="0.35">
      <c r="A202" t="s">
        <v>97</v>
      </c>
      <c r="B202" t="s">
        <v>98</v>
      </c>
      <c r="C202" t="s">
        <v>58</v>
      </c>
      <c r="D202" t="s">
        <v>99</v>
      </c>
      <c r="E202" t="s">
        <v>12</v>
      </c>
      <c r="F202">
        <v>5</v>
      </c>
      <c r="G202" t="s">
        <v>14</v>
      </c>
      <c r="H202">
        <v>4.6002140000000002</v>
      </c>
    </row>
    <row r="203" spans="1:8" x14ac:dyDescent="0.35">
      <c r="A203" t="s">
        <v>97</v>
      </c>
      <c r="B203" t="s">
        <v>98</v>
      </c>
      <c r="C203" t="s">
        <v>100</v>
      </c>
      <c r="D203" t="s">
        <v>101</v>
      </c>
      <c r="E203" t="s">
        <v>12</v>
      </c>
      <c r="F203">
        <v>5</v>
      </c>
      <c r="G203" t="s">
        <v>14</v>
      </c>
      <c r="H203">
        <v>5.0500920000000002</v>
      </c>
    </row>
    <row r="204" spans="1:8" x14ac:dyDescent="0.35">
      <c r="A204" t="s">
        <v>97</v>
      </c>
      <c r="B204" t="s">
        <v>98</v>
      </c>
      <c r="C204" t="s">
        <v>72</v>
      </c>
      <c r="D204" t="s">
        <v>102</v>
      </c>
      <c r="E204" t="s">
        <v>12</v>
      </c>
      <c r="F204">
        <v>5</v>
      </c>
      <c r="G204" t="s">
        <v>14</v>
      </c>
      <c r="H204">
        <v>48.855274099999903</v>
      </c>
    </row>
    <row r="205" spans="1:8" x14ac:dyDescent="0.35">
      <c r="A205" t="s">
        <v>97</v>
      </c>
      <c r="B205" t="s">
        <v>98</v>
      </c>
      <c r="C205" t="s">
        <v>72</v>
      </c>
      <c r="D205" t="s">
        <v>102</v>
      </c>
      <c r="E205" t="s">
        <v>12</v>
      </c>
      <c r="F205">
        <v>6</v>
      </c>
      <c r="G205" t="s">
        <v>15</v>
      </c>
      <c r="H205">
        <v>1.286632</v>
      </c>
    </row>
    <row r="206" spans="1:8" x14ac:dyDescent="0.35">
      <c r="A206" t="s">
        <v>97</v>
      </c>
      <c r="B206" t="s">
        <v>98</v>
      </c>
      <c r="C206" t="s">
        <v>103</v>
      </c>
      <c r="D206" t="s">
        <v>104</v>
      </c>
      <c r="E206" t="s">
        <v>30</v>
      </c>
      <c r="F206">
        <v>1</v>
      </c>
      <c r="G206" t="s">
        <v>31</v>
      </c>
      <c r="H206">
        <v>0.50092780000000003</v>
      </c>
    </row>
    <row r="207" spans="1:8" x14ac:dyDescent="0.35">
      <c r="A207" t="s">
        <v>97</v>
      </c>
      <c r="B207" t="s">
        <v>105</v>
      </c>
      <c r="C207" t="s">
        <v>106</v>
      </c>
      <c r="D207" t="s">
        <v>107</v>
      </c>
      <c r="E207" t="s">
        <v>12</v>
      </c>
      <c r="F207">
        <v>5</v>
      </c>
      <c r="G207" t="s">
        <v>14</v>
      </c>
      <c r="H207">
        <v>3.3010997</v>
      </c>
    </row>
    <row r="208" spans="1:8" x14ac:dyDescent="0.35">
      <c r="A208" t="s">
        <v>97</v>
      </c>
      <c r="B208" t="s">
        <v>105</v>
      </c>
      <c r="C208" t="s">
        <v>108</v>
      </c>
      <c r="D208" t="s">
        <v>109</v>
      </c>
      <c r="E208" t="s">
        <v>12</v>
      </c>
      <c r="F208">
        <v>5</v>
      </c>
      <c r="G208" t="s">
        <v>14</v>
      </c>
      <c r="H208">
        <v>2.8317502999999999</v>
      </c>
    </row>
    <row r="209" spans="1:8" x14ac:dyDescent="0.35">
      <c r="A209" t="s">
        <v>97</v>
      </c>
      <c r="B209" t="s">
        <v>110</v>
      </c>
      <c r="C209" t="s">
        <v>111</v>
      </c>
      <c r="D209" t="s">
        <v>112</v>
      </c>
      <c r="E209" t="s">
        <v>12</v>
      </c>
      <c r="F209">
        <v>5</v>
      </c>
      <c r="G209" t="s">
        <v>14</v>
      </c>
      <c r="H209">
        <v>30.200730199999999</v>
      </c>
    </row>
    <row r="210" spans="1:8" x14ac:dyDescent="0.35">
      <c r="A210" t="s">
        <v>97</v>
      </c>
      <c r="B210" t="s">
        <v>110</v>
      </c>
      <c r="C210" t="s">
        <v>88</v>
      </c>
      <c r="D210" t="s">
        <v>89</v>
      </c>
      <c r="E210" t="s">
        <v>34</v>
      </c>
      <c r="F210" t="s">
        <v>48</v>
      </c>
      <c r="G210" t="s">
        <v>48</v>
      </c>
      <c r="H210">
        <v>11.247688</v>
      </c>
    </row>
    <row r="211" spans="1:8" x14ac:dyDescent="0.35">
      <c r="A211" t="s">
        <v>97</v>
      </c>
      <c r="B211" t="s">
        <v>110</v>
      </c>
      <c r="C211" t="s">
        <v>113</v>
      </c>
      <c r="D211" t="s">
        <v>114</v>
      </c>
      <c r="E211" t="s">
        <v>12</v>
      </c>
      <c r="F211">
        <v>4</v>
      </c>
      <c r="G211" t="s">
        <v>14</v>
      </c>
      <c r="H211">
        <v>3.99099</v>
      </c>
    </row>
    <row r="212" spans="1:8" x14ac:dyDescent="0.35">
      <c r="A212" t="s">
        <v>97</v>
      </c>
      <c r="B212" t="s">
        <v>110</v>
      </c>
      <c r="C212" t="s">
        <v>113</v>
      </c>
      <c r="D212" t="s">
        <v>114</v>
      </c>
      <c r="E212" t="s">
        <v>12</v>
      </c>
      <c r="F212">
        <v>5</v>
      </c>
      <c r="G212" t="s">
        <v>14</v>
      </c>
      <c r="H212">
        <v>11.4232248</v>
      </c>
    </row>
    <row r="213" spans="1:8" x14ac:dyDescent="0.35">
      <c r="A213" t="s">
        <v>97</v>
      </c>
      <c r="B213" t="s">
        <v>110</v>
      </c>
      <c r="C213" t="s">
        <v>113</v>
      </c>
      <c r="D213" t="s">
        <v>114</v>
      </c>
      <c r="E213" t="s">
        <v>12</v>
      </c>
      <c r="F213">
        <v>6</v>
      </c>
      <c r="G213" t="s">
        <v>15</v>
      </c>
      <c r="H213">
        <v>9.8589447999999997</v>
      </c>
    </row>
    <row r="214" spans="1:8" x14ac:dyDescent="0.35">
      <c r="A214" t="s">
        <v>97</v>
      </c>
      <c r="B214" t="s">
        <v>110</v>
      </c>
      <c r="C214" t="s">
        <v>52</v>
      </c>
      <c r="D214" t="s">
        <v>53</v>
      </c>
      <c r="E214" t="s">
        <v>34</v>
      </c>
      <c r="F214" t="s">
        <v>48</v>
      </c>
      <c r="G214" t="s">
        <v>48</v>
      </c>
      <c r="H214">
        <v>0.69932079999999996</v>
      </c>
    </row>
    <row r="215" spans="1:8" x14ac:dyDescent="0.35">
      <c r="A215" t="s">
        <v>97</v>
      </c>
      <c r="B215" t="s">
        <v>110</v>
      </c>
      <c r="C215" t="s">
        <v>94</v>
      </c>
      <c r="D215" t="s">
        <v>95</v>
      </c>
      <c r="E215" t="s">
        <v>30</v>
      </c>
      <c r="F215">
        <v>1</v>
      </c>
      <c r="G215" t="s">
        <v>31</v>
      </c>
      <c r="H215">
        <v>2.4647361999999999</v>
      </c>
    </row>
    <row r="216" spans="1:8" x14ac:dyDescent="0.35">
      <c r="A216" t="s">
        <v>97</v>
      </c>
      <c r="B216" t="s">
        <v>110</v>
      </c>
      <c r="C216" t="s">
        <v>56</v>
      </c>
      <c r="D216" t="s">
        <v>57</v>
      </c>
      <c r="E216" t="s">
        <v>34</v>
      </c>
      <c r="F216" t="s">
        <v>48</v>
      </c>
      <c r="G216" t="s">
        <v>48</v>
      </c>
      <c r="H216">
        <v>0.17483019999999999</v>
      </c>
    </row>
    <row r="217" spans="1:8" x14ac:dyDescent="0.35">
      <c r="A217" t="s">
        <v>97</v>
      </c>
      <c r="B217" t="s">
        <v>110</v>
      </c>
      <c r="C217" t="s">
        <v>58</v>
      </c>
      <c r="D217" t="s">
        <v>115</v>
      </c>
      <c r="E217" t="s">
        <v>12</v>
      </c>
      <c r="F217">
        <v>4</v>
      </c>
      <c r="G217" t="s">
        <v>14</v>
      </c>
      <c r="H217">
        <v>2.4306830000000001</v>
      </c>
    </row>
    <row r="218" spans="1:8" x14ac:dyDescent="0.35">
      <c r="A218" t="s">
        <v>97</v>
      </c>
      <c r="B218" t="s">
        <v>110</v>
      </c>
      <c r="C218" t="s">
        <v>58</v>
      </c>
      <c r="D218" t="s">
        <v>115</v>
      </c>
      <c r="E218" t="s">
        <v>12</v>
      </c>
      <c r="F218">
        <v>5</v>
      </c>
      <c r="G218" t="s">
        <v>14</v>
      </c>
      <c r="H218">
        <v>3.6141369999999999</v>
      </c>
    </row>
    <row r="219" spans="1:8" x14ac:dyDescent="0.35">
      <c r="A219" t="s">
        <v>97</v>
      </c>
      <c r="B219" t="s">
        <v>110</v>
      </c>
      <c r="C219" t="s">
        <v>58</v>
      </c>
      <c r="D219" t="s">
        <v>115</v>
      </c>
      <c r="E219" t="s">
        <v>12</v>
      </c>
      <c r="F219">
        <v>6</v>
      </c>
      <c r="G219" t="s">
        <v>15</v>
      </c>
      <c r="H219">
        <v>0.87990699999999999</v>
      </c>
    </row>
    <row r="220" spans="1:8" x14ac:dyDescent="0.35">
      <c r="A220" t="s">
        <v>97</v>
      </c>
      <c r="B220" t="s">
        <v>110</v>
      </c>
      <c r="C220" t="s">
        <v>116</v>
      </c>
      <c r="D220" t="s">
        <v>117</v>
      </c>
      <c r="E220" t="s">
        <v>12</v>
      </c>
      <c r="F220">
        <v>5</v>
      </c>
      <c r="G220" t="s">
        <v>14</v>
      </c>
      <c r="H220">
        <v>2.0246019999999998</v>
      </c>
    </row>
    <row r="221" spans="1:8" x14ac:dyDescent="0.35">
      <c r="A221" t="s">
        <v>97</v>
      </c>
      <c r="B221" t="s">
        <v>110</v>
      </c>
      <c r="C221" t="s">
        <v>116</v>
      </c>
      <c r="D221" t="s">
        <v>117</v>
      </c>
      <c r="E221" t="s">
        <v>12</v>
      </c>
      <c r="F221">
        <v>6</v>
      </c>
      <c r="G221" t="s">
        <v>15</v>
      </c>
      <c r="H221">
        <v>4.7086709999999998</v>
      </c>
    </row>
    <row r="222" spans="1:8" x14ac:dyDescent="0.35">
      <c r="A222" t="s">
        <v>97</v>
      </c>
      <c r="B222" t="s">
        <v>110</v>
      </c>
      <c r="C222" t="s">
        <v>70</v>
      </c>
      <c r="D222" t="s">
        <v>118</v>
      </c>
      <c r="E222" t="s">
        <v>12</v>
      </c>
      <c r="F222">
        <v>4</v>
      </c>
      <c r="G222" t="s">
        <v>14</v>
      </c>
      <c r="H222">
        <v>0.2295064</v>
      </c>
    </row>
    <row r="223" spans="1:8" x14ac:dyDescent="0.35">
      <c r="A223" t="s">
        <v>97</v>
      </c>
      <c r="B223" t="s">
        <v>110</v>
      </c>
      <c r="C223" t="s">
        <v>70</v>
      </c>
      <c r="D223" t="s">
        <v>118</v>
      </c>
      <c r="E223" t="s">
        <v>12</v>
      </c>
      <c r="F223">
        <v>5</v>
      </c>
      <c r="G223" t="s">
        <v>14</v>
      </c>
      <c r="H223">
        <v>4.0802453999999999</v>
      </c>
    </row>
    <row r="224" spans="1:8" x14ac:dyDescent="0.35">
      <c r="A224" t="s">
        <v>97</v>
      </c>
      <c r="B224" t="s">
        <v>110</v>
      </c>
      <c r="C224" t="s">
        <v>70</v>
      </c>
      <c r="D224" t="s">
        <v>118</v>
      </c>
      <c r="E224" t="s">
        <v>12</v>
      </c>
      <c r="F224">
        <v>6</v>
      </c>
      <c r="G224" t="s">
        <v>15</v>
      </c>
      <c r="H224">
        <v>15.584675600000001</v>
      </c>
    </row>
    <row r="225" spans="1:8" x14ac:dyDescent="0.35">
      <c r="A225" t="s">
        <v>97</v>
      </c>
      <c r="B225" t="s">
        <v>110</v>
      </c>
      <c r="C225" t="s">
        <v>119</v>
      </c>
      <c r="D225" t="s">
        <v>120</v>
      </c>
      <c r="E225" t="s">
        <v>27</v>
      </c>
      <c r="F225">
        <v>2</v>
      </c>
      <c r="G225" t="s">
        <v>35</v>
      </c>
      <c r="H225">
        <v>0.3442596</v>
      </c>
    </row>
    <row r="226" spans="1:8" x14ac:dyDescent="0.35">
      <c r="A226" t="s">
        <v>121</v>
      </c>
      <c r="B226" t="s">
        <v>9</v>
      </c>
      <c r="C226" t="s">
        <v>10</v>
      </c>
      <c r="D226" t="s">
        <v>11</v>
      </c>
      <c r="E226" t="s">
        <v>12</v>
      </c>
      <c r="F226">
        <v>3</v>
      </c>
      <c r="G226" t="s">
        <v>13</v>
      </c>
      <c r="H226">
        <v>1.9149247</v>
      </c>
    </row>
    <row r="227" spans="1:8" x14ac:dyDescent="0.35">
      <c r="A227" t="s">
        <v>121</v>
      </c>
      <c r="B227" t="s">
        <v>9</v>
      </c>
      <c r="C227" t="s">
        <v>10</v>
      </c>
      <c r="D227" t="s">
        <v>11</v>
      </c>
      <c r="E227" t="s">
        <v>12</v>
      </c>
      <c r="F227">
        <v>4</v>
      </c>
      <c r="G227" t="s">
        <v>14</v>
      </c>
      <c r="H227">
        <v>14.1919226</v>
      </c>
    </row>
    <row r="228" spans="1:8" x14ac:dyDescent="0.35">
      <c r="A228" t="s">
        <v>121</v>
      </c>
      <c r="B228" t="s">
        <v>9</v>
      </c>
      <c r="C228" t="s">
        <v>10</v>
      </c>
      <c r="D228" t="s">
        <v>11</v>
      </c>
      <c r="E228" t="s">
        <v>12</v>
      </c>
      <c r="F228">
        <v>5</v>
      </c>
      <c r="G228" t="s">
        <v>14</v>
      </c>
      <c r="H228">
        <v>151.26122179999999</v>
      </c>
    </row>
    <row r="229" spans="1:8" x14ac:dyDescent="0.35">
      <c r="A229" t="s">
        <v>121</v>
      </c>
      <c r="B229" t="s">
        <v>9</v>
      </c>
      <c r="C229" t="s">
        <v>10</v>
      </c>
      <c r="D229" t="s">
        <v>11</v>
      </c>
      <c r="E229" t="s">
        <v>12</v>
      </c>
      <c r="F229">
        <v>6</v>
      </c>
      <c r="G229" t="s">
        <v>15</v>
      </c>
      <c r="H229">
        <v>147.47863380000001</v>
      </c>
    </row>
    <row r="230" spans="1:8" x14ac:dyDescent="0.35">
      <c r="A230" t="s">
        <v>121</v>
      </c>
      <c r="B230" t="s">
        <v>9</v>
      </c>
      <c r="C230" t="s">
        <v>16</v>
      </c>
      <c r="D230" t="s">
        <v>17</v>
      </c>
      <c r="E230" t="s">
        <v>12</v>
      </c>
      <c r="F230">
        <v>3</v>
      </c>
      <c r="G230" t="s">
        <v>13</v>
      </c>
      <c r="H230">
        <v>114.1075965</v>
      </c>
    </row>
    <row r="231" spans="1:8" x14ac:dyDescent="0.35">
      <c r="A231" t="s">
        <v>121</v>
      </c>
      <c r="B231" t="s">
        <v>9</v>
      </c>
      <c r="C231" t="s">
        <v>16</v>
      </c>
      <c r="D231" t="s">
        <v>17</v>
      </c>
      <c r="E231" t="s">
        <v>12</v>
      </c>
      <c r="F231">
        <v>4</v>
      </c>
      <c r="G231" t="s">
        <v>14</v>
      </c>
      <c r="H231">
        <v>196.4422055</v>
      </c>
    </row>
    <row r="232" spans="1:8" x14ac:dyDescent="0.35">
      <c r="A232" t="s">
        <v>121</v>
      </c>
      <c r="B232" t="s">
        <v>9</v>
      </c>
      <c r="C232" t="s">
        <v>16</v>
      </c>
      <c r="D232" t="s">
        <v>17</v>
      </c>
      <c r="E232" t="s">
        <v>12</v>
      </c>
      <c r="F232">
        <v>5</v>
      </c>
      <c r="G232" t="s">
        <v>14</v>
      </c>
      <c r="H232">
        <v>493.99451299999998</v>
      </c>
    </row>
    <row r="233" spans="1:8" x14ac:dyDescent="0.35">
      <c r="A233" t="s">
        <v>121</v>
      </c>
      <c r="B233" t="s">
        <v>9</v>
      </c>
      <c r="C233" t="s">
        <v>16</v>
      </c>
      <c r="D233" t="s">
        <v>17</v>
      </c>
      <c r="E233" t="s">
        <v>12</v>
      </c>
      <c r="F233">
        <v>6</v>
      </c>
      <c r="G233" t="s">
        <v>15</v>
      </c>
      <c r="H233">
        <v>66.548977600000001</v>
      </c>
    </row>
    <row r="234" spans="1:8" x14ac:dyDescent="0.35">
      <c r="A234" t="s">
        <v>121</v>
      </c>
      <c r="B234" t="s">
        <v>9</v>
      </c>
      <c r="C234" t="s">
        <v>18</v>
      </c>
      <c r="D234" t="s">
        <v>19</v>
      </c>
      <c r="E234" t="s">
        <v>20</v>
      </c>
      <c r="F234">
        <v>3</v>
      </c>
      <c r="G234" t="s">
        <v>13</v>
      </c>
      <c r="H234">
        <v>75.000581800000006</v>
      </c>
    </row>
    <row r="235" spans="1:8" x14ac:dyDescent="0.35">
      <c r="A235" t="s">
        <v>121</v>
      </c>
      <c r="B235" t="s">
        <v>9</v>
      </c>
      <c r="C235" t="s">
        <v>21</v>
      </c>
      <c r="D235" t="s">
        <v>22</v>
      </c>
      <c r="E235" t="s">
        <v>12</v>
      </c>
      <c r="F235">
        <v>5</v>
      </c>
      <c r="G235" t="s">
        <v>14</v>
      </c>
      <c r="H235">
        <v>0.74262919999999999</v>
      </c>
    </row>
    <row r="236" spans="1:8" x14ac:dyDescent="0.35">
      <c r="A236" t="s">
        <v>121</v>
      </c>
      <c r="B236" t="s">
        <v>9</v>
      </c>
      <c r="C236" t="s">
        <v>23</v>
      </c>
      <c r="D236" t="s">
        <v>24</v>
      </c>
      <c r="E236" t="s">
        <v>12</v>
      </c>
      <c r="F236">
        <v>4</v>
      </c>
      <c r="G236" t="s">
        <v>14</v>
      </c>
      <c r="H236">
        <v>8.4682175999999991</v>
      </c>
    </row>
    <row r="237" spans="1:8" x14ac:dyDescent="0.35">
      <c r="A237" t="s">
        <v>121</v>
      </c>
      <c r="B237" t="s">
        <v>9</v>
      </c>
      <c r="C237" t="s">
        <v>23</v>
      </c>
      <c r="D237" t="s">
        <v>24</v>
      </c>
      <c r="E237" t="s">
        <v>12</v>
      </c>
      <c r="F237">
        <v>5</v>
      </c>
      <c r="G237" t="s">
        <v>14</v>
      </c>
      <c r="H237">
        <v>2.3760000000000001E-3</v>
      </c>
    </row>
    <row r="238" spans="1:8" x14ac:dyDescent="0.35">
      <c r="A238" t="s">
        <v>121</v>
      </c>
      <c r="B238" t="s">
        <v>9</v>
      </c>
      <c r="C238" t="s">
        <v>25</v>
      </c>
      <c r="D238" t="s">
        <v>26</v>
      </c>
      <c r="E238" t="s">
        <v>27</v>
      </c>
      <c r="F238">
        <v>5</v>
      </c>
      <c r="G238" t="s">
        <v>14</v>
      </c>
      <c r="H238">
        <v>13.514834799999999</v>
      </c>
    </row>
    <row r="239" spans="1:8" x14ac:dyDescent="0.35">
      <c r="A239" t="s">
        <v>121</v>
      </c>
      <c r="B239" t="s">
        <v>9</v>
      </c>
      <c r="C239" t="s">
        <v>28</v>
      </c>
      <c r="D239" t="s">
        <v>29</v>
      </c>
      <c r="E239" t="s">
        <v>30</v>
      </c>
      <c r="F239">
        <v>1</v>
      </c>
      <c r="G239" t="s">
        <v>31</v>
      </c>
      <c r="H239">
        <v>167.57058050000001</v>
      </c>
    </row>
    <row r="240" spans="1:8" x14ac:dyDescent="0.35">
      <c r="A240" t="s">
        <v>121</v>
      </c>
      <c r="B240" t="s">
        <v>9</v>
      </c>
      <c r="C240" t="s">
        <v>32</v>
      </c>
      <c r="D240" t="s">
        <v>33</v>
      </c>
      <c r="E240" t="s">
        <v>34</v>
      </c>
      <c r="F240">
        <v>1</v>
      </c>
      <c r="G240" t="s">
        <v>31</v>
      </c>
      <c r="H240">
        <v>6.2177210000000001</v>
      </c>
    </row>
    <row r="241" spans="1:8" x14ac:dyDescent="0.35">
      <c r="A241" t="s">
        <v>121</v>
      </c>
      <c r="B241" t="s">
        <v>9</v>
      </c>
      <c r="C241" t="s">
        <v>32</v>
      </c>
      <c r="D241" t="s">
        <v>33</v>
      </c>
      <c r="E241" t="s">
        <v>34</v>
      </c>
      <c r="F241">
        <v>2</v>
      </c>
      <c r="G241" t="s">
        <v>35</v>
      </c>
      <c r="H241">
        <v>590.42285939999999</v>
      </c>
    </row>
    <row r="242" spans="1:8" x14ac:dyDescent="0.35">
      <c r="A242" t="s">
        <v>121</v>
      </c>
      <c r="B242" t="s">
        <v>9</v>
      </c>
      <c r="C242" t="s">
        <v>32</v>
      </c>
      <c r="D242" t="s">
        <v>33</v>
      </c>
      <c r="E242" t="s">
        <v>34</v>
      </c>
      <c r="F242">
        <v>3</v>
      </c>
      <c r="G242" t="s">
        <v>13</v>
      </c>
      <c r="H242">
        <v>0.3897564</v>
      </c>
    </row>
    <row r="243" spans="1:8" x14ac:dyDescent="0.35">
      <c r="A243" t="s">
        <v>121</v>
      </c>
      <c r="B243" t="s">
        <v>9</v>
      </c>
      <c r="C243" t="s">
        <v>36</v>
      </c>
      <c r="D243" t="s">
        <v>37</v>
      </c>
      <c r="E243" t="s">
        <v>30</v>
      </c>
      <c r="F243">
        <v>1</v>
      </c>
      <c r="G243" t="s">
        <v>31</v>
      </c>
      <c r="H243">
        <v>4.3569101999999997</v>
      </c>
    </row>
    <row r="244" spans="1:8" x14ac:dyDescent="0.35">
      <c r="A244" t="s">
        <v>121</v>
      </c>
      <c r="B244" t="s">
        <v>9</v>
      </c>
      <c r="C244" t="s">
        <v>38</v>
      </c>
      <c r="D244" t="s">
        <v>39</v>
      </c>
      <c r="E244" t="s">
        <v>12</v>
      </c>
      <c r="F244">
        <v>3</v>
      </c>
      <c r="G244" t="s">
        <v>13</v>
      </c>
      <c r="H244">
        <v>554.88757369999996</v>
      </c>
    </row>
    <row r="245" spans="1:8" x14ac:dyDescent="0.35">
      <c r="A245" t="s">
        <v>121</v>
      </c>
      <c r="B245" t="s">
        <v>9</v>
      </c>
      <c r="C245" t="s">
        <v>38</v>
      </c>
      <c r="D245" t="s">
        <v>39</v>
      </c>
      <c r="E245" t="s">
        <v>12</v>
      </c>
      <c r="F245">
        <v>4</v>
      </c>
      <c r="G245" t="s">
        <v>14</v>
      </c>
      <c r="H245">
        <v>93.554581200000001</v>
      </c>
    </row>
    <row r="246" spans="1:8" x14ac:dyDescent="0.35">
      <c r="A246" t="s">
        <v>121</v>
      </c>
      <c r="B246" t="s">
        <v>9</v>
      </c>
      <c r="C246" t="s">
        <v>38</v>
      </c>
      <c r="D246" t="s">
        <v>39</v>
      </c>
      <c r="E246" t="s">
        <v>12</v>
      </c>
      <c r="F246">
        <v>5</v>
      </c>
      <c r="G246" t="s">
        <v>14</v>
      </c>
      <c r="H246">
        <v>165.17670390000001</v>
      </c>
    </row>
    <row r="247" spans="1:8" x14ac:dyDescent="0.35">
      <c r="A247" t="s">
        <v>121</v>
      </c>
      <c r="B247" t="s">
        <v>9</v>
      </c>
      <c r="C247" t="s">
        <v>38</v>
      </c>
      <c r="D247" t="s">
        <v>39</v>
      </c>
      <c r="E247" t="s">
        <v>12</v>
      </c>
      <c r="F247">
        <v>6</v>
      </c>
      <c r="G247" t="s">
        <v>15</v>
      </c>
      <c r="H247">
        <v>219.2826125</v>
      </c>
    </row>
    <row r="248" spans="1:8" x14ac:dyDescent="0.35">
      <c r="A248" t="s">
        <v>121</v>
      </c>
      <c r="B248" t="s">
        <v>9</v>
      </c>
      <c r="C248" t="s">
        <v>40</v>
      </c>
      <c r="D248" t="s">
        <v>41</v>
      </c>
      <c r="E248" t="s">
        <v>30</v>
      </c>
      <c r="F248">
        <v>1</v>
      </c>
      <c r="G248" t="s">
        <v>31</v>
      </c>
      <c r="H248">
        <v>720.56466820000003</v>
      </c>
    </row>
    <row r="249" spans="1:8" x14ac:dyDescent="0.35">
      <c r="A249" t="s">
        <v>121</v>
      </c>
      <c r="B249" t="s">
        <v>9</v>
      </c>
      <c r="C249" t="s">
        <v>88</v>
      </c>
      <c r="D249" t="s">
        <v>89</v>
      </c>
      <c r="E249" t="s">
        <v>34</v>
      </c>
      <c r="F249">
        <v>1</v>
      </c>
      <c r="G249" t="s">
        <v>31</v>
      </c>
      <c r="H249">
        <v>6.4897539999999996</v>
      </c>
    </row>
    <row r="250" spans="1:8" x14ac:dyDescent="0.35">
      <c r="A250" t="s">
        <v>121</v>
      </c>
      <c r="B250" t="s">
        <v>9</v>
      </c>
      <c r="C250" t="s">
        <v>90</v>
      </c>
      <c r="D250" t="s">
        <v>91</v>
      </c>
      <c r="E250" t="s">
        <v>12</v>
      </c>
      <c r="F250">
        <v>4</v>
      </c>
      <c r="G250" t="s">
        <v>14</v>
      </c>
      <c r="H250">
        <v>4.3093050000000002</v>
      </c>
    </row>
    <row r="251" spans="1:8" x14ac:dyDescent="0.35">
      <c r="A251" t="s">
        <v>121</v>
      </c>
      <c r="B251" t="s">
        <v>9</v>
      </c>
      <c r="C251" t="s">
        <v>90</v>
      </c>
      <c r="D251" t="s">
        <v>91</v>
      </c>
      <c r="E251" t="s">
        <v>12</v>
      </c>
      <c r="F251">
        <v>5</v>
      </c>
      <c r="G251" t="s">
        <v>14</v>
      </c>
      <c r="H251">
        <v>5.5191632999999998</v>
      </c>
    </row>
    <row r="252" spans="1:8" x14ac:dyDescent="0.35">
      <c r="A252" t="s">
        <v>121</v>
      </c>
      <c r="B252" t="s">
        <v>9</v>
      </c>
      <c r="C252" t="s">
        <v>90</v>
      </c>
      <c r="D252" t="s">
        <v>91</v>
      </c>
      <c r="E252" t="s">
        <v>12</v>
      </c>
      <c r="F252">
        <v>6</v>
      </c>
      <c r="G252" t="s">
        <v>15</v>
      </c>
      <c r="H252">
        <v>14.084775</v>
      </c>
    </row>
    <row r="253" spans="1:8" x14ac:dyDescent="0.35">
      <c r="A253" t="s">
        <v>121</v>
      </c>
      <c r="B253" t="s">
        <v>9</v>
      </c>
      <c r="C253" t="s">
        <v>42</v>
      </c>
      <c r="D253" t="s">
        <v>43</v>
      </c>
      <c r="E253" t="s">
        <v>12</v>
      </c>
      <c r="F253">
        <v>4</v>
      </c>
      <c r="G253" t="s">
        <v>14</v>
      </c>
      <c r="H253">
        <v>62.457476200000002</v>
      </c>
    </row>
    <row r="254" spans="1:8" x14ac:dyDescent="0.35">
      <c r="A254" t="s">
        <v>121</v>
      </c>
      <c r="B254" t="s">
        <v>9</v>
      </c>
      <c r="C254" t="s">
        <v>46</v>
      </c>
      <c r="D254" t="s">
        <v>47</v>
      </c>
      <c r="E254" t="s">
        <v>27</v>
      </c>
      <c r="F254" t="s">
        <v>48</v>
      </c>
      <c r="G254" t="s">
        <v>48</v>
      </c>
      <c r="H254">
        <v>13.627818599999999</v>
      </c>
    </row>
    <row r="255" spans="1:8" x14ac:dyDescent="0.35">
      <c r="A255" t="s">
        <v>121</v>
      </c>
      <c r="B255" t="s">
        <v>9</v>
      </c>
      <c r="C255" t="s">
        <v>92</v>
      </c>
      <c r="D255" t="s">
        <v>93</v>
      </c>
      <c r="E255" t="s">
        <v>27</v>
      </c>
      <c r="F255" t="s">
        <v>48</v>
      </c>
      <c r="G255" t="s">
        <v>48</v>
      </c>
      <c r="H255">
        <v>4.1678493999999997</v>
      </c>
    </row>
    <row r="256" spans="1:8" x14ac:dyDescent="0.35">
      <c r="A256" t="s">
        <v>121</v>
      </c>
      <c r="B256" t="s">
        <v>9</v>
      </c>
      <c r="C256" t="s">
        <v>49</v>
      </c>
      <c r="D256" t="s">
        <v>50</v>
      </c>
      <c r="E256" t="s">
        <v>51</v>
      </c>
      <c r="F256" t="s">
        <v>48</v>
      </c>
      <c r="G256" t="s">
        <v>48</v>
      </c>
      <c r="H256">
        <v>2833.7800702</v>
      </c>
    </row>
    <row r="257" spans="1:8" x14ac:dyDescent="0.35">
      <c r="A257" t="s">
        <v>121</v>
      </c>
      <c r="B257" t="s">
        <v>9</v>
      </c>
      <c r="C257" t="s">
        <v>94</v>
      </c>
      <c r="D257" t="s">
        <v>95</v>
      </c>
      <c r="E257" t="s">
        <v>30</v>
      </c>
      <c r="F257">
        <v>1</v>
      </c>
      <c r="G257" t="s">
        <v>31</v>
      </c>
      <c r="H257">
        <v>5.9900000000000002E-2</v>
      </c>
    </row>
    <row r="258" spans="1:8" x14ac:dyDescent="0.35">
      <c r="A258" t="s">
        <v>121</v>
      </c>
      <c r="B258" t="s">
        <v>9</v>
      </c>
      <c r="C258" t="s">
        <v>54</v>
      </c>
      <c r="D258" t="s">
        <v>55</v>
      </c>
      <c r="E258" t="s">
        <v>34</v>
      </c>
      <c r="F258" t="s">
        <v>48</v>
      </c>
      <c r="G258" t="s">
        <v>48</v>
      </c>
      <c r="H258">
        <v>9.7729069000000006</v>
      </c>
    </row>
    <row r="259" spans="1:8" x14ac:dyDescent="0.35">
      <c r="A259" t="s">
        <v>121</v>
      </c>
      <c r="B259" t="s">
        <v>9</v>
      </c>
      <c r="C259" t="s">
        <v>56</v>
      </c>
      <c r="D259" t="s">
        <v>57</v>
      </c>
      <c r="E259" t="s">
        <v>34</v>
      </c>
      <c r="F259" t="s">
        <v>48</v>
      </c>
      <c r="G259" t="s">
        <v>48</v>
      </c>
      <c r="H259">
        <v>12.760255600000001</v>
      </c>
    </row>
    <row r="260" spans="1:8" x14ac:dyDescent="0.35">
      <c r="A260" t="s">
        <v>121</v>
      </c>
      <c r="B260" t="s">
        <v>9</v>
      </c>
      <c r="C260" t="s">
        <v>58</v>
      </c>
      <c r="D260" t="s">
        <v>59</v>
      </c>
      <c r="E260" t="s">
        <v>12</v>
      </c>
      <c r="F260">
        <v>5</v>
      </c>
      <c r="G260" t="s">
        <v>14</v>
      </c>
      <c r="H260">
        <v>10.768553199999999</v>
      </c>
    </row>
    <row r="261" spans="1:8" x14ac:dyDescent="0.35">
      <c r="A261" t="s">
        <v>121</v>
      </c>
      <c r="B261" t="s">
        <v>9</v>
      </c>
      <c r="C261" t="s">
        <v>58</v>
      </c>
      <c r="D261" t="s">
        <v>59</v>
      </c>
      <c r="E261" t="s">
        <v>12</v>
      </c>
      <c r="F261">
        <v>6</v>
      </c>
      <c r="G261" t="s">
        <v>15</v>
      </c>
      <c r="H261">
        <v>91.320160599999994</v>
      </c>
    </row>
    <row r="262" spans="1:8" x14ac:dyDescent="0.35">
      <c r="A262" t="s">
        <v>121</v>
      </c>
      <c r="B262" t="s">
        <v>9</v>
      </c>
      <c r="C262" t="s">
        <v>58</v>
      </c>
      <c r="D262" t="s">
        <v>59</v>
      </c>
      <c r="E262" t="s">
        <v>12</v>
      </c>
      <c r="F262">
        <v>7</v>
      </c>
      <c r="G262" t="s">
        <v>15</v>
      </c>
      <c r="H262">
        <v>0.90300910000000001</v>
      </c>
    </row>
    <row r="263" spans="1:8" x14ac:dyDescent="0.35">
      <c r="A263" t="s">
        <v>121</v>
      </c>
      <c r="B263" t="s">
        <v>9</v>
      </c>
      <c r="C263" t="s">
        <v>60</v>
      </c>
      <c r="D263" t="s">
        <v>61</v>
      </c>
      <c r="E263" t="s">
        <v>12</v>
      </c>
      <c r="F263">
        <v>3</v>
      </c>
      <c r="G263" t="s">
        <v>13</v>
      </c>
      <c r="H263">
        <v>6.1514202999999998</v>
      </c>
    </row>
    <row r="264" spans="1:8" x14ac:dyDescent="0.35">
      <c r="A264" t="s">
        <v>121</v>
      </c>
      <c r="B264" t="s">
        <v>9</v>
      </c>
      <c r="C264" t="s">
        <v>60</v>
      </c>
      <c r="D264" t="s">
        <v>61</v>
      </c>
      <c r="E264" t="s">
        <v>12</v>
      </c>
      <c r="F264">
        <v>4</v>
      </c>
      <c r="G264" t="s">
        <v>14</v>
      </c>
      <c r="H264">
        <v>7.3709965999999998</v>
      </c>
    </row>
    <row r="265" spans="1:8" x14ac:dyDescent="0.35">
      <c r="A265" t="s">
        <v>121</v>
      </c>
      <c r="B265" t="s">
        <v>9</v>
      </c>
      <c r="C265" t="s">
        <v>60</v>
      </c>
      <c r="D265" t="s">
        <v>61</v>
      </c>
      <c r="E265" t="s">
        <v>12</v>
      </c>
      <c r="F265">
        <v>5</v>
      </c>
      <c r="G265" t="s">
        <v>14</v>
      </c>
      <c r="H265">
        <v>17.621997100000002</v>
      </c>
    </row>
    <row r="266" spans="1:8" x14ac:dyDescent="0.35">
      <c r="A266" t="s">
        <v>121</v>
      </c>
      <c r="B266" t="s">
        <v>9</v>
      </c>
      <c r="C266" t="s">
        <v>60</v>
      </c>
      <c r="D266" t="s">
        <v>61</v>
      </c>
      <c r="E266" t="s">
        <v>12</v>
      </c>
      <c r="F266">
        <v>6</v>
      </c>
      <c r="G266" t="s">
        <v>15</v>
      </c>
      <c r="H266">
        <v>23.8258285</v>
      </c>
    </row>
    <row r="267" spans="1:8" x14ac:dyDescent="0.35">
      <c r="A267" t="s">
        <v>121</v>
      </c>
      <c r="B267" t="s">
        <v>9</v>
      </c>
      <c r="C267" t="s">
        <v>62</v>
      </c>
      <c r="D267" t="s">
        <v>63</v>
      </c>
      <c r="E267" t="s">
        <v>12</v>
      </c>
      <c r="F267">
        <v>3</v>
      </c>
      <c r="G267" t="s">
        <v>13</v>
      </c>
      <c r="H267">
        <v>3.0346511999999999</v>
      </c>
    </row>
    <row r="268" spans="1:8" x14ac:dyDescent="0.35">
      <c r="A268" t="s">
        <v>121</v>
      </c>
      <c r="B268" t="s">
        <v>9</v>
      </c>
      <c r="C268" t="s">
        <v>62</v>
      </c>
      <c r="D268" t="s">
        <v>63</v>
      </c>
      <c r="E268" t="s">
        <v>12</v>
      </c>
      <c r="F268">
        <v>4</v>
      </c>
      <c r="G268" t="s">
        <v>14</v>
      </c>
      <c r="H268">
        <v>5.6690496000000001</v>
      </c>
    </row>
    <row r="269" spans="1:8" x14ac:dyDescent="0.35">
      <c r="A269" t="s">
        <v>121</v>
      </c>
      <c r="B269" t="s">
        <v>9</v>
      </c>
      <c r="C269" t="s">
        <v>62</v>
      </c>
      <c r="D269" t="s">
        <v>63</v>
      </c>
      <c r="E269" t="s">
        <v>12</v>
      </c>
      <c r="F269">
        <v>5</v>
      </c>
      <c r="G269" t="s">
        <v>14</v>
      </c>
      <c r="H269">
        <v>23.840462899999999</v>
      </c>
    </row>
    <row r="270" spans="1:8" x14ac:dyDescent="0.35">
      <c r="A270" t="s">
        <v>121</v>
      </c>
      <c r="B270" t="s">
        <v>9</v>
      </c>
      <c r="C270" t="s">
        <v>62</v>
      </c>
      <c r="D270" t="s">
        <v>63</v>
      </c>
      <c r="E270" t="s">
        <v>12</v>
      </c>
      <c r="F270">
        <v>6</v>
      </c>
      <c r="G270" t="s">
        <v>15</v>
      </c>
      <c r="H270">
        <v>8.5222951999999896</v>
      </c>
    </row>
    <row r="271" spans="1:8" x14ac:dyDescent="0.35">
      <c r="A271" t="s">
        <v>121</v>
      </c>
      <c r="B271" t="s">
        <v>9</v>
      </c>
      <c r="C271" t="s">
        <v>64</v>
      </c>
      <c r="D271" t="s">
        <v>65</v>
      </c>
      <c r="E271" t="s">
        <v>27</v>
      </c>
      <c r="F271">
        <v>2</v>
      </c>
      <c r="G271" t="s">
        <v>35</v>
      </c>
      <c r="H271">
        <v>47.207415599999997</v>
      </c>
    </row>
    <row r="272" spans="1:8" x14ac:dyDescent="0.35">
      <c r="A272" t="s">
        <v>121</v>
      </c>
      <c r="B272" t="s">
        <v>9</v>
      </c>
      <c r="C272" t="s">
        <v>66</v>
      </c>
      <c r="D272" t="s">
        <v>67</v>
      </c>
      <c r="E272" t="s">
        <v>12</v>
      </c>
      <c r="F272">
        <v>3</v>
      </c>
      <c r="G272" t="s">
        <v>13</v>
      </c>
      <c r="H272">
        <v>6.3066360000000001</v>
      </c>
    </row>
    <row r="273" spans="1:8" x14ac:dyDescent="0.35">
      <c r="A273" t="s">
        <v>121</v>
      </c>
      <c r="B273" t="s">
        <v>9</v>
      </c>
      <c r="C273" t="s">
        <v>66</v>
      </c>
      <c r="D273" t="s">
        <v>67</v>
      </c>
      <c r="E273" t="s">
        <v>12</v>
      </c>
      <c r="F273">
        <v>4</v>
      </c>
      <c r="G273" t="s">
        <v>14</v>
      </c>
      <c r="H273">
        <v>29.6033635</v>
      </c>
    </row>
    <row r="274" spans="1:8" x14ac:dyDescent="0.35">
      <c r="A274" t="s">
        <v>121</v>
      </c>
      <c r="B274" t="s">
        <v>9</v>
      </c>
      <c r="C274" t="s">
        <v>66</v>
      </c>
      <c r="D274" t="s">
        <v>67</v>
      </c>
      <c r="E274" t="s">
        <v>12</v>
      </c>
      <c r="F274">
        <v>5</v>
      </c>
      <c r="G274" t="s">
        <v>14</v>
      </c>
      <c r="H274">
        <v>112.9333824</v>
      </c>
    </row>
    <row r="275" spans="1:8" x14ac:dyDescent="0.35">
      <c r="A275" t="s">
        <v>121</v>
      </c>
      <c r="B275" t="s">
        <v>9</v>
      </c>
      <c r="C275" t="s">
        <v>66</v>
      </c>
      <c r="D275" t="s">
        <v>67</v>
      </c>
      <c r="E275" t="s">
        <v>12</v>
      </c>
      <c r="F275">
        <v>6</v>
      </c>
      <c r="G275" t="s">
        <v>15</v>
      </c>
      <c r="H275">
        <v>516.03488010000001</v>
      </c>
    </row>
    <row r="276" spans="1:8" x14ac:dyDescent="0.35">
      <c r="A276" t="s">
        <v>121</v>
      </c>
      <c r="B276" t="s">
        <v>9</v>
      </c>
      <c r="C276" t="s">
        <v>66</v>
      </c>
      <c r="D276" t="s">
        <v>67</v>
      </c>
      <c r="E276" t="s">
        <v>12</v>
      </c>
      <c r="F276">
        <v>7</v>
      </c>
      <c r="G276" t="s">
        <v>15</v>
      </c>
      <c r="H276">
        <v>38.162985800000001</v>
      </c>
    </row>
    <row r="277" spans="1:8" x14ac:dyDescent="0.35">
      <c r="A277" t="s">
        <v>121</v>
      </c>
      <c r="B277" t="s">
        <v>9</v>
      </c>
      <c r="C277" t="s">
        <v>68</v>
      </c>
      <c r="D277" t="s">
        <v>69</v>
      </c>
      <c r="E277" t="s">
        <v>12</v>
      </c>
      <c r="F277">
        <v>3</v>
      </c>
      <c r="G277" t="s">
        <v>13</v>
      </c>
      <c r="H277">
        <v>93.997154499999994</v>
      </c>
    </row>
    <row r="278" spans="1:8" x14ac:dyDescent="0.35">
      <c r="A278" t="s">
        <v>121</v>
      </c>
      <c r="B278" t="s">
        <v>9</v>
      </c>
      <c r="C278" t="s">
        <v>68</v>
      </c>
      <c r="D278" t="s">
        <v>69</v>
      </c>
      <c r="E278" t="s">
        <v>12</v>
      </c>
      <c r="F278">
        <v>4</v>
      </c>
      <c r="G278" t="s">
        <v>14</v>
      </c>
      <c r="H278">
        <v>50.6374177</v>
      </c>
    </row>
    <row r="279" spans="1:8" x14ac:dyDescent="0.35">
      <c r="A279" t="s">
        <v>121</v>
      </c>
      <c r="B279" t="s">
        <v>9</v>
      </c>
      <c r="C279" t="s">
        <v>68</v>
      </c>
      <c r="D279" t="s">
        <v>69</v>
      </c>
      <c r="E279" t="s">
        <v>12</v>
      </c>
      <c r="F279">
        <v>5</v>
      </c>
      <c r="G279" t="s">
        <v>14</v>
      </c>
      <c r="H279">
        <v>69.802902599999996</v>
      </c>
    </row>
    <row r="280" spans="1:8" x14ac:dyDescent="0.35">
      <c r="A280" t="s">
        <v>121</v>
      </c>
      <c r="B280" t="s">
        <v>9</v>
      </c>
      <c r="C280" t="s">
        <v>68</v>
      </c>
      <c r="D280" t="s">
        <v>69</v>
      </c>
      <c r="E280" t="s">
        <v>12</v>
      </c>
      <c r="F280">
        <v>6</v>
      </c>
      <c r="G280" t="s">
        <v>15</v>
      </c>
      <c r="H280">
        <v>163.64149330000001</v>
      </c>
    </row>
    <row r="281" spans="1:8" x14ac:dyDescent="0.35">
      <c r="A281" t="s">
        <v>121</v>
      </c>
      <c r="B281" t="s">
        <v>9</v>
      </c>
      <c r="C281" t="s">
        <v>68</v>
      </c>
      <c r="D281" t="s">
        <v>69</v>
      </c>
      <c r="E281" t="s">
        <v>12</v>
      </c>
      <c r="F281">
        <v>7</v>
      </c>
      <c r="G281" t="s">
        <v>15</v>
      </c>
      <c r="H281">
        <v>1.4087238</v>
      </c>
    </row>
    <row r="282" spans="1:8" x14ac:dyDescent="0.35">
      <c r="A282" t="s">
        <v>121</v>
      </c>
      <c r="B282" t="s">
        <v>9</v>
      </c>
      <c r="C282" t="s">
        <v>122</v>
      </c>
      <c r="D282" t="s">
        <v>123</v>
      </c>
      <c r="E282" t="s">
        <v>12</v>
      </c>
      <c r="F282">
        <v>5</v>
      </c>
      <c r="G282" t="s">
        <v>14</v>
      </c>
      <c r="H282">
        <v>1.3748020000000001</v>
      </c>
    </row>
    <row r="283" spans="1:8" x14ac:dyDescent="0.35">
      <c r="A283" t="s">
        <v>121</v>
      </c>
      <c r="B283" t="s">
        <v>9</v>
      </c>
      <c r="C283" t="s">
        <v>70</v>
      </c>
      <c r="D283" t="s">
        <v>71</v>
      </c>
      <c r="E283" t="s">
        <v>12</v>
      </c>
      <c r="F283">
        <v>3</v>
      </c>
      <c r="G283" t="s">
        <v>13</v>
      </c>
      <c r="H283">
        <v>22.5759978</v>
      </c>
    </row>
    <row r="284" spans="1:8" x14ac:dyDescent="0.35">
      <c r="A284" t="s">
        <v>121</v>
      </c>
      <c r="B284" t="s">
        <v>9</v>
      </c>
      <c r="C284" t="s">
        <v>70</v>
      </c>
      <c r="D284" t="s">
        <v>71</v>
      </c>
      <c r="E284" t="s">
        <v>12</v>
      </c>
      <c r="F284">
        <v>4</v>
      </c>
      <c r="G284" t="s">
        <v>14</v>
      </c>
      <c r="H284">
        <v>5.4584412000000002</v>
      </c>
    </row>
    <row r="285" spans="1:8" x14ac:dyDescent="0.35">
      <c r="A285" t="s">
        <v>121</v>
      </c>
      <c r="B285" t="s">
        <v>9</v>
      </c>
      <c r="C285" t="s">
        <v>70</v>
      </c>
      <c r="D285" t="s">
        <v>71</v>
      </c>
      <c r="E285" t="s">
        <v>12</v>
      </c>
      <c r="F285">
        <v>5</v>
      </c>
      <c r="G285" t="s">
        <v>14</v>
      </c>
      <c r="H285">
        <v>142.6592211</v>
      </c>
    </row>
    <row r="286" spans="1:8" x14ac:dyDescent="0.35">
      <c r="A286" t="s">
        <v>121</v>
      </c>
      <c r="B286" t="s">
        <v>9</v>
      </c>
      <c r="C286" t="s">
        <v>70</v>
      </c>
      <c r="D286" t="s">
        <v>71</v>
      </c>
      <c r="E286" t="s">
        <v>12</v>
      </c>
      <c r="F286">
        <v>6</v>
      </c>
      <c r="G286" t="s">
        <v>15</v>
      </c>
      <c r="H286">
        <v>145.2167413</v>
      </c>
    </row>
    <row r="287" spans="1:8" x14ac:dyDescent="0.35">
      <c r="A287" t="s">
        <v>121</v>
      </c>
      <c r="B287" t="s">
        <v>9</v>
      </c>
      <c r="C287" t="s">
        <v>70</v>
      </c>
      <c r="D287" t="s">
        <v>71</v>
      </c>
      <c r="E287" t="s">
        <v>12</v>
      </c>
      <c r="F287">
        <v>7</v>
      </c>
      <c r="G287" t="s">
        <v>15</v>
      </c>
      <c r="H287">
        <v>0.253799</v>
      </c>
    </row>
    <row r="288" spans="1:8" x14ac:dyDescent="0.35">
      <c r="A288" t="s">
        <v>121</v>
      </c>
      <c r="B288" t="s">
        <v>9</v>
      </c>
      <c r="C288" t="s">
        <v>72</v>
      </c>
      <c r="D288" t="s">
        <v>73</v>
      </c>
      <c r="E288" t="s">
        <v>12</v>
      </c>
      <c r="F288">
        <v>3</v>
      </c>
      <c r="G288" t="s">
        <v>13</v>
      </c>
      <c r="H288">
        <v>3.0985000000000001E-3</v>
      </c>
    </row>
    <row r="289" spans="1:8" x14ac:dyDescent="0.35">
      <c r="A289" t="s">
        <v>121</v>
      </c>
      <c r="B289" t="s">
        <v>9</v>
      </c>
      <c r="C289" t="s">
        <v>72</v>
      </c>
      <c r="D289" t="s">
        <v>73</v>
      </c>
      <c r="E289" t="s">
        <v>12</v>
      </c>
      <c r="F289">
        <v>4</v>
      </c>
      <c r="G289" t="s">
        <v>14</v>
      </c>
      <c r="H289">
        <v>21.382797199999999</v>
      </c>
    </row>
    <row r="290" spans="1:8" x14ac:dyDescent="0.35">
      <c r="A290" t="s">
        <v>121</v>
      </c>
      <c r="B290" t="s">
        <v>9</v>
      </c>
      <c r="C290" t="s">
        <v>72</v>
      </c>
      <c r="D290" t="s">
        <v>73</v>
      </c>
      <c r="E290" t="s">
        <v>12</v>
      </c>
      <c r="F290">
        <v>5</v>
      </c>
      <c r="G290" t="s">
        <v>14</v>
      </c>
      <c r="H290">
        <v>61.3969393</v>
      </c>
    </row>
    <row r="291" spans="1:8" x14ac:dyDescent="0.35">
      <c r="A291" t="s">
        <v>121</v>
      </c>
      <c r="B291" t="s">
        <v>9</v>
      </c>
      <c r="C291" t="s">
        <v>72</v>
      </c>
      <c r="D291" t="s">
        <v>73</v>
      </c>
      <c r="E291" t="s">
        <v>12</v>
      </c>
      <c r="F291">
        <v>6</v>
      </c>
      <c r="G291" t="s">
        <v>15</v>
      </c>
      <c r="H291">
        <v>52.1944777</v>
      </c>
    </row>
    <row r="292" spans="1:8" x14ac:dyDescent="0.35">
      <c r="A292" t="s">
        <v>121</v>
      </c>
      <c r="B292" t="s">
        <v>9</v>
      </c>
      <c r="C292" t="s">
        <v>74</v>
      </c>
      <c r="D292" t="s">
        <v>75</v>
      </c>
      <c r="E292" t="s">
        <v>12</v>
      </c>
      <c r="F292">
        <v>3</v>
      </c>
      <c r="G292" t="s">
        <v>13</v>
      </c>
      <c r="H292">
        <v>3.4918976000000002</v>
      </c>
    </row>
    <row r="293" spans="1:8" x14ac:dyDescent="0.35">
      <c r="A293" t="s">
        <v>121</v>
      </c>
      <c r="B293" t="s">
        <v>9</v>
      </c>
      <c r="C293" t="s">
        <v>74</v>
      </c>
      <c r="D293" t="s">
        <v>75</v>
      </c>
      <c r="E293" t="s">
        <v>12</v>
      </c>
      <c r="F293">
        <v>4</v>
      </c>
      <c r="G293" t="s">
        <v>14</v>
      </c>
      <c r="H293">
        <v>56.382758899999999</v>
      </c>
    </row>
    <row r="294" spans="1:8" x14ac:dyDescent="0.35">
      <c r="A294" t="s">
        <v>121</v>
      </c>
      <c r="B294" t="s">
        <v>9</v>
      </c>
      <c r="C294" t="s">
        <v>74</v>
      </c>
      <c r="D294" t="s">
        <v>75</v>
      </c>
      <c r="E294" t="s">
        <v>12</v>
      </c>
      <c r="F294">
        <v>5</v>
      </c>
      <c r="G294" t="s">
        <v>14</v>
      </c>
      <c r="H294">
        <v>48.485855899999997</v>
      </c>
    </row>
    <row r="295" spans="1:8" x14ac:dyDescent="0.35">
      <c r="A295" t="s">
        <v>121</v>
      </c>
      <c r="B295" t="s">
        <v>9</v>
      </c>
      <c r="C295" t="s">
        <v>74</v>
      </c>
      <c r="D295" t="s">
        <v>75</v>
      </c>
      <c r="E295" t="s">
        <v>12</v>
      </c>
      <c r="F295">
        <v>6</v>
      </c>
      <c r="G295" t="s">
        <v>15</v>
      </c>
      <c r="H295">
        <v>0.21796380000000001</v>
      </c>
    </row>
    <row r="296" spans="1:8" x14ac:dyDescent="0.35">
      <c r="A296" t="s">
        <v>121</v>
      </c>
      <c r="B296" t="s">
        <v>9</v>
      </c>
      <c r="C296" t="s">
        <v>76</v>
      </c>
      <c r="D296" t="s">
        <v>77</v>
      </c>
      <c r="E296" t="s">
        <v>27</v>
      </c>
      <c r="F296">
        <v>3</v>
      </c>
      <c r="G296" t="s">
        <v>13</v>
      </c>
      <c r="H296">
        <v>10.642911700000001</v>
      </c>
    </row>
    <row r="297" spans="1:8" x14ac:dyDescent="0.35">
      <c r="A297" t="s">
        <v>121</v>
      </c>
      <c r="B297" t="s">
        <v>9</v>
      </c>
      <c r="C297" t="s">
        <v>76</v>
      </c>
      <c r="D297" t="s">
        <v>77</v>
      </c>
      <c r="E297" t="s">
        <v>27</v>
      </c>
      <c r="F297">
        <v>5</v>
      </c>
      <c r="G297" t="s">
        <v>14</v>
      </c>
      <c r="H297">
        <v>2.4541422000000002</v>
      </c>
    </row>
    <row r="298" spans="1:8" x14ac:dyDescent="0.35">
      <c r="A298" t="s">
        <v>121</v>
      </c>
      <c r="B298" t="s">
        <v>9</v>
      </c>
      <c r="C298" t="s">
        <v>78</v>
      </c>
      <c r="D298" t="s">
        <v>79</v>
      </c>
      <c r="E298" t="s">
        <v>34</v>
      </c>
      <c r="F298" t="s">
        <v>48</v>
      </c>
      <c r="G298" t="s">
        <v>48</v>
      </c>
      <c r="H298">
        <v>6.0457659999999898</v>
      </c>
    </row>
    <row r="299" spans="1:8" x14ac:dyDescent="0.35">
      <c r="A299" t="s">
        <v>121</v>
      </c>
      <c r="B299" t="s">
        <v>9</v>
      </c>
      <c r="C299" t="s">
        <v>80</v>
      </c>
      <c r="D299" t="s">
        <v>81</v>
      </c>
      <c r="E299" t="s">
        <v>27</v>
      </c>
      <c r="F299">
        <v>2</v>
      </c>
      <c r="G299" t="s">
        <v>35</v>
      </c>
      <c r="H299">
        <v>121.1520177</v>
      </c>
    </row>
    <row r="300" spans="1:8" x14ac:dyDescent="0.35">
      <c r="A300" t="s">
        <v>121</v>
      </c>
      <c r="B300" t="s">
        <v>9</v>
      </c>
      <c r="C300" t="s">
        <v>80</v>
      </c>
      <c r="D300" t="s">
        <v>81</v>
      </c>
      <c r="E300" t="s">
        <v>27</v>
      </c>
      <c r="F300">
        <v>3</v>
      </c>
      <c r="G300" t="s">
        <v>13</v>
      </c>
      <c r="H300">
        <v>265.67284799999999</v>
      </c>
    </row>
    <row r="301" spans="1:8" x14ac:dyDescent="0.35">
      <c r="A301" t="s">
        <v>121</v>
      </c>
      <c r="B301" t="s">
        <v>9</v>
      </c>
      <c r="C301" t="s">
        <v>82</v>
      </c>
      <c r="D301" t="s">
        <v>83</v>
      </c>
      <c r="E301" t="s">
        <v>27</v>
      </c>
      <c r="F301">
        <v>3</v>
      </c>
      <c r="G301" t="s">
        <v>13</v>
      </c>
      <c r="H301">
        <v>27.709403600000002</v>
      </c>
    </row>
    <row r="302" spans="1:8" x14ac:dyDescent="0.35">
      <c r="A302" t="s">
        <v>121</v>
      </c>
      <c r="B302" t="s">
        <v>9</v>
      </c>
      <c r="C302" t="s">
        <v>84</v>
      </c>
      <c r="D302" t="s">
        <v>85</v>
      </c>
      <c r="E302" t="s">
        <v>86</v>
      </c>
      <c r="F302">
        <v>2</v>
      </c>
      <c r="G302" t="s">
        <v>35</v>
      </c>
      <c r="H302">
        <v>72.170032899999995</v>
      </c>
    </row>
    <row r="303" spans="1:8" x14ac:dyDescent="0.35">
      <c r="A303" t="s">
        <v>121</v>
      </c>
      <c r="B303" t="s">
        <v>9</v>
      </c>
      <c r="C303" t="s">
        <v>84</v>
      </c>
      <c r="D303" t="s">
        <v>85</v>
      </c>
      <c r="E303" t="s">
        <v>86</v>
      </c>
      <c r="F303">
        <v>3</v>
      </c>
      <c r="G303" t="s">
        <v>13</v>
      </c>
      <c r="H303">
        <v>14.735746900000001</v>
      </c>
    </row>
    <row r="304" spans="1:8" x14ac:dyDescent="0.35">
      <c r="A304" t="s">
        <v>124</v>
      </c>
      <c r="B304" t="s">
        <v>9</v>
      </c>
      <c r="C304" t="s">
        <v>10</v>
      </c>
      <c r="D304" t="s">
        <v>11</v>
      </c>
      <c r="E304" t="s">
        <v>12</v>
      </c>
      <c r="F304">
        <v>5</v>
      </c>
      <c r="G304" t="s">
        <v>14</v>
      </c>
      <c r="H304">
        <v>2.875159</v>
      </c>
    </row>
    <row r="305" spans="1:8" x14ac:dyDescent="0.35">
      <c r="A305" t="s">
        <v>124</v>
      </c>
      <c r="B305" t="s">
        <v>9</v>
      </c>
      <c r="C305" t="s">
        <v>10</v>
      </c>
      <c r="D305" t="s">
        <v>11</v>
      </c>
      <c r="E305" t="s">
        <v>12</v>
      </c>
      <c r="F305">
        <v>6</v>
      </c>
      <c r="G305" t="s">
        <v>15</v>
      </c>
      <c r="H305">
        <v>8.7247999999999895E-2</v>
      </c>
    </row>
    <row r="306" spans="1:8" x14ac:dyDescent="0.35">
      <c r="A306" t="s">
        <v>124</v>
      </c>
      <c r="B306" t="s">
        <v>9</v>
      </c>
      <c r="C306" t="s">
        <v>16</v>
      </c>
      <c r="D306" t="s">
        <v>17</v>
      </c>
      <c r="E306" t="s">
        <v>12</v>
      </c>
      <c r="F306">
        <v>3</v>
      </c>
      <c r="G306" t="s">
        <v>13</v>
      </c>
      <c r="H306">
        <v>1.0796239999999999</v>
      </c>
    </row>
    <row r="307" spans="1:8" x14ac:dyDescent="0.35">
      <c r="A307" t="s">
        <v>124</v>
      </c>
      <c r="B307" t="s">
        <v>9</v>
      </c>
      <c r="C307" t="s">
        <v>16</v>
      </c>
      <c r="D307" t="s">
        <v>17</v>
      </c>
      <c r="E307" t="s">
        <v>12</v>
      </c>
      <c r="F307">
        <v>4</v>
      </c>
      <c r="G307" t="s">
        <v>14</v>
      </c>
      <c r="H307">
        <v>0.1812184</v>
      </c>
    </row>
    <row r="308" spans="1:8" x14ac:dyDescent="0.35">
      <c r="A308" t="s">
        <v>124</v>
      </c>
      <c r="B308" t="s">
        <v>9</v>
      </c>
      <c r="C308" t="s">
        <v>16</v>
      </c>
      <c r="D308" t="s">
        <v>17</v>
      </c>
      <c r="E308" t="s">
        <v>12</v>
      </c>
      <c r="F308">
        <v>5</v>
      </c>
      <c r="G308" t="s">
        <v>14</v>
      </c>
      <c r="H308">
        <v>9.5547804999999997</v>
      </c>
    </row>
    <row r="309" spans="1:8" x14ac:dyDescent="0.35">
      <c r="A309" t="s">
        <v>124</v>
      </c>
      <c r="B309" t="s">
        <v>9</v>
      </c>
      <c r="C309" t="s">
        <v>16</v>
      </c>
      <c r="D309" t="s">
        <v>17</v>
      </c>
      <c r="E309" t="s">
        <v>12</v>
      </c>
      <c r="F309">
        <v>6</v>
      </c>
      <c r="G309" t="s">
        <v>15</v>
      </c>
      <c r="H309">
        <v>4.7651750000000002</v>
      </c>
    </row>
    <row r="310" spans="1:8" x14ac:dyDescent="0.35">
      <c r="A310" t="s">
        <v>124</v>
      </c>
      <c r="B310" t="s">
        <v>9</v>
      </c>
      <c r="C310" t="s">
        <v>21</v>
      </c>
      <c r="D310" t="s">
        <v>22</v>
      </c>
      <c r="E310" t="s">
        <v>12</v>
      </c>
      <c r="F310">
        <v>3</v>
      </c>
      <c r="G310" t="s">
        <v>13</v>
      </c>
      <c r="H310">
        <v>0.59025300000000003</v>
      </c>
    </row>
    <row r="311" spans="1:8" x14ac:dyDescent="0.35">
      <c r="A311" t="s">
        <v>124</v>
      </c>
      <c r="B311" t="s">
        <v>9</v>
      </c>
      <c r="C311" t="s">
        <v>21</v>
      </c>
      <c r="D311" t="s">
        <v>22</v>
      </c>
      <c r="E311" t="s">
        <v>12</v>
      </c>
      <c r="F311">
        <v>5</v>
      </c>
      <c r="G311" t="s">
        <v>14</v>
      </c>
      <c r="H311">
        <v>0.59899500000000006</v>
      </c>
    </row>
    <row r="312" spans="1:8" x14ac:dyDescent="0.35">
      <c r="A312" t="s">
        <v>124</v>
      </c>
      <c r="B312" t="s">
        <v>9</v>
      </c>
      <c r="C312" t="s">
        <v>21</v>
      </c>
      <c r="D312" t="s">
        <v>22</v>
      </c>
      <c r="E312" t="s">
        <v>12</v>
      </c>
      <c r="F312">
        <v>6</v>
      </c>
      <c r="G312" t="s">
        <v>15</v>
      </c>
      <c r="H312">
        <v>1.3879000000000001E-2</v>
      </c>
    </row>
    <row r="313" spans="1:8" x14ac:dyDescent="0.35">
      <c r="A313" t="s">
        <v>124</v>
      </c>
      <c r="B313" t="s">
        <v>9</v>
      </c>
      <c r="C313" t="s">
        <v>25</v>
      </c>
      <c r="D313" t="s">
        <v>26</v>
      </c>
      <c r="E313" t="s">
        <v>27</v>
      </c>
      <c r="F313">
        <v>3</v>
      </c>
      <c r="G313" t="s">
        <v>13</v>
      </c>
      <c r="H313">
        <v>0.42697600000000002</v>
      </c>
    </row>
    <row r="314" spans="1:8" x14ac:dyDescent="0.35">
      <c r="A314" t="s">
        <v>124</v>
      </c>
      <c r="B314" t="s">
        <v>9</v>
      </c>
      <c r="C314" t="s">
        <v>25</v>
      </c>
      <c r="D314" t="s">
        <v>26</v>
      </c>
      <c r="E314" t="s">
        <v>27</v>
      </c>
      <c r="F314">
        <v>5</v>
      </c>
      <c r="G314" t="s">
        <v>14</v>
      </c>
      <c r="H314">
        <v>3.7921000000000003E-2</v>
      </c>
    </row>
    <row r="315" spans="1:8" x14ac:dyDescent="0.35">
      <c r="A315" t="s">
        <v>124</v>
      </c>
      <c r="B315" t="s">
        <v>9</v>
      </c>
      <c r="C315" t="s">
        <v>32</v>
      </c>
      <c r="D315" t="s">
        <v>33</v>
      </c>
      <c r="E315" t="s">
        <v>34</v>
      </c>
      <c r="F315">
        <v>2</v>
      </c>
      <c r="G315" t="s">
        <v>35</v>
      </c>
      <c r="H315">
        <v>7.9053999999999999E-2</v>
      </c>
    </row>
    <row r="316" spans="1:8" x14ac:dyDescent="0.35">
      <c r="A316" t="s">
        <v>124</v>
      </c>
      <c r="B316" t="s">
        <v>9</v>
      </c>
      <c r="C316" t="s">
        <v>90</v>
      </c>
      <c r="D316" t="s">
        <v>91</v>
      </c>
      <c r="E316" t="s">
        <v>12</v>
      </c>
      <c r="F316">
        <v>5</v>
      </c>
      <c r="G316" t="s">
        <v>14</v>
      </c>
      <c r="H316">
        <v>8.4782200000000002E-2</v>
      </c>
    </row>
    <row r="317" spans="1:8" x14ac:dyDescent="0.35">
      <c r="A317" t="s">
        <v>124</v>
      </c>
      <c r="B317" t="s">
        <v>9</v>
      </c>
      <c r="C317" t="s">
        <v>42</v>
      </c>
      <c r="D317" t="s">
        <v>43</v>
      </c>
      <c r="E317" t="s">
        <v>12</v>
      </c>
      <c r="F317">
        <v>5</v>
      </c>
      <c r="G317" t="s">
        <v>14</v>
      </c>
      <c r="H317">
        <v>0.61865899999999996</v>
      </c>
    </row>
    <row r="318" spans="1:8" x14ac:dyDescent="0.35">
      <c r="A318" t="s">
        <v>124</v>
      </c>
      <c r="B318" t="s">
        <v>9</v>
      </c>
      <c r="C318" t="s">
        <v>94</v>
      </c>
      <c r="D318" t="s">
        <v>95</v>
      </c>
      <c r="E318" t="s">
        <v>30</v>
      </c>
      <c r="F318">
        <v>1</v>
      </c>
      <c r="G318" t="s">
        <v>31</v>
      </c>
      <c r="H318">
        <v>0.14693999999999999</v>
      </c>
    </row>
    <row r="319" spans="1:8" x14ac:dyDescent="0.35">
      <c r="A319" t="s">
        <v>124</v>
      </c>
      <c r="B319" t="s">
        <v>9</v>
      </c>
      <c r="C319" t="s">
        <v>56</v>
      </c>
      <c r="D319" t="s">
        <v>57</v>
      </c>
      <c r="E319" t="s">
        <v>34</v>
      </c>
      <c r="F319" t="s">
        <v>48</v>
      </c>
      <c r="G319" t="s">
        <v>48</v>
      </c>
      <c r="H319">
        <v>0.62902899999999995</v>
      </c>
    </row>
    <row r="320" spans="1:8" x14ac:dyDescent="0.35">
      <c r="A320" t="s">
        <v>124</v>
      </c>
      <c r="B320" t="s">
        <v>9</v>
      </c>
      <c r="C320" t="s">
        <v>58</v>
      </c>
      <c r="D320" t="s">
        <v>59</v>
      </c>
      <c r="E320" t="s">
        <v>12</v>
      </c>
      <c r="F320">
        <v>5</v>
      </c>
      <c r="G320" t="s">
        <v>14</v>
      </c>
      <c r="H320">
        <v>1.0834980000000001</v>
      </c>
    </row>
    <row r="321" spans="1:8" x14ac:dyDescent="0.35">
      <c r="A321" t="s">
        <v>124</v>
      </c>
      <c r="B321" t="s">
        <v>9</v>
      </c>
      <c r="C321" t="s">
        <v>58</v>
      </c>
      <c r="D321" t="s">
        <v>59</v>
      </c>
      <c r="E321" t="s">
        <v>12</v>
      </c>
      <c r="F321">
        <v>6</v>
      </c>
      <c r="G321" t="s">
        <v>15</v>
      </c>
      <c r="H321">
        <v>1.1948920000000001</v>
      </c>
    </row>
    <row r="322" spans="1:8" x14ac:dyDescent="0.35">
      <c r="A322" t="s">
        <v>124</v>
      </c>
      <c r="B322" t="s">
        <v>9</v>
      </c>
      <c r="C322" t="s">
        <v>60</v>
      </c>
      <c r="D322" t="s">
        <v>61</v>
      </c>
      <c r="E322" t="s">
        <v>12</v>
      </c>
      <c r="F322">
        <v>4</v>
      </c>
      <c r="G322" t="s">
        <v>14</v>
      </c>
      <c r="H322">
        <v>7.6015600000000003E-2</v>
      </c>
    </row>
    <row r="323" spans="1:8" x14ac:dyDescent="0.35">
      <c r="A323" t="s">
        <v>124</v>
      </c>
      <c r="B323" t="s">
        <v>9</v>
      </c>
      <c r="C323" t="s">
        <v>60</v>
      </c>
      <c r="D323" t="s">
        <v>61</v>
      </c>
      <c r="E323" t="s">
        <v>12</v>
      </c>
      <c r="F323">
        <v>5</v>
      </c>
      <c r="G323" t="s">
        <v>14</v>
      </c>
      <c r="H323">
        <v>3.8373999999999998E-2</v>
      </c>
    </row>
    <row r="324" spans="1:8" x14ac:dyDescent="0.35">
      <c r="A324" t="s">
        <v>124</v>
      </c>
      <c r="B324" t="s">
        <v>9</v>
      </c>
      <c r="C324" t="s">
        <v>60</v>
      </c>
      <c r="D324" t="s">
        <v>61</v>
      </c>
      <c r="E324" t="s">
        <v>12</v>
      </c>
      <c r="F324">
        <v>6</v>
      </c>
      <c r="G324" t="s">
        <v>15</v>
      </c>
      <c r="H324">
        <v>0.98026599999999997</v>
      </c>
    </row>
    <row r="325" spans="1:8" x14ac:dyDescent="0.35">
      <c r="A325" t="s">
        <v>124</v>
      </c>
      <c r="B325" t="s">
        <v>9</v>
      </c>
      <c r="C325" t="s">
        <v>64</v>
      </c>
      <c r="D325" t="s">
        <v>65</v>
      </c>
      <c r="E325" t="s">
        <v>27</v>
      </c>
      <c r="F325">
        <v>2</v>
      </c>
      <c r="G325" t="s">
        <v>35</v>
      </c>
      <c r="H325">
        <v>0.13344</v>
      </c>
    </row>
    <row r="326" spans="1:8" x14ac:dyDescent="0.35">
      <c r="A326" t="s">
        <v>124</v>
      </c>
      <c r="B326" t="s">
        <v>9</v>
      </c>
      <c r="C326" t="s">
        <v>64</v>
      </c>
      <c r="D326" t="s">
        <v>65</v>
      </c>
      <c r="E326" t="s">
        <v>27</v>
      </c>
      <c r="F326">
        <v>3</v>
      </c>
      <c r="G326" t="s">
        <v>13</v>
      </c>
      <c r="H326">
        <v>0.102704</v>
      </c>
    </row>
    <row r="327" spans="1:8" x14ac:dyDescent="0.35">
      <c r="A327" t="s">
        <v>124</v>
      </c>
      <c r="B327" t="s">
        <v>9</v>
      </c>
      <c r="C327" t="s">
        <v>66</v>
      </c>
      <c r="D327" t="s">
        <v>67</v>
      </c>
      <c r="E327" t="s">
        <v>12</v>
      </c>
      <c r="F327">
        <v>3</v>
      </c>
      <c r="G327" t="s">
        <v>13</v>
      </c>
      <c r="H327">
        <v>0.35134199999999999</v>
      </c>
    </row>
    <row r="328" spans="1:8" x14ac:dyDescent="0.35">
      <c r="A328" t="s">
        <v>124</v>
      </c>
      <c r="B328" t="s">
        <v>9</v>
      </c>
      <c r="C328" t="s">
        <v>66</v>
      </c>
      <c r="D328" t="s">
        <v>67</v>
      </c>
      <c r="E328" t="s">
        <v>12</v>
      </c>
      <c r="F328">
        <v>5</v>
      </c>
      <c r="G328" t="s">
        <v>14</v>
      </c>
      <c r="H328">
        <v>0.102128</v>
      </c>
    </row>
    <row r="329" spans="1:8" x14ac:dyDescent="0.35">
      <c r="A329" t="s">
        <v>124</v>
      </c>
      <c r="B329" t="s">
        <v>9</v>
      </c>
      <c r="C329" t="s">
        <v>66</v>
      </c>
      <c r="D329" t="s">
        <v>67</v>
      </c>
      <c r="E329" t="s">
        <v>12</v>
      </c>
      <c r="F329">
        <v>7</v>
      </c>
      <c r="G329" t="s">
        <v>15</v>
      </c>
      <c r="H329">
        <v>0.52935299999999996</v>
      </c>
    </row>
    <row r="330" spans="1:8" x14ac:dyDescent="0.35">
      <c r="A330" t="s">
        <v>124</v>
      </c>
      <c r="B330" t="s">
        <v>9</v>
      </c>
      <c r="C330" t="s">
        <v>70</v>
      </c>
      <c r="D330" t="s">
        <v>71</v>
      </c>
      <c r="E330" t="s">
        <v>12</v>
      </c>
      <c r="F330">
        <v>5</v>
      </c>
      <c r="G330" t="s">
        <v>14</v>
      </c>
      <c r="H330">
        <v>3.2472409999999998</v>
      </c>
    </row>
    <row r="331" spans="1:8" x14ac:dyDescent="0.35">
      <c r="A331" t="s">
        <v>124</v>
      </c>
      <c r="B331" t="s">
        <v>9</v>
      </c>
      <c r="C331" t="s">
        <v>70</v>
      </c>
      <c r="D331" t="s">
        <v>71</v>
      </c>
      <c r="E331" t="s">
        <v>12</v>
      </c>
      <c r="F331">
        <v>6</v>
      </c>
      <c r="G331" t="s">
        <v>15</v>
      </c>
      <c r="H331">
        <v>0.56043799999999999</v>
      </c>
    </row>
    <row r="332" spans="1:8" x14ac:dyDescent="0.35">
      <c r="A332" t="s">
        <v>124</v>
      </c>
      <c r="B332" t="s">
        <v>9</v>
      </c>
      <c r="C332" t="s">
        <v>72</v>
      </c>
      <c r="D332" t="s">
        <v>73</v>
      </c>
      <c r="E332" t="s">
        <v>12</v>
      </c>
      <c r="F332">
        <v>5</v>
      </c>
      <c r="G332" t="s">
        <v>14</v>
      </c>
      <c r="H332">
        <v>1.0067561999999901</v>
      </c>
    </row>
    <row r="333" spans="1:8" x14ac:dyDescent="0.35">
      <c r="A333" t="s">
        <v>124</v>
      </c>
      <c r="B333" t="s">
        <v>9</v>
      </c>
      <c r="C333" t="s">
        <v>72</v>
      </c>
      <c r="D333" t="s">
        <v>73</v>
      </c>
      <c r="E333" t="s">
        <v>12</v>
      </c>
      <c r="F333">
        <v>6</v>
      </c>
      <c r="G333" t="s">
        <v>15</v>
      </c>
      <c r="H333">
        <v>1.2976946</v>
      </c>
    </row>
    <row r="334" spans="1:8" x14ac:dyDescent="0.35">
      <c r="A334" t="s">
        <v>124</v>
      </c>
      <c r="B334" t="s">
        <v>9</v>
      </c>
      <c r="C334" t="s">
        <v>74</v>
      </c>
      <c r="D334" t="s">
        <v>75</v>
      </c>
      <c r="E334" t="s">
        <v>12</v>
      </c>
      <c r="F334">
        <v>5</v>
      </c>
      <c r="G334" t="s">
        <v>14</v>
      </c>
      <c r="H334">
        <v>6.2731665000000003</v>
      </c>
    </row>
    <row r="335" spans="1:8" x14ac:dyDescent="0.35">
      <c r="A335" t="s">
        <v>124</v>
      </c>
      <c r="B335" t="s">
        <v>98</v>
      </c>
      <c r="C335" t="s">
        <v>72</v>
      </c>
      <c r="D335" t="s">
        <v>102</v>
      </c>
      <c r="E335" t="s">
        <v>12</v>
      </c>
      <c r="F335">
        <v>5</v>
      </c>
      <c r="G335" t="s">
        <v>14</v>
      </c>
      <c r="H335">
        <v>0.33176</v>
      </c>
    </row>
    <row r="336" spans="1:8" x14ac:dyDescent="0.35">
      <c r="A336" t="s">
        <v>125</v>
      </c>
      <c r="B336" t="s">
        <v>9</v>
      </c>
      <c r="C336" t="s">
        <v>10</v>
      </c>
      <c r="D336" t="s">
        <v>11</v>
      </c>
      <c r="E336" t="s">
        <v>12</v>
      </c>
      <c r="F336">
        <v>3</v>
      </c>
      <c r="G336" t="s">
        <v>13</v>
      </c>
      <c r="H336">
        <v>5.8165870000000002</v>
      </c>
    </row>
    <row r="337" spans="1:8" x14ac:dyDescent="0.35">
      <c r="A337" t="s">
        <v>125</v>
      </c>
      <c r="B337" t="s">
        <v>9</v>
      </c>
      <c r="C337" t="s">
        <v>10</v>
      </c>
      <c r="D337" t="s">
        <v>11</v>
      </c>
      <c r="E337" t="s">
        <v>12</v>
      </c>
      <c r="F337">
        <v>5</v>
      </c>
      <c r="G337" t="s">
        <v>14</v>
      </c>
      <c r="H337">
        <v>6.2097959999999999</v>
      </c>
    </row>
    <row r="338" spans="1:8" x14ac:dyDescent="0.35">
      <c r="A338" t="s">
        <v>125</v>
      </c>
      <c r="B338" t="s">
        <v>9</v>
      </c>
      <c r="C338" t="s">
        <v>10</v>
      </c>
      <c r="D338" t="s">
        <v>11</v>
      </c>
      <c r="E338" t="s">
        <v>12</v>
      </c>
      <c r="F338">
        <v>6</v>
      </c>
      <c r="G338" t="s">
        <v>15</v>
      </c>
      <c r="H338">
        <v>7.1224436000000004</v>
      </c>
    </row>
    <row r="339" spans="1:8" x14ac:dyDescent="0.35">
      <c r="A339" t="s">
        <v>125</v>
      </c>
      <c r="B339" t="s">
        <v>9</v>
      </c>
      <c r="C339" t="s">
        <v>16</v>
      </c>
      <c r="D339" t="s">
        <v>17</v>
      </c>
      <c r="E339" t="s">
        <v>12</v>
      </c>
      <c r="F339">
        <v>3</v>
      </c>
      <c r="G339" t="s">
        <v>13</v>
      </c>
      <c r="H339">
        <v>84.125341599999999</v>
      </c>
    </row>
    <row r="340" spans="1:8" x14ac:dyDescent="0.35">
      <c r="A340" t="s">
        <v>125</v>
      </c>
      <c r="B340" t="s">
        <v>9</v>
      </c>
      <c r="C340" t="s">
        <v>16</v>
      </c>
      <c r="D340" t="s">
        <v>17</v>
      </c>
      <c r="E340" t="s">
        <v>12</v>
      </c>
      <c r="F340">
        <v>4</v>
      </c>
      <c r="G340" t="s">
        <v>14</v>
      </c>
      <c r="H340">
        <v>73.998130200000006</v>
      </c>
    </row>
    <row r="341" spans="1:8" x14ac:dyDescent="0.35">
      <c r="A341" t="s">
        <v>125</v>
      </c>
      <c r="B341" t="s">
        <v>9</v>
      </c>
      <c r="C341" t="s">
        <v>16</v>
      </c>
      <c r="D341" t="s">
        <v>17</v>
      </c>
      <c r="E341" t="s">
        <v>12</v>
      </c>
      <c r="F341">
        <v>5</v>
      </c>
      <c r="G341" t="s">
        <v>14</v>
      </c>
      <c r="H341">
        <v>41.6874112</v>
      </c>
    </row>
    <row r="342" spans="1:8" x14ac:dyDescent="0.35">
      <c r="A342" t="s">
        <v>125</v>
      </c>
      <c r="B342" t="s">
        <v>9</v>
      </c>
      <c r="C342" t="s">
        <v>16</v>
      </c>
      <c r="D342" t="s">
        <v>17</v>
      </c>
      <c r="E342" t="s">
        <v>12</v>
      </c>
      <c r="F342">
        <v>6</v>
      </c>
      <c r="G342" t="s">
        <v>15</v>
      </c>
      <c r="H342">
        <v>68.863778300000007</v>
      </c>
    </row>
    <row r="343" spans="1:8" x14ac:dyDescent="0.35">
      <c r="A343" t="s">
        <v>125</v>
      </c>
      <c r="B343" t="s">
        <v>9</v>
      </c>
      <c r="C343" t="s">
        <v>18</v>
      </c>
      <c r="D343" t="s">
        <v>19</v>
      </c>
      <c r="E343" t="s">
        <v>20</v>
      </c>
      <c r="F343">
        <v>3</v>
      </c>
      <c r="G343" t="s">
        <v>13</v>
      </c>
      <c r="H343">
        <v>0.24284319999999901</v>
      </c>
    </row>
    <row r="344" spans="1:8" x14ac:dyDescent="0.35">
      <c r="A344" t="s">
        <v>125</v>
      </c>
      <c r="B344" t="s">
        <v>9</v>
      </c>
      <c r="C344" t="s">
        <v>21</v>
      </c>
      <c r="D344" t="s">
        <v>22</v>
      </c>
      <c r="E344" t="s">
        <v>12</v>
      </c>
      <c r="F344">
        <v>3</v>
      </c>
      <c r="G344" t="s">
        <v>13</v>
      </c>
      <c r="H344">
        <v>0.52047429999999995</v>
      </c>
    </row>
    <row r="345" spans="1:8" x14ac:dyDescent="0.35">
      <c r="A345" t="s">
        <v>125</v>
      </c>
      <c r="B345" t="s">
        <v>9</v>
      </c>
      <c r="C345" t="s">
        <v>21</v>
      </c>
      <c r="D345" t="s">
        <v>22</v>
      </c>
      <c r="E345" t="s">
        <v>12</v>
      </c>
      <c r="F345">
        <v>4</v>
      </c>
      <c r="G345" t="s">
        <v>14</v>
      </c>
      <c r="H345">
        <v>5.5730567000000004</v>
      </c>
    </row>
    <row r="346" spans="1:8" x14ac:dyDescent="0.35">
      <c r="A346" t="s">
        <v>125</v>
      </c>
      <c r="B346" t="s">
        <v>9</v>
      </c>
      <c r="C346" t="s">
        <v>21</v>
      </c>
      <c r="D346" t="s">
        <v>22</v>
      </c>
      <c r="E346" t="s">
        <v>12</v>
      </c>
      <c r="F346">
        <v>5</v>
      </c>
      <c r="G346" t="s">
        <v>14</v>
      </c>
      <c r="H346">
        <v>16.548197200000001</v>
      </c>
    </row>
    <row r="347" spans="1:8" x14ac:dyDescent="0.35">
      <c r="A347" t="s">
        <v>125</v>
      </c>
      <c r="B347" t="s">
        <v>9</v>
      </c>
      <c r="C347" t="s">
        <v>21</v>
      </c>
      <c r="D347" t="s">
        <v>22</v>
      </c>
      <c r="E347" t="s">
        <v>12</v>
      </c>
      <c r="F347">
        <v>6</v>
      </c>
      <c r="G347" t="s">
        <v>15</v>
      </c>
      <c r="H347">
        <v>7.6284033999999998</v>
      </c>
    </row>
    <row r="348" spans="1:8" x14ac:dyDescent="0.35">
      <c r="A348" t="s">
        <v>125</v>
      </c>
      <c r="B348" t="s">
        <v>9</v>
      </c>
      <c r="C348" t="s">
        <v>23</v>
      </c>
      <c r="D348" t="s">
        <v>24</v>
      </c>
      <c r="E348" t="s">
        <v>12</v>
      </c>
      <c r="F348">
        <v>3</v>
      </c>
      <c r="G348" t="s">
        <v>13</v>
      </c>
      <c r="H348">
        <v>6.7034016000000003</v>
      </c>
    </row>
    <row r="349" spans="1:8" x14ac:dyDescent="0.35">
      <c r="A349" t="s">
        <v>125</v>
      </c>
      <c r="B349" t="s">
        <v>9</v>
      </c>
      <c r="C349" t="s">
        <v>23</v>
      </c>
      <c r="D349" t="s">
        <v>24</v>
      </c>
      <c r="E349" t="s">
        <v>12</v>
      </c>
      <c r="F349">
        <v>4</v>
      </c>
      <c r="G349" t="s">
        <v>14</v>
      </c>
      <c r="H349">
        <v>14.4559415</v>
      </c>
    </row>
    <row r="350" spans="1:8" x14ac:dyDescent="0.35">
      <c r="A350" t="s">
        <v>125</v>
      </c>
      <c r="B350" t="s">
        <v>9</v>
      </c>
      <c r="C350" t="s">
        <v>23</v>
      </c>
      <c r="D350" t="s">
        <v>24</v>
      </c>
      <c r="E350" t="s">
        <v>12</v>
      </c>
      <c r="F350">
        <v>5</v>
      </c>
      <c r="G350" t="s">
        <v>14</v>
      </c>
      <c r="H350">
        <v>25.841518399999998</v>
      </c>
    </row>
    <row r="351" spans="1:8" x14ac:dyDescent="0.35">
      <c r="A351" t="s">
        <v>125</v>
      </c>
      <c r="B351" t="s">
        <v>9</v>
      </c>
      <c r="C351" t="s">
        <v>23</v>
      </c>
      <c r="D351" t="s">
        <v>24</v>
      </c>
      <c r="E351" t="s">
        <v>12</v>
      </c>
      <c r="F351">
        <v>6</v>
      </c>
      <c r="G351" t="s">
        <v>15</v>
      </c>
      <c r="H351">
        <v>12.0320769</v>
      </c>
    </row>
    <row r="352" spans="1:8" x14ac:dyDescent="0.35">
      <c r="A352" t="s">
        <v>125</v>
      </c>
      <c r="B352" t="s">
        <v>9</v>
      </c>
      <c r="C352" t="s">
        <v>25</v>
      </c>
      <c r="D352" t="s">
        <v>26</v>
      </c>
      <c r="E352" t="s">
        <v>27</v>
      </c>
      <c r="F352">
        <v>3</v>
      </c>
      <c r="G352" t="s">
        <v>13</v>
      </c>
      <c r="H352">
        <v>9.3523542000000006</v>
      </c>
    </row>
    <row r="353" spans="1:8" x14ac:dyDescent="0.35">
      <c r="A353" t="s">
        <v>125</v>
      </c>
      <c r="B353" t="s">
        <v>9</v>
      </c>
      <c r="C353" t="s">
        <v>25</v>
      </c>
      <c r="D353" t="s">
        <v>26</v>
      </c>
      <c r="E353" t="s">
        <v>27</v>
      </c>
      <c r="F353">
        <v>4</v>
      </c>
      <c r="G353" t="s">
        <v>14</v>
      </c>
      <c r="H353">
        <v>12.783493500000001</v>
      </c>
    </row>
    <row r="354" spans="1:8" x14ac:dyDescent="0.35">
      <c r="A354" t="s">
        <v>125</v>
      </c>
      <c r="B354" t="s">
        <v>9</v>
      </c>
      <c r="C354" t="s">
        <v>25</v>
      </c>
      <c r="D354" t="s">
        <v>26</v>
      </c>
      <c r="E354" t="s">
        <v>27</v>
      </c>
      <c r="F354">
        <v>5</v>
      </c>
      <c r="G354" t="s">
        <v>14</v>
      </c>
      <c r="H354">
        <v>5.1187149999999999</v>
      </c>
    </row>
    <row r="355" spans="1:8" x14ac:dyDescent="0.35">
      <c r="A355" t="s">
        <v>125</v>
      </c>
      <c r="B355" t="s">
        <v>9</v>
      </c>
      <c r="C355" t="s">
        <v>25</v>
      </c>
      <c r="D355" t="s">
        <v>26</v>
      </c>
      <c r="E355" t="s">
        <v>27</v>
      </c>
      <c r="F355">
        <v>6</v>
      </c>
      <c r="G355" t="s">
        <v>15</v>
      </c>
      <c r="H355">
        <v>12.114355</v>
      </c>
    </row>
    <row r="356" spans="1:8" x14ac:dyDescent="0.35">
      <c r="A356" t="s">
        <v>125</v>
      </c>
      <c r="B356" t="s">
        <v>9</v>
      </c>
      <c r="C356" t="s">
        <v>28</v>
      </c>
      <c r="D356" t="s">
        <v>29</v>
      </c>
      <c r="E356" t="s">
        <v>30</v>
      </c>
      <c r="F356">
        <v>1</v>
      </c>
      <c r="G356" t="s">
        <v>31</v>
      </c>
      <c r="H356">
        <v>0.16142719999999999</v>
      </c>
    </row>
    <row r="357" spans="1:8" x14ac:dyDescent="0.35">
      <c r="A357" t="s">
        <v>125</v>
      </c>
      <c r="B357" t="s">
        <v>9</v>
      </c>
      <c r="C357" t="s">
        <v>32</v>
      </c>
      <c r="D357" t="s">
        <v>33</v>
      </c>
      <c r="E357" t="s">
        <v>34</v>
      </c>
      <c r="F357">
        <v>2</v>
      </c>
      <c r="G357" t="s">
        <v>35</v>
      </c>
      <c r="H357">
        <v>7.3991353999999996</v>
      </c>
    </row>
    <row r="358" spans="1:8" x14ac:dyDescent="0.35">
      <c r="A358" t="s">
        <v>125</v>
      </c>
      <c r="B358" t="s">
        <v>9</v>
      </c>
      <c r="C358" t="s">
        <v>32</v>
      </c>
      <c r="D358" t="s">
        <v>33</v>
      </c>
      <c r="E358" t="s">
        <v>34</v>
      </c>
      <c r="F358">
        <v>3</v>
      </c>
      <c r="G358" t="s">
        <v>13</v>
      </c>
      <c r="H358">
        <v>24.200724999999998</v>
      </c>
    </row>
    <row r="359" spans="1:8" x14ac:dyDescent="0.35">
      <c r="A359" t="s">
        <v>125</v>
      </c>
      <c r="B359" t="s">
        <v>9</v>
      </c>
      <c r="C359" t="s">
        <v>36</v>
      </c>
      <c r="D359" t="s">
        <v>37</v>
      </c>
      <c r="E359" t="s">
        <v>30</v>
      </c>
      <c r="F359">
        <v>1</v>
      </c>
      <c r="G359" t="s">
        <v>31</v>
      </c>
      <c r="H359">
        <v>0.3090485</v>
      </c>
    </row>
    <row r="360" spans="1:8" x14ac:dyDescent="0.35">
      <c r="A360" t="s">
        <v>125</v>
      </c>
      <c r="B360" t="s">
        <v>9</v>
      </c>
      <c r="C360" t="s">
        <v>126</v>
      </c>
      <c r="D360" t="s">
        <v>127</v>
      </c>
      <c r="E360" t="s">
        <v>51</v>
      </c>
      <c r="F360" t="s">
        <v>48</v>
      </c>
      <c r="G360" t="s">
        <v>48</v>
      </c>
      <c r="H360">
        <v>0.15224499999999999</v>
      </c>
    </row>
    <row r="361" spans="1:8" x14ac:dyDescent="0.35">
      <c r="A361" t="s">
        <v>125</v>
      </c>
      <c r="B361" t="s">
        <v>9</v>
      </c>
      <c r="C361" t="s">
        <v>90</v>
      </c>
      <c r="D361" t="s">
        <v>91</v>
      </c>
      <c r="E361" t="s">
        <v>12</v>
      </c>
      <c r="F361">
        <v>5</v>
      </c>
      <c r="G361" t="s">
        <v>14</v>
      </c>
      <c r="H361">
        <v>1.4736335</v>
      </c>
    </row>
    <row r="362" spans="1:8" x14ac:dyDescent="0.35">
      <c r="A362" t="s">
        <v>125</v>
      </c>
      <c r="B362" t="s">
        <v>9</v>
      </c>
      <c r="C362" t="s">
        <v>90</v>
      </c>
      <c r="D362" t="s">
        <v>91</v>
      </c>
      <c r="E362" t="s">
        <v>12</v>
      </c>
      <c r="F362">
        <v>6</v>
      </c>
      <c r="G362" t="s">
        <v>15</v>
      </c>
      <c r="H362">
        <v>10.555408</v>
      </c>
    </row>
    <row r="363" spans="1:8" x14ac:dyDescent="0.35">
      <c r="A363" t="s">
        <v>125</v>
      </c>
      <c r="B363" t="s">
        <v>9</v>
      </c>
      <c r="C363" t="s">
        <v>42</v>
      </c>
      <c r="D363" t="s">
        <v>43</v>
      </c>
      <c r="E363" t="s">
        <v>12</v>
      </c>
      <c r="F363">
        <v>3</v>
      </c>
      <c r="G363" t="s">
        <v>13</v>
      </c>
      <c r="H363">
        <v>3.2856799999999899</v>
      </c>
    </row>
    <row r="364" spans="1:8" x14ac:dyDescent="0.35">
      <c r="A364" t="s">
        <v>125</v>
      </c>
      <c r="B364" t="s">
        <v>9</v>
      </c>
      <c r="C364" t="s">
        <v>42</v>
      </c>
      <c r="D364" t="s">
        <v>43</v>
      </c>
      <c r="E364" t="s">
        <v>12</v>
      </c>
      <c r="F364">
        <v>5</v>
      </c>
      <c r="G364" t="s">
        <v>14</v>
      </c>
      <c r="H364">
        <v>1.374568</v>
      </c>
    </row>
    <row r="365" spans="1:8" x14ac:dyDescent="0.35">
      <c r="A365" t="s">
        <v>125</v>
      </c>
      <c r="B365" t="s">
        <v>9</v>
      </c>
      <c r="C365" t="s">
        <v>42</v>
      </c>
      <c r="D365" t="s">
        <v>43</v>
      </c>
      <c r="E365" t="s">
        <v>12</v>
      </c>
      <c r="F365">
        <v>6</v>
      </c>
      <c r="G365" t="s">
        <v>15</v>
      </c>
      <c r="H365">
        <v>1.124649</v>
      </c>
    </row>
    <row r="366" spans="1:8" x14ac:dyDescent="0.35">
      <c r="A366" t="s">
        <v>125</v>
      </c>
      <c r="B366" t="s">
        <v>9</v>
      </c>
      <c r="C366" t="s">
        <v>46</v>
      </c>
      <c r="D366" t="s">
        <v>47</v>
      </c>
      <c r="E366" t="s">
        <v>27</v>
      </c>
      <c r="F366" t="s">
        <v>48</v>
      </c>
      <c r="G366" t="s">
        <v>48</v>
      </c>
      <c r="H366">
        <v>0.21654300000000001</v>
      </c>
    </row>
    <row r="367" spans="1:8" x14ac:dyDescent="0.35">
      <c r="A367" t="s">
        <v>125</v>
      </c>
      <c r="B367" t="s">
        <v>9</v>
      </c>
      <c r="C367" t="s">
        <v>92</v>
      </c>
      <c r="D367" t="s">
        <v>93</v>
      </c>
      <c r="E367" t="s">
        <v>27</v>
      </c>
      <c r="F367" t="s">
        <v>48</v>
      </c>
      <c r="G367" t="s">
        <v>48</v>
      </c>
      <c r="H367">
        <v>0.13164499999999901</v>
      </c>
    </row>
    <row r="368" spans="1:8" x14ac:dyDescent="0.35">
      <c r="A368" t="s">
        <v>125</v>
      </c>
      <c r="B368" t="s">
        <v>9</v>
      </c>
      <c r="C368" t="s">
        <v>49</v>
      </c>
      <c r="D368" t="s">
        <v>50</v>
      </c>
      <c r="E368" t="s">
        <v>51</v>
      </c>
      <c r="F368" t="s">
        <v>48</v>
      </c>
      <c r="G368" t="s">
        <v>48</v>
      </c>
      <c r="H368">
        <v>5.2249400000000001E-2</v>
      </c>
    </row>
    <row r="369" spans="1:8" x14ac:dyDescent="0.35">
      <c r="A369" t="s">
        <v>125</v>
      </c>
      <c r="B369" t="s">
        <v>9</v>
      </c>
      <c r="C369" t="s">
        <v>56</v>
      </c>
      <c r="D369" t="s">
        <v>57</v>
      </c>
      <c r="E369" t="s">
        <v>34</v>
      </c>
      <c r="F369" t="s">
        <v>48</v>
      </c>
      <c r="G369" t="s">
        <v>48</v>
      </c>
      <c r="H369">
        <v>5.0748799999999997E-2</v>
      </c>
    </row>
    <row r="370" spans="1:8" x14ac:dyDescent="0.35">
      <c r="A370" t="s">
        <v>125</v>
      </c>
      <c r="B370" t="s">
        <v>9</v>
      </c>
      <c r="C370" t="s">
        <v>60</v>
      </c>
      <c r="D370" t="s">
        <v>61</v>
      </c>
      <c r="E370" t="s">
        <v>12</v>
      </c>
      <c r="F370">
        <v>3</v>
      </c>
      <c r="G370" t="s">
        <v>13</v>
      </c>
      <c r="H370">
        <v>8.9654999999999999E-2</v>
      </c>
    </row>
    <row r="371" spans="1:8" x14ac:dyDescent="0.35">
      <c r="A371" t="s">
        <v>125</v>
      </c>
      <c r="B371" t="s">
        <v>9</v>
      </c>
      <c r="C371" t="s">
        <v>60</v>
      </c>
      <c r="D371" t="s">
        <v>61</v>
      </c>
      <c r="E371" t="s">
        <v>12</v>
      </c>
      <c r="F371">
        <v>4</v>
      </c>
      <c r="G371" t="s">
        <v>14</v>
      </c>
      <c r="H371">
        <v>0.44847100000000001</v>
      </c>
    </row>
    <row r="372" spans="1:8" x14ac:dyDescent="0.35">
      <c r="A372" t="s">
        <v>125</v>
      </c>
      <c r="B372" t="s">
        <v>9</v>
      </c>
      <c r="C372" t="s">
        <v>60</v>
      </c>
      <c r="D372" t="s">
        <v>61</v>
      </c>
      <c r="E372" t="s">
        <v>12</v>
      </c>
      <c r="F372">
        <v>5</v>
      </c>
      <c r="G372" t="s">
        <v>14</v>
      </c>
      <c r="H372">
        <v>3.9261899999999898E-2</v>
      </c>
    </row>
    <row r="373" spans="1:8" x14ac:dyDescent="0.35">
      <c r="A373" t="s">
        <v>125</v>
      </c>
      <c r="B373" t="s">
        <v>9</v>
      </c>
      <c r="C373" t="s">
        <v>60</v>
      </c>
      <c r="D373" t="s">
        <v>61</v>
      </c>
      <c r="E373" t="s">
        <v>12</v>
      </c>
      <c r="F373">
        <v>6</v>
      </c>
      <c r="G373" t="s">
        <v>15</v>
      </c>
      <c r="H373">
        <v>5.2311909999999999</v>
      </c>
    </row>
    <row r="374" spans="1:8" x14ac:dyDescent="0.35">
      <c r="A374" t="s">
        <v>125</v>
      </c>
      <c r="B374" t="s">
        <v>9</v>
      </c>
      <c r="C374" t="s">
        <v>62</v>
      </c>
      <c r="D374" t="s">
        <v>63</v>
      </c>
      <c r="E374" t="s">
        <v>12</v>
      </c>
      <c r="F374">
        <v>3</v>
      </c>
      <c r="G374" t="s">
        <v>13</v>
      </c>
      <c r="H374">
        <v>0.42742429999999998</v>
      </c>
    </row>
    <row r="375" spans="1:8" x14ac:dyDescent="0.35">
      <c r="A375" t="s">
        <v>125</v>
      </c>
      <c r="B375" t="s">
        <v>9</v>
      </c>
      <c r="C375" t="s">
        <v>64</v>
      </c>
      <c r="D375" t="s">
        <v>65</v>
      </c>
      <c r="E375" t="s">
        <v>27</v>
      </c>
      <c r="F375">
        <v>2</v>
      </c>
      <c r="G375" t="s">
        <v>35</v>
      </c>
      <c r="H375">
        <v>23.1593251</v>
      </c>
    </row>
    <row r="376" spans="1:8" x14ac:dyDescent="0.35">
      <c r="A376" t="s">
        <v>125</v>
      </c>
      <c r="B376" t="s">
        <v>9</v>
      </c>
      <c r="C376" t="s">
        <v>64</v>
      </c>
      <c r="D376" t="s">
        <v>65</v>
      </c>
      <c r="E376" t="s">
        <v>27</v>
      </c>
      <c r="F376">
        <v>3</v>
      </c>
      <c r="G376" t="s">
        <v>13</v>
      </c>
      <c r="H376">
        <v>2.4312550000000002</v>
      </c>
    </row>
    <row r="377" spans="1:8" x14ac:dyDescent="0.35">
      <c r="A377" t="s">
        <v>125</v>
      </c>
      <c r="B377" t="s">
        <v>9</v>
      </c>
      <c r="C377" t="s">
        <v>66</v>
      </c>
      <c r="D377" t="s">
        <v>67</v>
      </c>
      <c r="E377" t="s">
        <v>12</v>
      </c>
      <c r="F377">
        <v>5</v>
      </c>
      <c r="G377" t="s">
        <v>14</v>
      </c>
      <c r="H377">
        <v>0.6556227</v>
      </c>
    </row>
    <row r="378" spans="1:8" x14ac:dyDescent="0.35">
      <c r="A378" t="s">
        <v>125</v>
      </c>
      <c r="B378" t="s">
        <v>9</v>
      </c>
      <c r="C378" t="s">
        <v>66</v>
      </c>
      <c r="D378" t="s">
        <v>67</v>
      </c>
      <c r="E378" t="s">
        <v>12</v>
      </c>
      <c r="F378">
        <v>6</v>
      </c>
      <c r="G378" t="s">
        <v>15</v>
      </c>
      <c r="H378">
        <v>2.8182836</v>
      </c>
    </row>
    <row r="379" spans="1:8" x14ac:dyDescent="0.35">
      <c r="A379" t="s">
        <v>125</v>
      </c>
      <c r="B379" t="s">
        <v>9</v>
      </c>
      <c r="C379" t="s">
        <v>68</v>
      </c>
      <c r="D379" t="s">
        <v>69</v>
      </c>
      <c r="E379" t="s">
        <v>12</v>
      </c>
      <c r="F379">
        <v>4</v>
      </c>
      <c r="G379" t="s">
        <v>14</v>
      </c>
      <c r="H379">
        <v>0.88517760000000001</v>
      </c>
    </row>
    <row r="380" spans="1:8" x14ac:dyDescent="0.35">
      <c r="A380" t="s">
        <v>125</v>
      </c>
      <c r="B380" t="s">
        <v>9</v>
      </c>
      <c r="C380" t="s">
        <v>68</v>
      </c>
      <c r="D380" t="s">
        <v>69</v>
      </c>
      <c r="E380" t="s">
        <v>12</v>
      </c>
      <c r="F380">
        <v>5</v>
      </c>
      <c r="G380" t="s">
        <v>14</v>
      </c>
      <c r="H380">
        <v>0.47257250000000001</v>
      </c>
    </row>
    <row r="381" spans="1:8" x14ac:dyDescent="0.35">
      <c r="A381" t="s">
        <v>125</v>
      </c>
      <c r="B381" t="s">
        <v>9</v>
      </c>
      <c r="C381" t="s">
        <v>68</v>
      </c>
      <c r="D381" t="s">
        <v>69</v>
      </c>
      <c r="E381" t="s">
        <v>12</v>
      </c>
      <c r="F381">
        <v>6</v>
      </c>
      <c r="G381" t="s">
        <v>15</v>
      </c>
      <c r="H381">
        <v>1.0464850999999999</v>
      </c>
    </row>
    <row r="382" spans="1:8" x14ac:dyDescent="0.35">
      <c r="A382" t="s">
        <v>125</v>
      </c>
      <c r="B382" t="s">
        <v>9</v>
      </c>
      <c r="C382" t="s">
        <v>122</v>
      </c>
      <c r="D382" t="s">
        <v>123</v>
      </c>
      <c r="E382" t="s">
        <v>12</v>
      </c>
      <c r="F382">
        <v>5</v>
      </c>
      <c r="G382" t="s">
        <v>14</v>
      </c>
      <c r="H382">
        <v>0.27831050000000002</v>
      </c>
    </row>
    <row r="383" spans="1:8" x14ac:dyDescent="0.35">
      <c r="A383" t="s">
        <v>125</v>
      </c>
      <c r="B383" t="s">
        <v>9</v>
      </c>
      <c r="C383" t="s">
        <v>70</v>
      </c>
      <c r="D383" t="s">
        <v>71</v>
      </c>
      <c r="E383" t="s">
        <v>12</v>
      </c>
      <c r="F383">
        <v>5</v>
      </c>
      <c r="G383" t="s">
        <v>14</v>
      </c>
      <c r="H383" s="1">
        <v>1.73E-4</v>
      </c>
    </row>
    <row r="384" spans="1:8" x14ac:dyDescent="0.35">
      <c r="A384" t="s">
        <v>125</v>
      </c>
      <c r="B384" t="s">
        <v>9</v>
      </c>
      <c r="C384" t="s">
        <v>70</v>
      </c>
      <c r="D384" t="s">
        <v>71</v>
      </c>
      <c r="E384" t="s">
        <v>12</v>
      </c>
      <c r="F384">
        <v>6</v>
      </c>
      <c r="G384" t="s">
        <v>15</v>
      </c>
      <c r="H384">
        <v>1.7170269999999901</v>
      </c>
    </row>
    <row r="385" spans="1:8" x14ac:dyDescent="0.35">
      <c r="A385" t="s">
        <v>125</v>
      </c>
      <c r="B385" t="s">
        <v>9</v>
      </c>
      <c r="C385" t="s">
        <v>72</v>
      </c>
      <c r="D385" t="s">
        <v>73</v>
      </c>
      <c r="E385" t="s">
        <v>12</v>
      </c>
      <c r="F385">
        <v>3</v>
      </c>
      <c r="G385" t="s">
        <v>13</v>
      </c>
      <c r="H385">
        <v>1.9180710000000001</v>
      </c>
    </row>
    <row r="386" spans="1:8" x14ac:dyDescent="0.35">
      <c r="A386" t="s">
        <v>125</v>
      </c>
      <c r="B386" t="s">
        <v>9</v>
      </c>
      <c r="C386" t="s">
        <v>72</v>
      </c>
      <c r="D386" t="s">
        <v>73</v>
      </c>
      <c r="E386" t="s">
        <v>12</v>
      </c>
      <c r="F386">
        <v>4</v>
      </c>
      <c r="G386" t="s">
        <v>14</v>
      </c>
      <c r="H386">
        <v>4.4458514999999998</v>
      </c>
    </row>
    <row r="387" spans="1:8" x14ac:dyDescent="0.35">
      <c r="A387" t="s">
        <v>125</v>
      </c>
      <c r="B387" t="s">
        <v>9</v>
      </c>
      <c r="C387" t="s">
        <v>72</v>
      </c>
      <c r="D387" t="s">
        <v>73</v>
      </c>
      <c r="E387" t="s">
        <v>12</v>
      </c>
      <c r="F387">
        <v>5</v>
      </c>
      <c r="G387" t="s">
        <v>14</v>
      </c>
      <c r="H387">
        <v>11.718606299999999</v>
      </c>
    </row>
    <row r="388" spans="1:8" x14ac:dyDescent="0.35">
      <c r="A388" t="s">
        <v>125</v>
      </c>
      <c r="B388" t="s">
        <v>9</v>
      </c>
      <c r="C388" t="s">
        <v>72</v>
      </c>
      <c r="D388" t="s">
        <v>73</v>
      </c>
      <c r="E388" t="s">
        <v>12</v>
      </c>
      <c r="F388">
        <v>6</v>
      </c>
      <c r="G388" t="s">
        <v>15</v>
      </c>
      <c r="H388">
        <v>2.1462113999999999</v>
      </c>
    </row>
    <row r="389" spans="1:8" x14ac:dyDescent="0.35">
      <c r="A389" t="s">
        <v>125</v>
      </c>
      <c r="B389" t="s">
        <v>9</v>
      </c>
      <c r="C389" t="s">
        <v>74</v>
      </c>
      <c r="D389" t="s">
        <v>75</v>
      </c>
      <c r="E389" t="s">
        <v>12</v>
      </c>
      <c r="F389">
        <v>3</v>
      </c>
      <c r="G389" t="s">
        <v>13</v>
      </c>
      <c r="H389">
        <v>2.0166841999999998</v>
      </c>
    </row>
    <row r="390" spans="1:8" x14ac:dyDescent="0.35">
      <c r="A390" t="s">
        <v>125</v>
      </c>
      <c r="B390" t="s">
        <v>9</v>
      </c>
      <c r="C390" t="s">
        <v>74</v>
      </c>
      <c r="D390" t="s">
        <v>75</v>
      </c>
      <c r="E390" t="s">
        <v>12</v>
      </c>
      <c r="F390">
        <v>4</v>
      </c>
      <c r="G390" t="s">
        <v>14</v>
      </c>
      <c r="H390">
        <v>2.7822089999999999</v>
      </c>
    </row>
    <row r="391" spans="1:8" x14ac:dyDescent="0.35">
      <c r="A391" t="s">
        <v>125</v>
      </c>
      <c r="B391" t="s">
        <v>9</v>
      </c>
      <c r="C391" t="s">
        <v>74</v>
      </c>
      <c r="D391" t="s">
        <v>75</v>
      </c>
      <c r="E391" t="s">
        <v>12</v>
      </c>
      <c r="F391">
        <v>5</v>
      </c>
      <c r="G391" t="s">
        <v>14</v>
      </c>
      <c r="H391">
        <v>20.4700463</v>
      </c>
    </row>
    <row r="392" spans="1:8" x14ac:dyDescent="0.35">
      <c r="A392" t="s">
        <v>125</v>
      </c>
      <c r="B392" t="s">
        <v>9</v>
      </c>
      <c r="C392" t="s">
        <v>74</v>
      </c>
      <c r="D392" t="s">
        <v>75</v>
      </c>
      <c r="E392" t="s">
        <v>12</v>
      </c>
      <c r="F392">
        <v>6</v>
      </c>
      <c r="G392" t="s">
        <v>15</v>
      </c>
      <c r="H392">
        <v>1.8495822</v>
      </c>
    </row>
    <row r="393" spans="1:8" x14ac:dyDescent="0.35">
      <c r="A393" t="s">
        <v>125</v>
      </c>
      <c r="B393" t="s">
        <v>9</v>
      </c>
      <c r="C393" t="s">
        <v>76</v>
      </c>
      <c r="D393" t="s">
        <v>77</v>
      </c>
      <c r="E393" t="s">
        <v>27</v>
      </c>
      <c r="F393">
        <v>3</v>
      </c>
      <c r="G393" t="s">
        <v>13</v>
      </c>
      <c r="H393">
        <v>17.011525299999999</v>
      </c>
    </row>
    <row r="394" spans="1:8" x14ac:dyDescent="0.35">
      <c r="A394" t="s">
        <v>125</v>
      </c>
      <c r="B394" t="s">
        <v>9</v>
      </c>
      <c r="C394" t="s">
        <v>76</v>
      </c>
      <c r="D394" t="s">
        <v>77</v>
      </c>
      <c r="E394" t="s">
        <v>27</v>
      </c>
      <c r="F394">
        <v>4</v>
      </c>
      <c r="G394" t="s">
        <v>14</v>
      </c>
      <c r="H394">
        <v>5.3161981999999997</v>
      </c>
    </row>
    <row r="395" spans="1:8" x14ac:dyDescent="0.35">
      <c r="A395" t="s">
        <v>125</v>
      </c>
      <c r="B395" t="s">
        <v>9</v>
      </c>
      <c r="C395" t="s">
        <v>78</v>
      </c>
      <c r="D395" t="s">
        <v>79</v>
      </c>
      <c r="E395" t="s">
        <v>34</v>
      </c>
      <c r="F395" t="s">
        <v>48</v>
      </c>
      <c r="G395" t="s">
        <v>48</v>
      </c>
      <c r="H395">
        <v>0.85913449999999902</v>
      </c>
    </row>
    <row r="396" spans="1:8" x14ac:dyDescent="0.35">
      <c r="A396" t="s">
        <v>125</v>
      </c>
      <c r="B396" t="s">
        <v>9</v>
      </c>
      <c r="C396" t="s">
        <v>80</v>
      </c>
      <c r="D396" t="s">
        <v>81</v>
      </c>
      <c r="E396" t="s">
        <v>27</v>
      </c>
      <c r="F396">
        <v>3</v>
      </c>
      <c r="G396" t="s">
        <v>13</v>
      </c>
      <c r="H396">
        <v>0.15926960000000001</v>
      </c>
    </row>
    <row r="397" spans="1:8" x14ac:dyDescent="0.35">
      <c r="A397" t="s">
        <v>125</v>
      </c>
      <c r="B397" t="s">
        <v>9</v>
      </c>
      <c r="C397" t="s">
        <v>82</v>
      </c>
      <c r="D397" t="s">
        <v>83</v>
      </c>
      <c r="E397" t="s">
        <v>27</v>
      </c>
      <c r="F397">
        <v>2</v>
      </c>
      <c r="G397" t="s">
        <v>35</v>
      </c>
      <c r="H397">
        <v>2.758305</v>
      </c>
    </row>
    <row r="398" spans="1:8" x14ac:dyDescent="0.35">
      <c r="A398" t="s">
        <v>125</v>
      </c>
      <c r="B398" t="s">
        <v>9</v>
      </c>
      <c r="C398" t="s">
        <v>82</v>
      </c>
      <c r="D398" t="s">
        <v>83</v>
      </c>
      <c r="E398" t="s">
        <v>27</v>
      </c>
      <c r="F398">
        <v>3</v>
      </c>
      <c r="G398" t="s">
        <v>13</v>
      </c>
      <c r="H398">
        <v>10.417165499999999</v>
      </c>
    </row>
    <row r="399" spans="1:8" x14ac:dyDescent="0.35">
      <c r="A399" t="s">
        <v>125</v>
      </c>
      <c r="B399" t="s">
        <v>9</v>
      </c>
      <c r="C399" t="s">
        <v>84</v>
      </c>
      <c r="D399" t="s">
        <v>85</v>
      </c>
      <c r="E399" t="s">
        <v>86</v>
      </c>
      <c r="F399">
        <v>2</v>
      </c>
      <c r="G399" t="s">
        <v>35</v>
      </c>
      <c r="H399">
        <v>5.0179561000000001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9" workbookViewId="0">
      <selection activeCell="K25" sqref="K25"/>
    </sheetView>
  </sheetViews>
  <sheetFormatPr defaultRowHeight="14.5" x14ac:dyDescent="0.35"/>
  <cols>
    <col min="1" max="1" width="33.36328125" customWidth="1"/>
    <col min="2" max="2" width="13.6328125" style="5" customWidth="1"/>
    <col min="3" max="8" width="11.36328125" style="5" customWidth="1"/>
  </cols>
  <sheetData>
    <row r="1" spans="1:8" x14ac:dyDescent="0.35">
      <c r="A1" t="s">
        <v>133</v>
      </c>
    </row>
    <row r="3" spans="1:8" s="6" customFormat="1" ht="29" x14ac:dyDescent="0.35">
      <c r="A3" s="7" t="s">
        <v>134</v>
      </c>
      <c r="B3" s="8" t="s">
        <v>31</v>
      </c>
      <c r="C3" s="8" t="s">
        <v>35</v>
      </c>
      <c r="D3" s="8" t="s">
        <v>13</v>
      </c>
      <c r="E3" s="8" t="s">
        <v>14</v>
      </c>
      <c r="F3" s="8" t="s">
        <v>15</v>
      </c>
      <c r="G3" s="8" t="s">
        <v>48</v>
      </c>
      <c r="H3" s="8" t="s">
        <v>130</v>
      </c>
    </row>
    <row r="4" spans="1:8" x14ac:dyDescent="0.35">
      <c r="A4" s="9" t="s">
        <v>12</v>
      </c>
      <c r="B4" s="10"/>
      <c r="C4" s="10">
        <v>0.34482800000000002</v>
      </c>
      <c r="D4" s="10">
        <v>1117.3016471999999</v>
      </c>
      <c r="E4" s="10">
        <v>3805.6189346000006</v>
      </c>
      <c r="F4" s="10">
        <v>2105.5810797000008</v>
      </c>
      <c r="G4" s="10"/>
      <c r="H4" s="10">
        <f t="shared" ref="H4:H8" si="0">SUM(B4:G4)</f>
        <v>7028.8464895000016</v>
      </c>
    </row>
    <row r="5" spans="1:8" x14ac:dyDescent="0.35">
      <c r="A5" s="9" t="s">
        <v>86</v>
      </c>
      <c r="B5" s="10"/>
      <c r="C5" s="10">
        <v>198.68201759999999</v>
      </c>
      <c r="D5" s="10">
        <v>35.140090000000001</v>
      </c>
      <c r="E5" s="10"/>
      <c r="F5" s="10"/>
      <c r="G5" s="10"/>
      <c r="H5" s="10">
        <f t="shared" si="0"/>
        <v>233.82210759999998</v>
      </c>
    </row>
    <row r="6" spans="1:8" x14ac:dyDescent="0.35">
      <c r="A6" s="9" t="s">
        <v>30</v>
      </c>
      <c r="B6" s="10">
        <v>1067.0610038000002</v>
      </c>
      <c r="C6" s="10"/>
      <c r="D6" s="10"/>
      <c r="E6" s="10"/>
      <c r="F6" s="10"/>
      <c r="G6" s="10"/>
      <c r="H6" s="10">
        <f t="shared" si="0"/>
        <v>1067.0610038000002</v>
      </c>
    </row>
    <row r="7" spans="1:8" x14ac:dyDescent="0.35">
      <c r="A7" s="9" t="s">
        <v>20</v>
      </c>
      <c r="B7" s="10"/>
      <c r="C7" s="10"/>
      <c r="D7" s="10">
        <v>125.6920296</v>
      </c>
      <c r="E7" s="10">
        <v>1.9350436</v>
      </c>
      <c r="F7" s="10"/>
      <c r="G7" s="10"/>
      <c r="H7" s="10">
        <f t="shared" si="0"/>
        <v>127.6270732</v>
      </c>
    </row>
    <row r="8" spans="1:8" x14ac:dyDescent="0.35">
      <c r="A8" s="9" t="s">
        <v>27</v>
      </c>
      <c r="B8" s="10"/>
      <c r="C8" s="10">
        <v>224.4068168</v>
      </c>
      <c r="D8" s="10">
        <v>362.86537320000008</v>
      </c>
      <c r="E8" s="10">
        <v>49.111691799999996</v>
      </c>
      <c r="F8" s="10">
        <v>12.861163700000001</v>
      </c>
      <c r="G8" s="10">
        <v>20.066710799999999</v>
      </c>
      <c r="H8" s="10">
        <f t="shared" si="0"/>
        <v>669.31175630000018</v>
      </c>
    </row>
    <row r="9" spans="1:8" x14ac:dyDescent="0.35">
      <c r="A9" s="11" t="s">
        <v>130</v>
      </c>
      <c r="B9" s="12">
        <f>SUM(B4:B8)</f>
        <v>1067.0610038000002</v>
      </c>
      <c r="C9" s="12">
        <f>SUM(C4:C8)</f>
        <v>423.4336624</v>
      </c>
      <c r="D9" s="12">
        <f>SUM(D4:D8)</f>
        <v>1640.9991400000001</v>
      </c>
      <c r="E9" s="12">
        <f>SUM(E4:E8)</f>
        <v>3856.6656700000003</v>
      </c>
      <c r="F9" s="12">
        <f>SUM(F4:F8)</f>
        <v>2118.4422434000007</v>
      </c>
      <c r="G9" s="12">
        <f>SUM(G4:G8)</f>
        <v>20.066710799999999</v>
      </c>
      <c r="H9" s="12">
        <f>SUM(H4:H8)</f>
        <v>9126.6684304000009</v>
      </c>
    </row>
    <row r="11" spans="1:8" ht="29" x14ac:dyDescent="0.35">
      <c r="A11" s="7" t="s">
        <v>135</v>
      </c>
      <c r="B11" s="8" t="s">
        <v>31</v>
      </c>
      <c r="C11" s="8" t="s">
        <v>35</v>
      </c>
      <c r="D11" s="8" t="s">
        <v>13</v>
      </c>
      <c r="E11" s="8" t="s">
        <v>14</v>
      </c>
      <c r="F11" s="8" t="s">
        <v>15</v>
      </c>
      <c r="G11" s="8" t="s">
        <v>48</v>
      </c>
      <c r="H11" s="8" t="s">
        <v>130</v>
      </c>
    </row>
    <row r="12" spans="1:8" x14ac:dyDescent="0.35">
      <c r="A12" s="9" t="s">
        <v>12</v>
      </c>
      <c r="B12" s="10"/>
      <c r="C12" s="10"/>
      <c r="D12" s="10">
        <v>456.39741350000003</v>
      </c>
      <c r="E12" s="10"/>
      <c r="F12" s="10"/>
      <c r="G12" s="10"/>
      <c r="H12" s="10">
        <f t="shared" ref="H12:H16" si="1">SUM(B12:G12)</f>
        <v>456.39741350000003</v>
      </c>
    </row>
    <row r="13" spans="1:8" x14ac:dyDescent="0.35">
      <c r="A13" s="9" t="s">
        <v>86</v>
      </c>
      <c r="B13" s="10"/>
      <c r="C13" s="10">
        <v>5.0179561000000001</v>
      </c>
      <c r="D13" s="10"/>
      <c r="E13" s="10"/>
      <c r="F13" s="10"/>
      <c r="G13" s="10"/>
      <c r="H13" s="10">
        <f t="shared" si="1"/>
        <v>5.0179561000000001</v>
      </c>
    </row>
    <row r="14" spans="1:8" x14ac:dyDescent="0.35">
      <c r="A14" s="9" t="s">
        <v>30</v>
      </c>
      <c r="B14" s="10">
        <v>0.4704757</v>
      </c>
      <c r="C14" s="10"/>
      <c r="D14" s="10"/>
      <c r="E14" s="10"/>
      <c r="F14" s="10"/>
      <c r="G14" s="10"/>
      <c r="H14" s="10">
        <f t="shared" si="1"/>
        <v>0.4704757</v>
      </c>
    </row>
    <row r="15" spans="1:8" x14ac:dyDescent="0.35">
      <c r="A15" s="9" t="s">
        <v>20</v>
      </c>
      <c r="B15" s="10"/>
      <c r="C15" s="10"/>
      <c r="D15" s="10">
        <v>0.24284319999999901</v>
      </c>
      <c r="E15" s="10"/>
      <c r="F15" s="10"/>
      <c r="G15" s="10"/>
      <c r="H15" s="10">
        <f t="shared" si="1"/>
        <v>0.24284319999999901</v>
      </c>
    </row>
    <row r="16" spans="1:8" x14ac:dyDescent="0.35">
      <c r="A16" s="9" t="s">
        <v>27</v>
      </c>
      <c r="B16" s="10"/>
      <c r="C16" s="10">
        <v>25.9176301</v>
      </c>
      <c r="D16" s="10">
        <v>74.704331300000007</v>
      </c>
      <c r="E16" s="10"/>
      <c r="F16" s="10"/>
      <c r="G16" s="10">
        <v>0.348188</v>
      </c>
      <c r="H16" s="10">
        <f t="shared" si="1"/>
        <v>100.9701494</v>
      </c>
    </row>
    <row r="17" spans="1:8" x14ac:dyDescent="0.35">
      <c r="A17" s="11" t="s">
        <v>130</v>
      </c>
      <c r="B17" s="12">
        <f>SUM(B12:B16)</f>
        <v>0.4704757</v>
      </c>
      <c r="C17" s="12">
        <f>SUM(C12:C16)</f>
        <v>30.935586199999999</v>
      </c>
      <c r="D17" s="12">
        <f>SUM(D12:D16)</f>
        <v>531.34458800000004</v>
      </c>
      <c r="E17" s="12">
        <f>SUM(E12:E16)</f>
        <v>0</v>
      </c>
      <c r="F17" s="12">
        <f>SUM(F12:F16)</f>
        <v>0</v>
      </c>
      <c r="G17" s="12">
        <f>SUM(G12:G16)</f>
        <v>0.348188</v>
      </c>
      <c r="H17" s="12">
        <f>SUM(H12:H16)</f>
        <v>563.09883790000004</v>
      </c>
    </row>
    <row r="19" spans="1:8" ht="29" x14ac:dyDescent="0.35">
      <c r="A19" s="7" t="s">
        <v>136</v>
      </c>
      <c r="B19" s="8" t="s">
        <v>31</v>
      </c>
      <c r="C19" s="8" t="s">
        <v>35</v>
      </c>
      <c r="D19" s="8" t="s">
        <v>13</v>
      </c>
      <c r="E19" s="8" t="s">
        <v>14</v>
      </c>
      <c r="F19" s="8" t="s">
        <v>15</v>
      </c>
      <c r="G19" s="8" t="s">
        <v>48</v>
      </c>
      <c r="H19" s="8" t="s">
        <v>130</v>
      </c>
    </row>
    <row r="20" spans="1:8" x14ac:dyDescent="0.35">
      <c r="A20" s="9" t="s">
        <v>12</v>
      </c>
      <c r="B20" s="10">
        <f>B12-B4</f>
        <v>0</v>
      </c>
      <c r="C20" s="10">
        <f t="shared" ref="C20:G20" si="2">C12-C4</f>
        <v>-0.34482800000000002</v>
      </c>
      <c r="D20" s="10">
        <f t="shared" si="2"/>
        <v>-660.90423369999985</v>
      </c>
      <c r="E20" s="10">
        <f t="shared" si="2"/>
        <v>-3805.6189346000006</v>
      </c>
      <c r="F20" s="10">
        <f t="shared" si="2"/>
        <v>-2105.5810797000008</v>
      </c>
      <c r="G20" s="10">
        <f t="shared" si="2"/>
        <v>0</v>
      </c>
      <c r="H20" s="10">
        <f t="shared" ref="H20:H24" si="3">SUM(B20:G20)</f>
        <v>-6572.4490760000008</v>
      </c>
    </row>
    <row r="21" spans="1:8" x14ac:dyDescent="0.35">
      <c r="A21" s="9" t="s">
        <v>86</v>
      </c>
      <c r="B21" s="10">
        <f t="shared" ref="B21:G21" si="4">B13-B5</f>
        <v>0</v>
      </c>
      <c r="C21" s="10">
        <f t="shared" si="4"/>
        <v>-193.6640615</v>
      </c>
      <c r="D21" s="10">
        <f t="shared" si="4"/>
        <v>-35.140090000000001</v>
      </c>
      <c r="E21" s="10">
        <f t="shared" si="4"/>
        <v>0</v>
      </c>
      <c r="F21" s="10">
        <f t="shared" si="4"/>
        <v>0</v>
      </c>
      <c r="G21" s="10">
        <f t="shared" si="4"/>
        <v>0</v>
      </c>
      <c r="H21" s="10">
        <f t="shared" si="3"/>
        <v>-228.80415149999999</v>
      </c>
    </row>
    <row r="22" spans="1:8" x14ac:dyDescent="0.35">
      <c r="A22" s="9" t="s">
        <v>30</v>
      </c>
      <c r="B22" s="10">
        <f t="shared" ref="B22:G22" si="5">B14-B6</f>
        <v>-1066.5905281000003</v>
      </c>
      <c r="C22" s="10">
        <f t="shared" si="5"/>
        <v>0</v>
      </c>
      <c r="D22" s="10">
        <f t="shared" si="5"/>
        <v>0</v>
      </c>
      <c r="E22" s="10">
        <f t="shared" si="5"/>
        <v>0</v>
      </c>
      <c r="F22" s="10">
        <f t="shared" si="5"/>
        <v>0</v>
      </c>
      <c r="G22" s="10">
        <f t="shared" si="5"/>
        <v>0</v>
      </c>
      <c r="H22" s="10">
        <f t="shared" si="3"/>
        <v>-1066.5905281000003</v>
      </c>
    </row>
    <row r="23" spans="1:8" x14ac:dyDescent="0.35">
      <c r="A23" s="9" t="s">
        <v>20</v>
      </c>
      <c r="B23" s="10">
        <f t="shared" ref="B23:G23" si="6">B15-B7</f>
        <v>0</v>
      </c>
      <c r="C23" s="10">
        <f t="shared" si="6"/>
        <v>0</v>
      </c>
      <c r="D23" s="10">
        <f t="shared" si="6"/>
        <v>-125.4491864</v>
      </c>
      <c r="E23" s="10">
        <f t="shared" si="6"/>
        <v>-1.9350436</v>
      </c>
      <c r="F23" s="10">
        <f t="shared" si="6"/>
        <v>0</v>
      </c>
      <c r="G23" s="10">
        <f t="shared" si="6"/>
        <v>0</v>
      </c>
      <c r="H23" s="10">
        <f t="shared" si="3"/>
        <v>-127.38423</v>
      </c>
    </row>
    <row r="24" spans="1:8" x14ac:dyDescent="0.35">
      <c r="A24" s="9" t="s">
        <v>27</v>
      </c>
      <c r="B24" s="10">
        <f t="shared" ref="B24:G24" si="7">B16-B8</f>
        <v>0</v>
      </c>
      <c r="C24" s="10">
        <f t="shared" si="7"/>
        <v>-198.4891867</v>
      </c>
      <c r="D24" s="10">
        <f t="shared" si="7"/>
        <v>-288.1610419000001</v>
      </c>
      <c r="E24" s="10">
        <f t="shared" si="7"/>
        <v>-49.111691799999996</v>
      </c>
      <c r="F24" s="10">
        <f t="shared" si="7"/>
        <v>-12.861163700000001</v>
      </c>
      <c r="G24" s="10">
        <f t="shared" si="7"/>
        <v>-19.718522799999999</v>
      </c>
      <c r="H24" s="10">
        <f t="shared" si="3"/>
        <v>-568.3416069000001</v>
      </c>
    </row>
    <row r="25" spans="1:8" x14ac:dyDescent="0.35">
      <c r="A25" s="11" t="s">
        <v>130</v>
      </c>
      <c r="B25" s="12">
        <f>SUM(B20:B24)</f>
        <v>-1066.5905281000003</v>
      </c>
      <c r="C25" s="12">
        <f>SUM(C20:C24)</f>
        <v>-392.49807620000001</v>
      </c>
      <c r="D25" s="12">
        <f>SUM(D20:D24)</f>
        <v>-1109.654552</v>
      </c>
      <c r="E25" s="12">
        <f>SUM(E20:E24)</f>
        <v>-3856.6656700000003</v>
      </c>
      <c r="F25" s="12">
        <f>SUM(F20:F24)</f>
        <v>-2118.4422434000007</v>
      </c>
      <c r="G25" s="12">
        <f>SUM(G20:G24)</f>
        <v>-19.718522799999999</v>
      </c>
      <c r="H25" s="12">
        <f>SUM(H20:H24)</f>
        <v>-8563.5695925000018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topLeftCell="A2" workbookViewId="0">
      <selection activeCell="A4" sqref="A4:I13"/>
    </sheetView>
  </sheetViews>
  <sheetFormatPr defaultRowHeight="14.5" x14ac:dyDescent="0.35"/>
  <cols>
    <col min="1" max="1" width="31.54296875" bestFit="1" customWidth="1"/>
    <col min="2" max="2" width="15.26953125" bestFit="1" customWidth="1"/>
    <col min="3" max="3" width="12.90625" bestFit="1" customWidth="1"/>
    <col min="4" max="4" width="11.81640625" bestFit="1" customWidth="1"/>
    <col min="5" max="5" width="20.90625" bestFit="1" customWidth="1"/>
    <col min="6" max="7" width="11.81640625" bestFit="1" customWidth="1"/>
    <col min="8" max="8" width="6.7265625" bestFit="1" customWidth="1"/>
    <col min="9" max="9" width="11.81640625" bestFit="1" customWidth="1"/>
  </cols>
  <sheetData>
    <row r="3" spans="1:9" x14ac:dyDescent="0.35">
      <c r="A3" s="2" t="s">
        <v>132</v>
      </c>
      <c r="B3" s="2" t="s">
        <v>131</v>
      </c>
    </row>
    <row r="4" spans="1:9" x14ac:dyDescent="0.35">
      <c r="A4" s="2" t="s">
        <v>128</v>
      </c>
      <c r="B4" t="s">
        <v>35</v>
      </c>
      <c r="C4" t="s">
        <v>15</v>
      </c>
      <c r="D4" t="s">
        <v>48</v>
      </c>
      <c r="E4" t="s">
        <v>31</v>
      </c>
      <c r="F4" t="s">
        <v>13</v>
      </c>
      <c r="G4" t="s">
        <v>14</v>
      </c>
      <c r="H4" t="s">
        <v>129</v>
      </c>
      <c r="I4" t="s">
        <v>130</v>
      </c>
    </row>
    <row r="5" spans="1:9" x14ac:dyDescent="0.35">
      <c r="A5" s="3" t="s">
        <v>34</v>
      </c>
      <c r="B5" s="4">
        <v>884.25167910000005</v>
      </c>
      <c r="C5" s="4"/>
      <c r="D5" s="4">
        <v>73.695964199999992</v>
      </c>
      <c r="E5" s="4">
        <v>35.816799199999991</v>
      </c>
      <c r="F5" s="4">
        <v>25.556107099999998</v>
      </c>
      <c r="G5" s="4"/>
      <c r="H5" s="4"/>
      <c r="I5" s="4">
        <v>1019.3205495999999</v>
      </c>
    </row>
    <row r="6" spans="1:9" x14ac:dyDescent="0.35">
      <c r="A6" s="3" t="s">
        <v>12</v>
      </c>
      <c r="B6" s="4">
        <v>0.34482800000000002</v>
      </c>
      <c r="C6" s="4">
        <v>2105.5810797000008</v>
      </c>
      <c r="D6" s="4"/>
      <c r="E6" s="4"/>
      <c r="F6" s="4">
        <v>1117.3016471999999</v>
      </c>
      <c r="G6" s="4">
        <v>3805.6189346000006</v>
      </c>
      <c r="H6" s="4"/>
      <c r="I6" s="4">
        <v>7028.8464895000016</v>
      </c>
    </row>
    <row r="7" spans="1:9" x14ac:dyDescent="0.35">
      <c r="A7" s="3" t="s">
        <v>86</v>
      </c>
      <c r="B7" s="4">
        <v>198.68201759999999</v>
      </c>
      <c r="C7" s="4"/>
      <c r="D7" s="4"/>
      <c r="E7" s="4"/>
      <c r="F7" s="4">
        <v>35.140090000000001</v>
      </c>
      <c r="G7" s="4"/>
      <c r="H7" s="4"/>
      <c r="I7" s="4">
        <v>233.82210759999998</v>
      </c>
    </row>
    <row r="8" spans="1:9" x14ac:dyDescent="0.35">
      <c r="A8" s="3" t="s">
        <v>30</v>
      </c>
      <c r="B8" s="4"/>
      <c r="C8" s="4"/>
      <c r="D8" s="4"/>
      <c r="E8" s="4">
        <v>1067.0610038000002</v>
      </c>
      <c r="F8" s="4"/>
      <c r="G8" s="4"/>
      <c r="H8" s="4"/>
      <c r="I8" s="4">
        <v>1067.0610038000002</v>
      </c>
    </row>
    <row r="9" spans="1:9" x14ac:dyDescent="0.35">
      <c r="A9" s="3" t="s">
        <v>20</v>
      </c>
      <c r="B9" s="4"/>
      <c r="C9" s="4"/>
      <c r="D9" s="4"/>
      <c r="E9" s="4"/>
      <c r="F9" s="4">
        <v>125.6920296</v>
      </c>
      <c r="G9" s="4">
        <v>1.9350436</v>
      </c>
      <c r="H9" s="4"/>
      <c r="I9" s="4">
        <v>127.6270732</v>
      </c>
    </row>
    <row r="10" spans="1:9" x14ac:dyDescent="0.35">
      <c r="A10" s="3" t="s">
        <v>51</v>
      </c>
      <c r="B10" s="4"/>
      <c r="C10" s="4"/>
      <c r="D10" s="4">
        <v>3045.9699610000002</v>
      </c>
      <c r="E10" s="4"/>
      <c r="F10" s="4"/>
      <c r="G10" s="4"/>
      <c r="H10" s="4"/>
      <c r="I10" s="4">
        <v>3045.9699610000002</v>
      </c>
    </row>
    <row r="11" spans="1:9" x14ac:dyDescent="0.35">
      <c r="A11" s="3" t="s">
        <v>27</v>
      </c>
      <c r="B11" s="4">
        <v>224.4068168</v>
      </c>
      <c r="C11" s="4">
        <v>12.861163700000001</v>
      </c>
      <c r="D11" s="4">
        <v>20.066710799999999</v>
      </c>
      <c r="E11" s="4"/>
      <c r="F11" s="4">
        <v>362.86537320000008</v>
      </c>
      <c r="G11" s="4">
        <v>49.111691799999996</v>
      </c>
      <c r="H11" s="4"/>
      <c r="I11" s="4">
        <v>669.31175630000007</v>
      </c>
    </row>
    <row r="12" spans="1:9" x14ac:dyDescent="0.35">
      <c r="A12" s="3" t="s">
        <v>129</v>
      </c>
      <c r="B12" s="4"/>
      <c r="C12" s="4"/>
      <c r="D12" s="4"/>
      <c r="E12" s="4"/>
      <c r="F12" s="4"/>
      <c r="G12" s="4"/>
      <c r="H12" s="4"/>
      <c r="I12" s="4"/>
    </row>
    <row r="13" spans="1:9" x14ac:dyDescent="0.35">
      <c r="A13" s="3" t="s">
        <v>130</v>
      </c>
      <c r="B13" s="4">
        <v>1307.6853415</v>
      </c>
      <c r="C13" s="4">
        <v>2118.4422434000007</v>
      </c>
      <c r="D13" s="4">
        <v>3139.7326360000002</v>
      </c>
      <c r="E13" s="4">
        <v>1102.8778030000003</v>
      </c>
      <c r="F13" s="4">
        <v>1666.5552471000001</v>
      </c>
      <c r="G13" s="4">
        <v>3856.6656700000003</v>
      </c>
      <c r="H13" s="4"/>
      <c r="I13" s="4">
        <v>13191.958941000001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Footprint_CEM_EU</vt:lpstr>
      <vt:lpstr>Sheet2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Matheson, Jeff</cp:lastModifiedBy>
  <dcterms:created xsi:type="dcterms:W3CDTF">2020-09-19T20:27:04Z</dcterms:created>
  <dcterms:modified xsi:type="dcterms:W3CDTF">2020-09-22T18:40:38Z</dcterms:modified>
</cp:coreProperties>
</file>