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jeff.matheson\Documents\R_working\BBFM\cavity_trees\dat\"/>
    </mc:Choice>
  </mc:AlternateContent>
  <xr:revisionPtr revIDLastSave="0" documentId="13_ncr:1_{4568790E-E401-43C9-B95A-6BD0DCB3C38F}" xr6:coauthVersionLast="45" xr6:coauthVersionMax="45" xr10:uidLastSave="{00000000-0000-0000-0000-000000000000}"/>
  <bookViews>
    <workbookView xWindow="-120" yWindow="-120" windowWidth="29040" windowHeight="15840" xr2:uid="{00000000-000D-0000-FFFF-FFFF00000000}"/>
  </bookViews>
  <sheets>
    <sheet name="Readme" sheetId="2" r:id="rId1"/>
    <sheet name="SN11_long" sheetId="1" r:id="rId2"/>
    <sheet name="SN11_summary" sheetId="6" r:id="rId3"/>
    <sheet name="SN50" sheetId="7" r:id="rId4"/>
    <sheet name="Tree_Dat_Unified" sheetId="8" r:id="rId5"/>
    <sheet name="Footprint_CEM_EU" sheetId="9" r:id="rId6"/>
  </sheets>
  <definedNames>
    <definedName name="_xlnm._FilterDatabase" localSheetId="5" hidden="1">Footprint_CEM_EU!$A$1:$J$402</definedName>
    <definedName name="_xlnm._FilterDatabase" localSheetId="1" hidden="1">SN11_long!$A$1:$K$2246</definedName>
    <definedName name="_xlnm._FilterDatabase" localSheetId="2" hidden="1">SN11_summary!$A$1:$X$319</definedName>
    <definedName name="_xlnm._FilterDatabase" localSheetId="4" hidden="1">Tree_Dat_Unified!$A$1:$M$1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3" i="9" l="1"/>
  <c r="F13" i="9"/>
  <c r="E14" i="9"/>
  <c r="F14" i="9"/>
  <c r="E15" i="9"/>
  <c r="F15" i="9"/>
  <c r="E20" i="9"/>
  <c r="F20" i="9"/>
  <c r="E22" i="9"/>
  <c r="F22" i="9"/>
  <c r="E23" i="9"/>
  <c r="F23" i="9"/>
  <c r="E24" i="9"/>
  <c r="F24" i="9"/>
  <c r="E25" i="9"/>
  <c r="F25" i="9"/>
  <c r="E26" i="9"/>
  <c r="F26" i="9"/>
  <c r="E27" i="9"/>
  <c r="F27" i="9"/>
  <c r="E33" i="9"/>
  <c r="F33" i="9"/>
  <c r="E34" i="9"/>
  <c r="F34" i="9"/>
  <c r="E48" i="9"/>
  <c r="F48" i="9"/>
  <c r="E69" i="9"/>
  <c r="F69" i="9"/>
  <c r="E70" i="9"/>
  <c r="F70" i="9"/>
  <c r="E71" i="9"/>
  <c r="F71" i="9"/>
  <c r="E72" i="9"/>
  <c r="F72" i="9"/>
  <c r="E77" i="9"/>
  <c r="F77" i="9"/>
  <c r="E78" i="9"/>
  <c r="F78" i="9"/>
  <c r="E85" i="9"/>
  <c r="F85" i="9"/>
  <c r="E86" i="9"/>
  <c r="F86" i="9"/>
  <c r="E87" i="9"/>
  <c r="F87" i="9"/>
  <c r="E88" i="9"/>
  <c r="F88" i="9"/>
  <c r="E89" i="9"/>
  <c r="F89" i="9"/>
  <c r="E101" i="9"/>
  <c r="F101" i="9"/>
  <c r="E138" i="9"/>
  <c r="F138" i="9"/>
  <c r="E139" i="9"/>
  <c r="F139" i="9"/>
  <c r="E140" i="9"/>
  <c r="F140" i="9"/>
  <c r="E144" i="9"/>
  <c r="F144" i="9"/>
  <c r="E145" i="9"/>
  <c r="F145" i="9"/>
  <c r="E149" i="9"/>
  <c r="F149" i="9"/>
  <c r="E150" i="9"/>
  <c r="F150" i="9"/>
  <c r="E151" i="9"/>
  <c r="F151" i="9"/>
  <c r="E182" i="9"/>
  <c r="F182" i="9"/>
  <c r="E183" i="9"/>
  <c r="F183" i="9"/>
  <c r="E184" i="9"/>
  <c r="F184" i="9"/>
  <c r="E190" i="9"/>
  <c r="F190" i="9"/>
  <c r="E191" i="9"/>
  <c r="F191" i="9"/>
  <c r="E192" i="9"/>
  <c r="F192" i="9"/>
  <c r="E193" i="9"/>
  <c r="F193" i="9"/>
  <c r="E195" i="9"/>
  <c r="F195" i="9"/>
  <c r="E203" i="9"/>
  <c r="F203" i="9"/>
  <c r="E204" i="9"/>
  <c r="F204" i="9"/>
  <c r="E206" i="9"/>
  <c r="F206" i="9"/>
  <c r="E209" i="9"/>
  <c r="F209" i="9"/>
  <c r="E210" i="9"/>
  <c r="F210" i="9"/>
  <c r="E211" i="9"/>
  <c r="F211" i="9"/>
  <c r="E212" i="9"/>
  <c r="F212" i="9"/>
  <c r="E213" i="9"/>
  <c r="F213" i="9"/>
  <c r="E214" i="9"/>
  <c r="F214" i="9"/>
  <c r="E215" i="9"/>
  <c r="F215" i="9"/>
  <c r="E216" i="9"/>
  <c r="F216" i="9"/>
  <c r="E217" i="9"/>
  <c r="F217" i="9"/>
  <c r="E218" i="9"/>
  <c r="F218" i="9"/>
  <c r="E219" i="9"/>
  <c r="F219" i="9"/>
  <c r="E223" i="9"/>
  <c r="F223" i="9"/>
  <c r="E224" i="9"/>
  <c r="F224" i="9"/>
  <c r="E228" i="9"/>
  <c r="F228" i="9"/>
  <c r="E242" i="9"/>
  <c r="F242" i="9"/>
  <c r="E243" i="9"/>
  <c r="F243" i="9"/>
  <c r="E244" i="9"/>
  <c r="F244" i="9"/>
  <c r="E245" i="9"/>
  <c r="F245" i="9"/>
  <c r="E246" i="9"/>
  <c r="F246" i="9"/>
  <c r="E251" i="9"/>
  <c r="F251" i="9"/>
  <c r="E252" i="9"/>
  <c r="F252" i="9"/>
  <c r="E257" i="9"/>
  <c r="F257" i="9"/>
  <c r="E258" i="9"/>
  <c r="F258" i="9"/>
  <c r="E259" i="9"/>
  <c r="F259" i="9"/>
  <c r="E260" i="9"/>
  <c r="F260" i="9"/>
  <c r="E261" i="9"/>
  <c r="F261" i="9"/>
  <c r="E262" i="9"/>
  <c r="F262" i="9"/>
  <c r="E274" i="9"/>
  <c r="F274" i="9"/>
  <c r="E301" i="9"/>
  <c r="F301" i="9"/>
  <c r="E318" i="9"/>
  <c r="F318" i="9"/>
  <c r="E321" i="9"/>
  <c r="F321" i="9"/>
  <c r="E322" i="9"/>
  <c r="F322" i="9"/>
  <c r="E328" i="9"/>
  <c r="F328" i="9"/>
  <c r="E329" i="9"/>
  <c r="F329" i="9"/>
  <c r="E359" i="9"/>
  <c r="F359" i="9"/>
  <c r="E360" i="9"/>
  <c r="F360" i="9"/>
  <c r="E361" i="9"/>
  <c r="F361" i="9"/>
  <c r="E362" i="9"/>
  <c r="F362" i="9"/>
  <c r="E363" i="9"/>
  <c r="F363" i="9"/>
  <c r="E369" i="9"/>
  <c r="F369" i="9"/>
  <c r="E370" i="9"/>
  <c r="F370" i="9"/>
  <c r="E371" i="9"/>
  <c r="F371" i="9"/>
  <c r="E372" i="9"/>
  <c r="F372" i="9"/>
  <c r="E378" i="9"/>
  <c r="F378" i="9"/>
  <c r="E379" i="9"/>
  <c r="F379" i="9"/>
  <c r="F3" i="9"/>
  <c r="F4" i="9"/>
  <c r="F5" i="9"/>
  <c r="F6" i="9"/>
  <c r="F7" i="9"/>
  <c r="F8" i="9"/>
  <c r="F9" i="9"/>
  <c r="F10" i="9"/>
  <c r="F11" i="9"/>
  <c r="F12" i="9"/>
  <c r="F16" i="9"/>
  <c r="F17" i="9"/>
  <c r="F18" i="9"/>
  <c r="F19" i="9"/>
  <c r="F21" i="9"/>
  <c r="F28" i="9"/>
  <c r="F29" i="9"/>
  <c r="F30" i="9"/>
  <c r="F31" i="9"/>
  <c r="F32" i="9"/>
  <c r="F35" i="9"/>
  <c r="F36" i="9"/>
  <c r="F37" i="9"/>
  <c r="F38" i="9"/>
  <c r="F39" i="9"/>
  <c r="F40" i="9"/>
  <c r="F41" i="9"/>
  <c r="F42" i="9"/>
  <c r="F43" i="9"/>
  <c r="F44" i="9"/>
  <c r="F45" i="9"/>
  <c r="F46" i="9"/>
  <c r="F47" i="9"/>
  <c r="F49" i="9"/>
  <c r="F50" i="9"/>
  <c r="F51" i="9"/>
  <c r="F52" i="9"/>
  <c r="F53" i="9"/>
  <c r="F54" i="9"/>
  <c r="F55" i="9"/>
  <c r="F56" i="9"/>
  <c r="F57" i="9"/>
  <c r="F58" i="9"/>
  <c r="F59" i="9"/>
  <c r="F60" i="9"/>
  <c r="F61" i="9"/>
  <c r="F62" i="9"/>
  <c r="F63" i="9"/>
  <c r="F64" i="9"/>
  <c r="F65" i="9"/>
  <c r="F66" i="9"/>
  <c r="F67" i="9"/>
  <c r="F68" i="9"/>
  <c r="F73" i="9"/>
  <c r="F74" i="9"/>
  <c r="F75" i="9"/>
  <c r="F76" i="9"/>
  <c r="F79" i="9"/>
  <c r="F80" i="9"/>
  <c r="F81" i="9"/>
  <c r="F82" i="9"/>
  <c r="F83" i="9"/>
  <c r="F84" i="9"/>
  <c r="F90" i="9"/>
  <c r="F91" i="9"/>
  <c r="F92" i="9"/>
  <c r="F93" i="9"/>
  <c r="F94" i="9"/>
  <c r="F95" i="9"/>
  <c r="F96" i="9"/>
  <c r="F97" i="9"/>
  <c r="F98" i="9"/>
  <c r="F99" i="9"/>
  <c r="F100" i="9"/>
  <c r="F102" i="9"/>
  <c r="F103" i="9"/>
  <c r="F104" i="9"/>
  <c r="F105" i="9"/>
  <c r="F106" i="9"/>
  <c r="F107" i="9"/>
  <c r="F108" i="9"/>
  <c r="F109" i="9"/>
  <c r="F110" i="9"/>
  <c r="F111" i="9"/>
  <c r="F112" i="9"/>
  <c r="F113" i="9"/>
  <c r="F114" i="9"/>
  <c r="F115" i="9"/>
  <c r="F116" i="9"/>
  <c r="F117" i="9"/>
  <c r="F118" i="9"/>
  <c r="F119" i="9"/>
  <c r="F120" i="9"/>
  <c r="F121" i="9"/>
  <c r="F122" i="9"/>
  <c r="F123" i="9"/>
  <c r="F124" i="9"/>
  <c r="F125" i="9"/>
  <c r="F126" i="9"/>
  <c r="F127" i="9"/>
  <c r="F128" i="9"/>
  <c r="F129" i="9"/>
  <c r="F130" i="9"/>
  <c r="F131" i="9"/>
  <c r="F132" i="9"/>
  <c r="F133" i="9"/>
  <c r="F134" i="9"/>
  <c r="F135" i="9"/>
  <c r="F136" i="9"/>
  <c r="F137" i="9"/>
  <c r="F141" i="9"/>
  <c r="F142" i="9"/>
  <c r="F143" i="9"/>
  <c r="F146" i="9"/>
  <c r="F147" i="9"/>
  <c r="F148" i="9"/>
  <c r="F152" i="9"/>
  <c r="F153" i="9"/>
  <c r="F154" i="9"/>
  <c r="F155" i="9"/>
  <c r="F156" i="9"/>
  <c r="F157" i="9"/>
  <c r="F158" i="9"/>
  <c r="F159" i="9"/>
  <c r="F160" i="9"/>
  <c r="F161" i="9"/>
  <c r="F162" i="9"/>
  <c r="F163" i="9"/>
  <c r="F164" i="9"/>
  <c r="F165" i="9"/>
  <c r="F166" i="9"/>
  <c r="F167" i="9"/>
  <c r="F168" i="9"/>
  <c r="F169" i="9"/>
  <c r="F170" i="9"/>
  <c r="F171" i="9"/>
  <c r="F172" i="9"/>
  <c r="F173" i="9"/>
  <c r="F174" i="9"/>
  <c r="F175" i="9"/>
  <c r="F176" i="9"/>
  <c r="F177" i="9"/>
  <c r="F178" i="9"/>
  <c r="F179" i="9"/>
  <c r="F180" i="9"/>
  <c r="F181" i="9"/>
  <c r="F185" i="9"/>
  <c r="F186" i="9"/>
  <c r="F187" i="9"/>
  <c r="F188" i="9"/>
  <c r="F189" i="9"/>
  <c r="F194" i="9"/>
  <c r="F196" i="9"/>
  <c r="F197" i="9"/>
  <c r="F198" i="9"/>
  <c r="F199" i="9"/>
  <c r="F200" i="9"/>
  <c r="F201" i="9"/>
  <c r="F202" i="9"/>
  <c r="F205" i="9"/>
  <c r="F207" i="9"/>
  <c r="F208" i="9"/>
  <c r="F220" i="9"/>
  <c r="F221" i="9"/>
  <c r="F222" i="9"/>
  <c r="F225" i="9"/>
  <c r="F226" i="9"/>
  <c r="F227" i="9"/>
  <c r="F229" i="9"/>
  <c r="F230" i="9"/>
  <c r="F231" i="9"/>
  <c r="F232" i="9"/>
  <c r="F233" i="9"/>
  <c r="F234" i="9"/>
  <c r="F235" i="9"/>
  <c r="F236" i="9"/>
  <c r="F237" i="9"/>
  <c r="F238" i="9"/>
  <c r="F239" i="9"/>
  <c r="F240" i="9"/>
  <c r="F241" i="9"/>
  <c r="F247" i="9"/>
  <c r="F248" i="9"/>
  <c r="F249" i="9"/>
  <c r="F250" i="9"/>
  <c r="F253" i="9"/>
  <c r="F254" i="9"/>
  <c r="F255" i="9"/>
  <c r="F256" i="9"/>
  <c r="F263" i="9"/>
  <c r="F264" i="9"/>
  <c r="F265" i="9"/>
  <c r="F266" i="9"/>
  <c r="F267" i="9"/>
  <c r="F268" i="9"/>
  <c r="F269" i="9"/>
  <c r="F270" i="9"/>
  <c r="F271" i="9"/>
  <c r="F272" i="9"/>
  <c r="F273" i="9"/>
  <c r="F275" i="9"/>
  <c r="F276" i="9"/>
  <c r="F277" i="9"/>
  <c r="F278" i="9"/>
  <c r="F279" i="9"/>
  <c r="F280" i="9"/>
  <c r="F281" i="9"/>
  <c r="F282" i="9"/>
  <c r="F283" i="9"/>
  <c r="F284" i="9"/>
  <c r="F285" i="9"/>
  <c r="F286" i="9"/>
  <c r="F287" i="9"/>
  <c r="F288" i="9"/>
  <c r="F289" i="9"/>
  <c r="F290" i="9"/>
  <c r="F291" i="9"/>
  <c r="F292" i="9"/>
  <c r="F293" i="9"/>
  <c r="F294" i="9"/>
  <c r="F295" i="9"/>
  <c r="F296" i="9"/>
  <c r="F297" i="9"/>
  <c r="F298" i="9"/>
  <c r="F299" i="9"/>
  <c r="F300" i="9"/>
  <c r="F302" i="9"/>
  <c r="F303" i="9"/>
  <c r="F304" i="9"/>
  <c r="F305" i="9"/>
  <c r="F306" i="9"/>
  <c r="F307" i="9"/>
  <c r="F308" i="9"/>
  <c r="F309" i="9"/>
  <c r="F310" i="9"/>
  <c r="F311" i="9"/>
  <c r="F312" i="9"/>
  <c r="F313" i="9"/>
  <c r="F314" i="9"/>
  <c r="F315" i="9"/>
  <c r="F316" i="9"/>
  <c r="F317" i="9"/>
  <c r="F319" i="9"/>
  <c r="F320" i="9"/>
  <c r="F323" i="9"/>
  <c r="F324" i="9"/>
  <c r="F325" i="9"/>
  <c r="F326" i="9"/>
  <c r="F327" i="9"/>
  <c r="F330" i="9"/>
  <c r="F331" i="9"/>
  <c r="F332" i="9"/>
  <c r="F333" i="9"/>
  <c r="F334" i="9"/>
  <c r="F335" i="9"/>
  <c r="F336" i="9"/>
  <c r="F337" i="9"/>
  <c r="F338" i="9"/>
  <c r="F339" i="9"/>
  <c r="F340" i="9"/>
  <c r="F341" i="9"/>
  <c r="F342" i="9"/>
  <c r="F343" i="9"/>
  <c r="F344" i="9"/>
  <c r="F345" i="9"/>
  <c r="F346" i="9"/>
  <c r="F347" i="9"/>
  <c r="F348" i="9"/>
  <c r="F349" i="9"/>
  <c r="F350" i="9"/>
  <c r="F351" i="9"/>
  <c r="F352" i="9"/>
  <c r="F353" i="9"/>
  <c r="F354" i="9"/>
  <c r="F355" i="9"/>
  <c r="F356" i="9"/>
  <c r="F357" i="9"/>
  <c r="F358" i="9"/>
  <c r="F364" i="9"/>
  <c r="F365" i="9"/>
  <c r="F366" i="9"/>
  <c r="F367" i="9"/>
  <c r="F368" i="9"/>
  <c r="F373" i="9"/>
  <c r="F374" i="9"/>
  <c r="F375" i="9"/>
  <c r="F376" i="9"/>
  <c r="F377" i="9"/>
  <c r="F380" i="9"/>
  <c r="F381" i="9"/>
  <c r="F382" i="9"/>
  <c r="F383" i="9"/>
  <c r="F384" i="9"/>
  <c r="F385" i="9"/>
  <c r="F386" i="9"/>
  <c r="F387" i="9"/>
  <c r="F388" i="9"/>
  <c r="F389" i="9"/>
  <c r="F390" i="9"/>
  <c r="F391" i="9"/>
  <c r="F392" i="9"/>
  <c r="F393" i="9"/>
  <c r="F394" i="9"/>
  <c r="F395" i="9"/>
  <c r="F396" i="9"/>
  <c r="F397" i="9"/>
  <c r="F399" i="9"/>
  <c r="F400" i="9"/>
  <c r="F401" i="9"/>
  <c r="F402" i="9"/>
  <c r="F2" i="9"/>
  <c r="E2" i="9"/>
  <c r="C3" i="6" l="1"/>
  <c r="D3" i="6"/>
  <c r="C4" i="6"/>
  <c r="D4" i="6"/>
  <c r="C5" i="6"/>
  <c r="D5" i="6"/>
  <c r="C6" i="6"/>
  <c r="D6" i="6"/>
  <c r="C7" i="6"/>
  <c r="D7" i="6"/>
  <c r="C8" i="6"/>
  <c r="D8" i="6"/>
  <c r="C9" i="6"/>
  <c r="D9" i="6"/>
  <c r="C10" i="6"/>
  <c r="D10" i="6"/>
  <c r="C12" i="6"/>
  <c r="D12" i="6"/>
  <c r="C13" i="6"/>
  <c r="D13" i="6"/>
  <c r="C14" i="6"/>
  <c r="D14" i="6"/>
  <c r="C15" i="6"/>
  <c r="D15" i="6"/>
  <c r="C16" i="6"/>
  <c r="D16" i="6"/>
  <c r="C17" i="6"/>
  <c r="D17" i="6"/>
  <c r="C18" i="6"/>
  <c r="D18" i="6"/>
  <c r="C19" i="6"/>
  <c r="D19" i="6"/>
  <c r="C20" i="6"/>
  <c r="D20" i="6"/>
  <c r="C21" i="6"/>
  <c r="D21" i="6"/>
  <c r="C22" i="6"/>
  <c r="D22" i="6"/>
  <c r="C23" i="6"/>
  <c r="D23" i="6"/>
  <c r="C24" i="6"/>
  <c r="D24" i="6"/>
  <c r="C25" i="6"/>
  <c r="D25" i="6"/>
  <c r="C26" i="6"/>
  <c r="D26" i="6"/>
  <c r="C27" i="6"/>
  <c r="D27" i="6"/>
  <c r="C28" i="6"/>
  <c r="D28" i="6"/>
  <c r="C29" i="6"/>
  <c r="D29" i="6"/>
  <c r="C30" i="6"/>
  <c r="D30" i="6"/>
  <c r="C31" i="6"/>
  <c r="D31" i="6"/>
  <c r="C32" i="6"/>
  <c r="D32" i="6"/>
  <c r="C33" i="6"/>
  <c r="D33" i="6"/>
  <c r="C34" i="6"/>
  <c r="D34" i="6"/>
  <c r="C35" i="6"/>
  <c r="D35" i="6"/>
  <c r="C36" i="6"/>
  <c r="D36" i="6"/>
  <c r="C37" i="6"/>
  <c r="D37" i="6"/>
  <c r="C38" i="6"/>
  <c r="D38" i="6"/>
  <c r="C39" i="6"/>
  <c r="D39" i="6"/>
  <c r="C40" i="6"/>
  <c r="D40" i="6"/>
  <c r="C41" i="6"/>
  <c r="D41" i="6"/>
  <c r="C42" i="6"/>
  <c r="D42" i="6"/>
  <c r="C43" i="6"/>
  <c r="D43" i="6"/>
  <c r="C44" i="6"/>
  <c r="D44" i="6"/>
  <c r="C45" i="6"/>
  <c r="D45" i="6"/>
  <c r="C46" i="6"/>
  <c r="D46" i="6"/>
  <c r="C47" i="6"/>
  <c r="D47" i="6"/>
  <c r="C48" i="6"/>
  <c r="D48" i="6"/>
  <c r="C49" i="6"/>
  <c r="D49" i="6"/>
  <c r="C50" i="6"/>
  <c r="D50" i="6"/>
  <c r="C51" i="6"/>
  <c r="D51" i="6"/>
  <c r="C52" i="6"/>
  <c r="D52" i="6"/>
  <c r="C53" i="6"/>
  <c r="D53" i="6"/>
  <c r="C54" i="6"/>
  <c r="D54" i="6"/>
  <c r="C55" i="6"/>
  <c r="D55" i="6"/>
  <c r="C56" i="6"/>
  <c r="D56" i="6"/>
  <c r="C57" i="6"/>
  <c r="D57" i="6"/>
  <c r="C58" i="6"/>
  <c r="D58" i="6"/>
  <c r="C59" i="6"/>
  <c r="D59" i="6"/>
  <c r="C60" i="6"/>
  <c r="D60" i="6"/>
  <c r="C61" i="6"/>
  <c r="D61" i="6"/>
  <c r="C62" i="6"/>
  <c r="D62" i="6"/>
  <c r="C63" i="6"/>
  <c r="D63" i="6"/>
  <c r="C64" i="6"/>
  <c r="D64" i="6"/>
  <c r="C65" i="6"/>
  <c r="D65" i="6"/>
  <c r="C66" i="6"/>
  <c r="D66" i="6"/>
  <c r="C67" i="6"/>
  <c r="D67" i="6"/>
  <c r="C68" i="6"/>
  <c r="D68" i="6"/>
  <c r="C69" i="6"/>
  <c r="D69" i="6"/>
  <c r="C70" i="6"/>
  <c r="D70" i="6"/>
  <c r="C71" i="6"/>
  <c r="D71" i="6"/>
  <c r="C72" i="6"/>
  <c r="D72" i="6"/>
  <c r="C73" i="6"/>
  <c r="D73" i="6"/>
  <c r="C74" i="6"/>
  <c r="D74" i="6"/>
  <c r="C75" i="6"/>
  <c r="D75" i="6"/>
  <c r="C76" i="6"/>
  <c r="D76" i="6"/>
  <c r="C77" i="6"/>
  <c r="D77" i="6"/>
  <c r="C78" i="6"/>
  <c r="D78" i="6"/>
  <c r="C79" i="6"/>
  <c r="D79" i="6"/>
  <c r="C80" i="6"/>
  <c r="D80" i="6"/>
  <c r="C81" i="6"/>
  <c r="D81" i="6"/>
  <c r="C82" i="6"/>
  <c r="D82" i="6"/>
  <c r="C83" i="6"/>
  <c r="D83" i="6"/>
  <c r="C84" i="6"/>
  <c r="D84" i="6"/>
  <c r="C85" i="6"/>
  <c r="D85" i="6"/>
  <c r="C86" i="6"/>
  <c r="D86" i="6"/>
  <c r="C87" i="6"/>
  <c r="D87" i="6"/>
  <c r="C88" i="6"/>
  <c r="D88" i="6"/>
  <c r="C89" i="6"/>
  <c r="D89" i="6"/>
  <c r="C90" i="6"/>
  <c r="D90" i="6"/>
  <c r="C91" i="6"/>
  <c r="D91" i="6"/>
  <c r="C92" i="6"/>
  <c r="D92" i="6"/>
  <c r="C93" i="6"/>
  <c r="D93" i="6"/>
  <c r="C94" i="6"/>
  <c r="D94" i="6"/>
  <c r="C95" i="6"/>
  <c r="D95" i="6"/>
  <c r="C96" i="6"/>
  <c r="D96" i="6"/>
  <c r="C97" i="6"/>
  <c r="D97" i="6"/>
  <c r="C98" i="6"/>
  <c r="D98" i="6"/>
  <c r="C99" i="6"/>
  <c r="D99" i="6"/>
  <c r="C100" i="6"/>
  <c r="D100" i="6"/>
  <c r="C101" i="6"/>
  <c r="D101" i="6"/>
  <c r="C102" i="6"/>
  <c r="D102" i="6"/>
  <c r="C103" i="6"/>
  <c r="D103" i="6"/>
  <c r="C104" i="6"/>
  <c r="D104" i="6"/>
  <c r="C105" i="6"/>
  <c r="D105" i="6"/>
  <c r="C106" i="6"/>
  <c r="D106" i="6"/>
  <c r="C107" i="6"/>
  <c r="D107" i="6"/>
  <c r="C108" i="6"/>
  <c r="D108" i="6"/>
  <c r="C109" i="6"/>
  <c r="D109" i="6"/>
  <c r="C110" i="6"/>
  <c r="D110" i="6"/>
  <c r="C111" i="6"/>
  <c r="D111" i="6"/>
  <c r="C112" i="6"/>
  <c r="D112" i="6"/>
  <c r="C113" i="6"/>
  <c r="D113" i="6"/>
  <c r="C114" i="6"/>
  <c r="D114" i="6"/>
  <c r="C115" i="6"/>
  <c r="D115" i="6"/>
  <c r="C116" i="6"/>
  <c r="D116" i="6"/>
  <c r="C117" i="6"/>
  <c r="D117" i="6"/>
  <c r="C118" i="6"/>
  <c r="D118" i="6"/>
  <c r="C119" i="6"/>
  <c r="D119" i="6"/>
  <c r="C120" i="6"/>
  <c r="D120" i="6"/>
  <c r="C121" i="6"/>
  <c r="D121" i="6"/>
  <c r="C122" i="6"/>
  <c r="D122" i="6"/>
  <c r="C123" i="6"/>
  <c r="D123" i="6"/>
  <c r="C124" i="6"/>
  <c r="D124" i="6"/>
  <c r="C125" i="6"/>
  <c r="D125" i="6"/>
  <c r="C126" i="6"/>
  <c r="D126" i="6"/>
  <c r="C127" i="6"/>
  <c r="D127" i="6"/>
  <c r="C128" i="6"/>
  <c r="D128" i="6"/>
  <c r="C129" i="6"/>
  <c r="D129" i="6"/>
  <c r="C130" i="6"/>
  <c r="D130" i="6"/>
  <c r="C131" i="6"/>
  <c r="D131" i="6"/>
  <c r="C132" i="6"/>
  <c r="D132" i="6"/>
  <c r="C133" i="6"/>
  <c r="D133" i="6"/>
  <c r="C134" i="6"/>
  <c r="D134" i="6"/>
  <c r="C135" i="6"/>
  <c r="D135" i="6"/>
  <c r="C136" i="6"/>
  <c r="D136" i="6"/>
  <c r="C137" i="6"/>
  <c r="D137" i="6"/>
  <c r="C138" i="6"/>
  <c r="D138" i="6"/>
  <c r="C139" i="6"/>
  <c r="D139" i="6"/>
  <c r="C140" i="6"/>
  <c r="D140" i="6"/>
  <c r="C141" i="6"/>
  <c r="D141" i="6"/>
  <c r="C142" i="6"/>
  <c r="D142" i="6"/>
  <c r="C143" i="6"/>
  <c r="D143" i="6"/>
  <c r="C144" i="6"/>
  <c r="D144" i="6"/>
  <c r="C145" i="6"/>
  <c r="D145" i="6"/>
  <c r="C146" i="6"/>
  <c r="D146" i="6"/>
  <c r="C147" i="6"/>
  <c r="D147" i="6"/>
  <c r="C148" i="6"/>
  <c r="D148" i="6"/>
  <c r="C149" i="6"/>
  <c r="D149" i="6"/>
  <c r="C150" i="6"/>
  <c r="D150" i="6"/>
  <c r="C151" i="6"/>
  <c r="D151" i="6"/>
  <c r="C152" i="6"/>
  <c r="D152" i="6"/>
  <c r="C153" i="6"/>
  <c r="D153" i="6"/>
  <c r="C154" i="6"/>
  <c r="D154" i="6"/>
  <c r="C155" i="6"/>
  <c r="D155" i="6"/>
  <c r="C156" i="6"/>
  <c r="D156" i="6"/>
  <c r="C157" i="6"/>
  <c r="D157" i="6"/>
  <c r="C158" i="6"/>
  <c r="D158" i="6"/>
  <c r="C159" i="6"/>
  <c r="D159" i="6"/>
  <c r="C160" i="6"/>
  <c r="D160" i="6"/>
  <c r="C161" i="6"/>
  <c r="D161" i="6"/>
  <c r="C162" i="6"/>
  <c r="D162" i="6"/>
  <c r="C163" i="6"/>
  <c r="D163" i="6"/>
  <c r="C164" i="6"/>
  <c r="D164" i="6"/>
  <c r="C165" i="6"/>
  <c r="D165" i="6"/>
  <c r="C166" i="6"/>
  <c r="D166" i="6"/>
  <c r="C167" i="6"/>
  <c r="D167" i="6"/>
  <c r="C168" i="6"/>
  <c r="D168" i="6"/>
  <c r="C169" i="6"/>
  <c r="D169" i="6"/>
  <c r="C170" i="6"/>
  <c r="D170" i="6"/>
  <c r="C171" i="6"/>
  <c r="D171" i="6"/>
  <c r="C172" i="6"/>
  <c r="D172" i="6"/>
  <c r="C173" i="6"/>
  <c r="D173" i="6"/>
  <c r="C174" i="6"/>
  <c r="D174" i="6"/>
  <c r="C175" i="6"/>
  <c r="D175" i="6"/>
  <c r="C176" i="6"/>
  <c r="D176" i="6"/>
  <c r="C177" i="6"/>
  <c r="D177" i="6"/>
  <c r="C178" i="6"/>
  <c r="D178" i="6"/>
  <c r="C179" i="6"/>
  <c r="D179" i="6"/>
  <c r="C180" i="6"/>
  <c r="D180" i="6"/>
  <c r="C181" i="6"/>
  <c r="D181" i="6"/>
  <c r="C182" i="6"/>
  <c r="D182" i="6"/>
  <c r="C183" i="6"/>
  <c r="D183" i="6"/>
  <c r="C184" i="6"/>
  <c r="D184" i="6"/>
  <c r="C185" i="6"/>
  <c r="D185" i="6"/>
  <c r="C186" i="6"/>
  <c r="D186" i="6"/>
  <c r="C187" i="6"/>
  <c r="D187" i="6"/>
  <c r="C188" i="6"/>
  <c r="D188" i="6"/>
  <c r="C189" i="6"/>
  <c r="D189" i="6"/>
  <c r="C190" i="6"/>
  <c r="D190" i="6"/>
  <c r="C191" i="6"/>
  <c r="D191" i="6"/>
  <c r="C192" i="6"/>
  <c r="D192" i="6"/>
  <c r="C193" i="6"/>
  <c r="D193" i="6"/>
  <c r="C194" i="6"/>
  <c r="D194" i="6"/>
  <c r="C195" i="6"/>
  <c r="D195" i="6"/>
  <c r="C196" i="6"/>
  <c r="D196" i="6"/>
  <c r="C197" i="6"/>
  <c r="D197" i="6"/>
  <c r="C198" i="6"/>
  <c r="D198" i="6"/>
  <c r="C199" i="6"/>
  <c r="D199" i="6"/>
  <c r="C200" i="6"/>
  <c r="D200" i="6"/>
  <c r="C201" i="6"/>
  <c r="D201" i="6"/>
  <c r="C202" i="6"/>
  <c r="D202" i="6"/>
  <c r="C203" i="6"/>
  <c r="D203" i="6"/>
  <c r="C204" i="6"/>
  <c r="D204" i="6"/>
  <c r="C205" i="6"/>
  <c r="D205" i="6"/>
  <c r="C206" i="6"/>
  <c r="D206" i="6"/>
  <c r="C207" i="6"/>
  <c r="D207" i="6"/>
  <c r="C208" i="6"/>
  <c r="D208" i="6"/>
  <c r="C209" i="6"/>
  <c r="D209" i="6"/>
  <c r="C210" i="6"/>
  <c r="D210" i="6"/>
  <c r="C211" i="6"/>
  <c r="D211" i="6"/>
  <c r="C212" i="6"/>
  <c r="D212" i="6"/>
  <c r="C213" i="6"/>
  <c r="D213" i="6"/>
  <c r="C214" i="6"/>
  <c r="D214" i="6"/>
  <c r="C215" i="6"/>
  <c r="D215" i="6"/>
  <c r="C216" i="6"/>
  <c r="D216" i="6"/>
  <c r="C217" i="6"/>
  <c r="D217" i="6"/>
  <c r="C218" i="6"/>
  <c r="D218" i="6"/>
  <c r="C219" i="6"/>
  <c r="D219" i="6"/>
  <c r="C220" i="6"/>
  <c r="D220" i="6"/>
  <c r="C221" i="6"/>
  <c r="D221" i="6"/>
  <c r="C222" i="6"/>
  <c r="D222" i="6"/>
  <c r="C223" i="6"/>
  <c r="D223" i="6"/>
  <c r="C224" i="6"/>
  <c r="D224" i="6"/>
  <c r="C225" i="6"/>
  <c r="D225" i="6"/>
  <c r="C226" i="6"/>
  <c r="D226" i="6"/>
  <c r="C227" i="6"/>
  <c r="D227" i="6"/>
  <c r="C228" i="6"/>
  <c r="D228" i="6"/>
  <c r="C229" i="6"/>
  <c r="D229" i="6"/>
  <c r="C230" i="6"/>
  <c r="D230" i="6"/>
  <c r="C231" i="6"/>
  <c r="D231" i="6"/>
  <c r="C232" i="6"/>
  <c r="D232" i="6"/>
  <c r="C233" i="6"/>
  <c r="D233" i="6"/>
  <c r="C234" i="6"/>
  <c r="D234" i="6"/>
  <c r="C235" i="6"/>
  <c r="D235" i="6"/>
  <c r="C236" i="6"/>
  <c r="D236" i="6"/>
  <c r="C237" i="6"/>
  <c r="D237" i="6"/>
  <c r="C238" i="6"/>
  <c r="D238" i="6"/>
  <c r="C239" i="6"/>
  <c r="D239" i="6"/>
  <c r="C240" i="6"/>
  <c r="D240" i="6"/>
  <c r="C241" i="6"/>
  <c r="D241" i="6"/>
  <c r="C242" i="6"/>
  <c r="D242" i="6"/>
  <c r="C243" i="6"/>
  <c r="D243" i="6"/>
  <c r="C244" i="6"/>
  <c r="D244" i="6"/>
  <c r="C245" i="6"/>
  <c r="D245" i="6"/>
  <c r="C246" i="6"/>
  <c r="D246" i="6"/>
  <c r="C247" i="6"/>
  <c r="D247" i="6"/>
  <c r="C248" i="6"/>
  <c r="D248" i="6"/>
  <c r="C249" i="6"/>
  <c r="D249" i="6"/>
  <c r="C250" i="6"/>
  <c r="D250" i="6"/>
  <c r="C251" i="6"/>
  <c r="D251" i="6"/>
  <c r="C252" i="6"/>
  <c r="D252" i="6"/>
  <c r="C253" i="6"/>
  <c r="D253" i="6"/>
  <c r="C254" i="6"/>
  <c r="D254" i="6"/>
  <c r="C255" i="6"/>
  <c r="D255" i="6"/>
  <c r="C256" i="6"/>
  <c r="D256" i="6"/>
  <c r="C257" i="6"/>
  <c r="D257" i="6"/>
  <c r="C258" i="6"/>
  <c r="D258" i="6"/>
  <c r="C259" i="6"/>
  <c r="D259" i="6"/>
  <c r="C260" i="6"/>
  <c r="D260" i="6"/>
  <c r="C261" i="6"/>
  <c r="D261" i="6"/>
  <c r="C262" i="6"/>
  <c r="D262" i="6"/>
  <c r="C263" i="6"/>
  <c r="D263" i="6"/>
  <c r="C264" i="6"/>
  <c r="D264" i="6"/>
  <c r="C265" i="6"/>
  <c r="D265" i="6"/>
  <c r="C266" i="6"/>
  <c r="D266" i="6"/>
  <c r="C267" i="6"/>
  <c r="D267" i="6"/>
  <c r="C268" i="6"/>
  <c r="D268" i="6"/>
  <c r="C269" i="6"/>
  <c r="D269" i="6"/>
  <c r="C270" i="6"/>
  <c r="D270" i="6"/>
  <c r="C271" i="6"/>
  <c r="D271" i="6"/>
  <c r="C272" i="6"/>
  <c r="D272" i="6"/>
  <c r="C273" i="6"/>
  <c r="D273" i="6"/>
  <c r="C274" i="6"/>
  <c r="D274" i="6"/>
  <c r="C275" i="6"/>
  <c r="D275" i="6"/>
  <c r="C276" i="6"/>
  <c r="D276" i="6"/>
  <c r="C277" i="6"/>
  <c r="D277" i="6"/>
  <c r="C278" i="6"/>
  <c r="D278" i="6"/>
  <c r="C279" i="6"/>
  <c r="D279" i="6"/>
  <c r="C280" i="6"/>
  <c r="D280" i="6"/>
  <c r="C281" i="6"/>
  <c r="D281" i="6"/>
  <c r="C282" i="6"/>
  <c r="D282" i="6"/>
  <c r="C283" i="6"/>
  <c r="D283" i="6"/>
  <c r="C284" i="6"/>
  <c r="D284" i="6"/>
  <c r="C285" i="6"/>
  <c r="D285" i="6"/>
  <c r="C286" i="6"/>
  <c r="D286" i="6"/>
  <c r="C287" i="6"/>
  <c r="D287" i="6"/>
  <c r="C288" i="6"/>
  <c r="D288" i="6"/>
  <c r="C289" i="6"/>
  <c r="D289" i="6"/>
  <c r="C290" i="6"/>
  <c r="D290" i="6"/>
  <c r="C291" i="6"/>
  <c r="D291" i="6"/>
  <c r="C292" i="6"/>
  <c r="D292" i="6"/>
  <c r="C293" i="6"/>
  <c r="D293" i="6"/>
  <c r="C294" i="6"/>
  <c r="D294" i="6"/>
  <c r="C295" i="6"/>
  <c r="D295" i="6"/>
  <c r="C296" i="6"/>
  <c r="D296" i="6"/>
  <c r="C297" i="6"/>
  <c r="D297" i="6"/>
  <c r="C298" i="6"/>
  <c r="D298" i="6"/>
  <c r="C299" i="6"/>
  <c r="D299" i="6"/>
  <c r="C300" i="6"/>
  <c r="D300" i="6"/>
  <c r="C301" i="6"/>
  <c r="D301" i="6"/>
  <c r="C302" i="6"/>
  <c r="D302" i="6"/>
  <c r="C303" i="6"/>
  <c r="D303" i="6"/>
  <c r="C304" i="6"/>
  <c r="D304" i="6"/>
  <c r="C305" i="6"/>
  <c r="D305" i="6"/>
  <c r="C306" i="6"/>
  <c r="D306" i="6"/>
  <c r="C307" i="6"/>
  <c r="D307" i="6"/>
  <c r="C308" i="6"/>
  <c r="D308" i="6"/>
  <c r="C309" i="6"/>
  <c r="D309" i="6"/>
  <c r="C310" i="6"/>
  <c r="D310" i="6"/>
  <c r="C311" i="6"/>
  <c r="D311" i="6"/>
  <c r="C312" i="6"/>
  <c r="D312" i="6"/>
  <c r="C313" i="6"/>
  <c r="D313" i="6"/>
  <c r="C314" i="6"/>
  <c r="D314" i="6"/>
  <c r="C315" i="6"/>
  <c r="D315" i="6"/>
  <c r="C316" i="6"/>
  <c r="D316" i="6"/>
  <c r="C317" i="6"/>
  <c r="D317" i="6"/>
  <c r="C318" i="6"/>
  <c r="D318" i="6"/>
  <c r="C319" i="6"/>
  <c r="D319" i="6"/>
  <c r="D2" i="6"/>
  <c r="C2" i="6"/>
  <c r="E3" i="9"/>
  <c r="E4" i="9"/>
  <c r="E5" i="9"/>
  <c r="E6" i="9"/>
  <c r="E7" i="9"/>
  <c r="E8" i="9"/>
  <c r="E9" i="9"/>
  <c r="E10" i="9"/>
  <c r="E11" i="9"/>
  <c r="E12" i="9"/>
  <c r="E16" i="9"/>
  <c r="E17" i="9"/>
  <c r="E18" i="9"/>
  <c r="E19" i="9"/>
  <c r="E21" i="9"/>
  <c r="E28" i="9"/>
  <c r="E29" i="9"/>
  <c r="E30" i="9"/>
  <c r="E31" i="9"/>
  <c r="E32" i="9"/>
  <c r="E35" i="9"/>
  <c r="E36" i="9"/>
  <c r="E37" i="9"/>
  <c r="E38" i="9"/>
  <c r="E39" i="9"/>
  <c r="E40" i="9"/>
  <c r="E41" i="9"/>
  <c r="E42" i="9"/>
  <c r="E43" i="9"/>
  <c r="E44" i="9"/>
  <c r="E45" i="9"/>
  <c r="E46" i="9"/>
  <c r="E47" i="9"/>
  <c r="E49" i="9"/>
  <c r="E50" i="9"/>
  <c r="E51" i="9"/>
  <c r="E52" i="9"/>
  <c r="E53" i="9"/>
  <c r="E54" i="9"/>
  <c r="E55" i="9"/>
  <c r="E56" i="9"/>
  <c r="E57" i="9"/>
  <c r="E58" i="9"/>
  <c r="E59" i="9"/>
  <c r="E60" i="9"/>
  <c r="E61" i="9"/>
  <c r="E62" i="9"/>
  <c r="E63" i="9"/>
  <c r="E64" i="9"/>
  <c r="E65" i="9"/>
  <c r="E66" i="9"/>
  <c r="E67" i="9"/>
  <c r="E68" i="9"/>
  <c r="E73" i="9"/>
  <c r="E74" i="9"/>
  <c r="E75" i="9"/>
  <c r="E76" i="9"/>
  <c r="E79" i="9"/>
  <c r="E80" i="9"/>
  <c r="E81" i="9"/>
  <c r="E82" i="9"/>
  <c r="E83" i="9"/>
  <c r="E84" i="9"/>
  <c r="E90" i="9"/>
  <c r="E91" i="9"/>
  <c r="E92" i="9"/>
  <c r="E93" i="9"/>
  <c r="E94" i="9"/>
  <c r="E95" i="9"/>
  <c r="E96" i="9"/>
  <c r="E97" i="9"/>
  <c r="E98" i="9"/>
  <c r="E99" i="9"/>
  <c r="E100" i="9"/>
  <c r="E102" i="9"/>
  <c r="E103" i="9"/>
  <c r="E104" i="9"/>
  <c r="E105" i="9"/>
  <c r="E106" i="9"/>
  <c r="E107" i="9"/>
  <c r="E108" i="9"/>
  <c r="E109" i="9"/>
  <c r="E110" i="9"/>
  <c r="E111" i="9"/>
  <c r="E112" i="9"/>
  <c r="E113" i="9"/>
  <c r="E114" i="9"/>
  <c r="E115" i="9"/>
  <c r="E116" i="9"/>
  <c r="E117" i="9"/>
  <c r="E118" i="9"/>
  <c r="E119" i="9"/>
  <c r="E120" i="9"/>
  <c r="E121" i="9"/>
  <c r="E122" i="9"/>
  <c r="E123" i="9"/>
  <c r="E124" i="9"/>
  <c r="E125" i="9"/>
  <c r="E126" i="9"/>
  <c r="E127" i="9"/>
  <c r="E128" i="9"/>
  <c r="E129" i="9"/>
  <c r="E130" i="9"/>
  <c r="E131" i="9"/>
  <c r="E132" i="9"/>
  <c r="E133" i="9"/>
  <c r="E134" i="9"/>
  <c r="E135" i="9"/>
  <c r="E136" i="9"/>
  <c r="E137" i="9"/>
  <c r="E141" i="9"/>
  <c r="E142" i="9"/>
  <c r="E143" i="9"/>
  <c r="E146" i="9"/>
  <c r="E147" i="9"/>
  <c r="E148" i="9"/>
  <c r="E152" i="9"/>
  <c r="E153" i="9"/>
  <c r="E154" i="9"/>
  <c r="E155" i="9"/>
  <c r="E156" i="9"/>
  <c r="E157" i="9"/>
  <c r="E158" i="9"/>
  <c r="E159" i="9"/>
  <c r="E160" i="9"/>
  <c r="E161" i="9"/>
  <c r="E162" i="9"/>
  <c r="E163" i="9"/>
  <c r="E164" i="9"/>
  <c r="E165" i="9"/>
  <c r="E166" i="9"/>
  <c r="E167" i="9"/>
  <c r="E168" i="9"/>
  <c r="E169" i="9"/>
  <c r="E170" i="9"/>
  <c r="E171" i="9"/>
  <c r="E172" i="9"/>
  <c r="E173" i="9"/>
  <c r="E174" i="9"/>
  <c r="E175" i="9"/>
  <c r="E176" i="9"/>
  <c r="E177" i="9"/>
  <c r="E178" i="9"/>
  <c r="E179" i="9"/>
  <c r="E180" i="9"/>
  <c r="E181" i="9"/>
  <c r="E185" i="9"/>
  <c r="E186" i="9"/>
  <c r="E187" i="9"/>
  <c r="E188" i="9"/>
  <c r="E189" i="9"/>
  <c r="E194" i="9"/>
  <c r="E196" i="9"/>
  <c r="E197" i="9"/>
  <c r="E198" i="9"/>
  <c r="E199" i="9"/>
  <c r="E200" i="9"/>
  <c r="E201" i="9"/>
  <c r="E202" i="9"/>
  <c r="E205" i="9"/>
  <c r="E207" i="9"/>
  <c r="E208" i="9"/>
  <c r="E220" i="9"/>
  <c r="E221" i="9"/>
  <c r="E222" i="9"/>
  <c r="E225" i="9"/>
  <c r="E226" i="9"/>
  <c r="E227" i="9"/>
  <c r="E229" i="9"/>
  <c r="E230" i="9"/>
  <c r="E231" i="9"/>
  <c r="E232" i="9"/>
  <c r="E233" i="9"/>
  <c r="E234" i="9"/>
  <c r="E235" i="9"/>
  <c r="E236" i="9"/>
  <c r="E237" i="9"/>
  <c r="E238" i="9"/>
  <c r="E239" i="9"/>
  <c r="E240" i="9"/>
  <c r="E241" i="9"/>
  <c r="E247" i="9"/>
  <c r="E248" i="9"/>
  <c r="E249" i="9"/>
  <c r="E250" i="9"/>
  <c r="E253" i="9"/>
  <c r="E254" i="9"/>
  <c r="E255" i="9"/>
  <c r="E256" i="9"/>
  <c r="E263" i="9"/>
  <c r="E264" i="9"/>
  <c r="E265" i="9"/>
  <c r="E266" i="9"/>
  <c r="E267" i="9"/>
  <c r="E268" i="9"/>
  <c r="E269" i="9"/>
  <c r="E270" i="9"/>
  <c r="E271" i="9"/>
  <c r="E272" i="9"/>
  <c r="E273" i="9"/>
  <c r="E275" i="9"/>
  <c r="E276" i="9"/>
  <c r="E277" i="9"/>
  <c r="E278" i="9"/>
  <c r="E279" i="9"/>
  <c r="E280" i="9"/>
  <c r="E281" i="9"/>
  <c r="E282" i="9"/>
  <c r="E283" i="9"/>
  <c r="E284" i="9"/>
  <c r="E285" i="9"/>
  <c r="E286" i="9"/>
  <c r="E287" i="9"/>
  <c r="E288" i="9"/>
  <c r="E289" i="9"/>
  <c r="E290" i="9"/>
  <c r="E291" i="9"/>
  <c r="E292" i="9"/>
  <c r="E293" i="9"/>
  <c r="E294" i="9"/>
  <c r="E295" i="9"/>
  <c r="E296" i="9"/>
  <c r="E297" i="9"/>
  <c r="E298" i="9"/>
  <c r="E299" i="9"/>
  <c r="E300" i="9"/>
  <c r="E302" i="9"/>
  <c r="E303" i="9"/>
  <c r="E304" i="9"/>
  <c r="E305" i="9"/>
  <c r="E306" i="9"/>
  <c r="E307" i="9"/>
  <c r="E308" i="9"/>
  <c r="E309" i="9"/>
  <c r="E310" i="9"/>
  <c r="E311" i="9"/>
  <c r="E312" i="9"/>
  <c r="E313" i="9"/>
  <c r="E314" i="9"/>
  <c r="E315" i="9"/>
  <c r="E316" i="9"/>
  <c r="E317" i="9"/>
  <c r="E319" i="9"/>
  <c r="E320" i="9"/>
  <c r="E323" i="9"/>
  <c r="E324" i="9"/>
  <c r="E325" i="9"/>
  <c r="E326" i="9"/>
  <c r="E327" i="9"/>
  <c r="E330" i="9"/>
  <c r="E331" i="9"/>
  <c r="E332" i="9"/>
  <c r="E333" i="9"/>
  <c r="E334" i="9"/>
  <c r="E335" i="9"/>
  <c r="E336" i="9"/>
  <c r="E337" i="9"/>
  <c r="E338" i="9"/>
  <c r="E339" i="9"/>
  <c r="E340" i="9"/>
  <c r="E341" i="9"/>
  <c r="E342" i="9"/>
  <c r="E343" i="9"/>
  <c r="E344" i="9"/>
  <c r="E345" i="9"/>
  <c r="E346" i="9"/>
  <c r="E347" i="9"/>
  <c r="E348" i="9"/>
  <c r="E349" i="9"/>
  <c r="E350" i="9"/>
  <c r="E351" i="9"/>
  <c r="E352" i="9"/>
  <c r="E353" i="9"/>
  <c r="E354" i="9"/>
  <c r="E355" i="9"/>
  <c r="E356" i="9"/>
  <c r="E357" i="9"/>
  <c r="E358" i="9"/>
  <c r="E364" i="9"/>
  <c r="E365" i="9"/>
  <c r="E366" i="9"/>
  <c r="E367" i="9"/>
  <c r="E368" i="9"/>
  <c r="E373" i="9"/>
  <c r="E374" i="9"/>
  <c r="E375" i="9"/>
  <c r="E376" i="9"/>
  <c r="E377" i="9"/>
  <c r="E380" i="9"/>
  <c r="E381" i="9"/>
  <c r="E382" i="9"/>
  <c r="E383" i="9"/>
  <c r="E384" i="9"/>
  <c r="E385" i="9"/>
  <c r="E386" i="9"/>
  <c r="E387" i="9"/>
  <c r="E388" i="9"/>
  <c r="E389" i="9"/>
  <c r="E390" i="9"/>
  <c r="E391" i="9"/>
  <c r="E392" i="9"/>
  <c r="E393" i="9"/>
  <c r="E394" i="9"/>
  <c r="E395" i="9"/>
  <c r="E396" i="9"/>
  <c r="E397" i="9"/>
  <c r="E399" i="9"/>
  <c r="E400" i="9"/>
  <c r="E401" i="9"/>
  <c r="E402" i="9"/>
  <c r="C3" i="1" l="1"/>
  <c r="D3" i="1"/>
  <c r="C4" i="1"/>
  <c r="D4" i="1"/>
  <c r="C5" i="1"/>
  <c r="D5" i="1"/>
  <c r="C6" i="1"/>
  <c r="D6" i="1"/>
  <c r="C7" i="1"/>
  <c r="D7" i="1"/>
  <c r="C8" i="1"/>
  <c r="D8" i="1"/>
  <c r="C9" i="1"/>
  <c r="D9" i="1"/>
  <c r="C10" i="1"/>
  <c r="D10" i="1"/>
  <c r="C11" i="1"/>
  <c r="D11" i="1"/>
  <c r="C12" i="1"/>
  <c r="D12" i="1"/>
  <c r="C13" i="1"/>
  <c r="D13" i="1"/>
  <c r="C14" i="1"/>
  <c r="D14" i="1"/>
  <c r="C15" i="1"/>
  <c r="D15" i="1"/>
  <c r="C16" i="1"/>
  <c r="D16" i="1"/>
  <c r="C17" i="1"/>
  <c r="D17" i="1"/>
  <c r="C18" i="1"/>
  <c r="D18" i="1"/>
  <c r="C19" i="1"/>
  <c r="D19" i="1"/>
  <c r="C20" i="1"/>
  <c r="D20" i="1"/>
  <c r="C21" i="1"/>
  <c r="D21" i="1"/>
  <c r="C22" i="1"/>
  <c r="D22" i="1"/>
  <c r="C23" i="1"/>
  <c r="D23" i="1"/>
  <c r="C24" i="1"/>
  <c r="D24" i="1"/>
  <c r="C25" i="1"/>
  <c r="D25" i="1"/>
  <c r="C26" i="1"/>
  <c r="D26" i="1"/>
  <c r="C27" i="1"/>
  <c r="D27" i="1"/>
  <c r="C28" i="1"/>
  <c r="D28" i="1"/>
  <c r="C29" i="1"/>
  <c r="D29" i="1"/>
  <c r="C30" i="1"/>
  <c r="D30" i="1"/>
  <c r="C31" i="1"/>
  <c r="D31" i="1"/>
  <c r="C32" i="1"/>
  <c r="D32" i="1"/>
  <c r="C33" i="1"/>
  <c r="D33" i="1"/>
  <c r="C34" i="1"/>
  <c r="D34" i="1"/>
  <c r="C35" i="1"/>
  <c r="D35" i="1"/>
  <c r="C36" i="1"/>
  <c r="D36" i="1"/>
  <c r="C37" i="1"/>
  <c r="D37" i="1"/>
  <c r="C38" i="1"/>
  <c r="D38" i="1"/>
  <c r="C39" i="1"/>
  <c r="D39" i="1"/>
  <c r="C40" i="1"/>
  <c r="D40" i="1"/>
  <c r="C41" i="1"/>
  <c r="D41" i="1"/>
  <c r="C42" i="1"/>
  <c r="D42" i="1"/>
  <c r="C43" i="1"/>
  <c r="D43" i="1"/>
  <c r="C44" i="1"/>
  <c r="D44" i="1"/>
  <c r="C45" i="1"/>
  <c r="D45" i="1"/>
  <c r="C46" i="1"/>
  <c r="D46" i="1"/>
  <c r="C47" i="1"/>
  <c r="D47" i="1"/>
  <c r="C48" i="1"/>
  <c r="D48" i="1"/>
  <c r="C49" i="1"/>
  <c r="D49" i="1"/>
  <c r="C50" i="1"/>
  <c r="D50" i="1"/>
  <c r="C51" i="1"/>
  <c r="D51" i="1"/>
  <c r="C52" i="1"/>
  <c r="D52" i="1"/>
  <c r="C53" i="1"/>
  <c r="D53" i="1"/>
  <c r="C54" i="1"/>
  <c r="D54" i="1"/>
  <c r="C55" i="1"/>
  <c r="D55" i="1"/>
  <c r="C56" i="1"/>
  <c r="D56" i="1"/>
  <c r="C57" i="1"/>
  <c r="D57" i="1"/>
  <c r="C58" i="1"/>
  <c r="D58" i="1"/>
  <c r="C59" i="1"/>
  <c r="D59" i="1"/>
  <c r="C60" i="1"/>
  <c r="D60" i="1"/>
  <c r="C61" i="1"/>
  <c r="D61" i="1"/>
  <c r="C62" i="1"/>
  <c r="D62" i="1"/>
  <c r="C63" i="1"/>
  <c r="D63" i="1"/>
  <c r="C64" i="1"/>
  <c r="D64" i="1"/>
  <c r="C72" i="1"/>
  <c r="D72" i="1"/>
  <c r="C73" i="1"/>
  <c r="D73" i="1"/>
  <c r="C74" i="1"/>
  <c r="D74" i="1"/>
  <c r="C75" i="1"/>
  <c r="D75" i="1"/>
  <c r="C76" i="1"/>
  <c r="D76" i="1"/>
  <c r="C77" i="1"/>
  <c r="D77" i="1"/>
  <c r="C78" i="1"/>
  <c r="D78" i="1"/>
  <c r="C79" i="1"/>
  <c r="D79" i="1"/>
  <c r="C80" i="1"/>
  <c r="D80" i="1"/>
  <c r="C81" i="1"/>
  <c r="D81" i="1"/>
  <c r="C82" i="1"/>
  <c r="D82" i="1"/>
  <c r="C83" i="1"/>
  <c r="D83" i="1"/>
  <c r="C84" i="1"/>
  <c r="D84" i="1"/>
  <c r="C85" i="1"/>
  <c r="D85" i="1"/>
  <c r="C86" i="1"/>
  <c r="D86" i="1"/>
  <c r="C87" i="1"/>
  <c r="D87" i="1"/>
  <c r="C88" i="1"/>
  <c r="D88" i="1"/>
  <c r="C89" i="1"/>
  <c r="D89" i="1"/>
  <c r="C90" i="1"/>
  <c r="D90" i="1"/>
  <c r="C91" i="1"/>
  <c r="D91" i="1"/>
  <c r="C92" i="1"/>
  <c r="D92" i="1"/>
  <c r="C93" i="1"/>
  <c r="D93" i="1"/>
  <c r="C94" i="1"/>
  <c r="D94" i="1"/>
  <c r="C95" i="1"/>
  <c r="D95" i="1"/>
  <c r="C96" i="1"/>
  <c r="D96" i="1"/>
  <c r="C97" i="1"/>
  <c r="D97" i="1"/>
  <c r="C98" i="1"/>
  <c r="D98" i="1"/>
  <c r="C99" i="1"/>
  <c r="D99" i="1"/>
  <c r="C100" i="1"/>
  <c r="D100" i="1"/>
  <c r="C101" i="1"/>
  <c r="D101" i="1"/>
  <c r="C102" i="1"/>
  <c r="D102" i="1"/>
  <c r="C103" i="1"/>
  <c r="D103" i="1"/>
  <c r="C104" i="1"/>
  <c r="D104" i="1"/>
  <c r="C105" i="1"/>
  <c r="D105" i="1"/>
  <c r="C106" i="1"/>
  <c r="D106" i="1"/>
  <c r="C107" i="1"/>
  <c r="D107" i="1"/>
  <c r="C108" i="1"/>
  <c r="D108" i="1"/>
  <c r="C109" i="1"/>
  <c r="D109" i="1"/>
  <c r="C110" i="1"/>
  <c r="D110" i="1"/>
  <c r="C111" i="1"/>
  <c r="D111" i="1"/>
  <c r="C112" i="1"/>
  <c r="D112" i="1"/>
  <c r="C113" i="1"/>
  <c r="D113" i="1"/>
  <c r="C114" i="1"/>
  <c r="D114" i="1"/>
  <c r="C115" i="1"/>
  <c r="D115" i="1"/>
  <c r="C116" i="1"/>
  <c r="D116" i="1"/>
  <c r="C117" i="1"/>
  <c r="D117" i="1"/>
  <c r="C118" i="1"/>
  <c r="D118" i="1"/>
  <c r="C119" i="1"/>
  <c r="D119" i="1"/>
  <c r="C120" i="1"/>
  <c r="D120" i="1"/>
  <c r="C121" i="1"/>
  <c r="D121" i="1"/>
  <c r="C122" i="1"/>
  <c r="D122" i="1"/>
  <c r="C123" i="1"/>
  <c r="D123" i="1"/>
  <c r="C124" i="1"/>
  <c r="D124" i="1"/>
  <c r="C125" i="1"/>
  <c r="D125" i="1"/>
  <c r="C126" i="1"/>
  <c r="D126" i="1"/>
  <c r="C127" i="1"/>
  <c r="D127" i="1"/>
  <c r="C128" i="1"/>
  <c r="D128" i="1"/>
  <c r="C129" i="1"/>
  <c r="D129" i="1"/>
  <c r="C130" i="1"/>
  <c r="D130" i="1"/>
  <c r="C131" i="1"/>
  <c r="D131" i="1"/>
  <c r="C132" i="1"/>
  <c r="D132" i="1"/>
  <c r="C133" i="1"/>
  <c r="D133" i="1"/>
  <c r="C134" i="1"/>
  <c r="D134" i="1"/>
  <c r="C135" i="1"/>
  <c r="D135" i="1"/>
  <c r="C136" i="1"/>
  <c r="D136" i="1"/>
  <c r="C137" i="1"/>
  <c r="D137" i="1"/>
  <c r="C138" i="1"/>
  <c r="D138" i="1"/>
  <c r="C139" i="1"/>
  <c r="D139" i="1"/>
  <c r="C140" i="1"/>
  <c r="D140" i="1"/>
  <c r="C141" i="1"/>
  <c r="D141" i="1"/>
  <c r="C142" i="1"/>
  <c r="D142" i="1"/>
  <c r="C143" i="1"/>
  <c r="D143" i="1"/>
  <c r="C144" i="1"/>
  <c r="D144" i="1"/>
  <c r="C145" i="1"/>
  <c r="D145" i="1"/>
  <c r="C146" i="1"/>
  <c r="D146" i="1"/>
  <c r="C147" i="1"/>
  <c r="D147" i="1"/>
  <c r="C148" i="1"/>
  <c r="D148" i="1"/>
  <c r="C149" i="1"/>
  <c r="D149" i="1"/>
  <c r="C150" i="1"/>
  <c r="D150" i="1"/>
  <c r="C151" i="1"/>
  <c r="D151" i="1"/>
  <c r="C152" i="1"/>
  <c r="D152" i="1"/>
  <c r="C153" i="1"/>
  <c r="D153" i="1"/>
  <c r="C154" i="1"/>
  <c r="D154" i="1"/>
  <c r="C155" i="1"/>
  <c r="D155" i="1"/>
  <c r="C156" i="1"/>
  <c r="D156" i="1"/>
  <c r="C157" i="1"/>
  <c r="D157" i="1"/>
  <c r="C158" i="1"/>
  <c r="D158" i="1"/>
  <c r="C159" i="1"/>
  <c r="D159" i="1"/>
  <c r="C160" i="1"/>
  <c r="D160" i="1"/>
  <c r="C161" i="1"/>
  <c r="D161" i="1"/>
  <c r="C162" i="1"/>
  <c r="D162" i="1"/>
  <c r="C163" i="1"/>
  <c r="D163" i="1"/>
  <c r="C164" i="1"/>
  <c r="D164" i="1"/>
  <c r="C165" i="1"/>
  <c r="D165" i="1"/>
  <c r="C166" i="1"/>
  <c r="D166" i="1"/>
  <c r="C167" i="1"/>
  <c r="D167" i="1"/>
  <c r="C168" i="1"/>
  <c r="D168" i="1"/>
  <c r="C169" i="1"/>
  <c r="D169" i="1"/>
  <c r="C170" i="1"/>
  <c r="D170" i="1"/>
  <c r="C171" i="1"/>
  <c r="D171" i="1"/>
  <c r="C172" i="1"/>
  <c r="D172" i="1"/>
  <c r="C173" i="1"/>
  <c r="D173" i="1"/>
  <c r="C174" i="1"/>
  <c r="D174" i="1"/>
  <c r="C175" i="1"/>
  <c r="D175" i="1"/>
  <c r="C176" i="1"/>
  <c r="D176" i="1"/>
  <c r="C177" i="1"/>
  <c r="D177" i="1"/>
  <c r="C178" i="1"/>
  <c r="D178" i="1"/>
  <c r="C179" i="1"/>
  <c r="D179" i="1"/>
  <c r="C180" i="1"/>
  <c r="D180" i="1"/>
  <c r="C181" i="1"/>
  <c r="D181" i="1"/>
  <c r="C182" i="1"/>
  <c r="D182" i="1"/>
  <c r="C183" i="1"/>
  <c r="D183" i="1"/>
  <c r="C184" i="1"/>
  <c r="D184" i="1"/>
  <c r="C185" i="1"/>
  <c r="D185" i="1"/>
  <c r="C186" i="1"/>
  <c r="D186" i="1"/>
  <c r="C187" i="1"/>
  <c r="D187" i="1"/>
  <c r="C188" i="1"/>
  <c r="D188" i="1"/>
  <c r="C189" i="1"/>
  <c r="D189" i="1"/>
  <c r="C190" i="1"/>
  <c r="D190" i="1"/>
  <c r="C191" i="1"/>
  <c r="D191" i="1"/>
  <c r="C192" i="1"/>
  <c r="D192" i="1"/>
  <c r="C193" i="1"/>
  <c r="D193" i="1"/>
  <c r="C194" i="1"/>
  <c r="D194" i="1"/>
  <c r="C195" i="1"/>
  <c r="D195" i="1"/>
  <c r="C196" i="1"/>
  <c r="D196" i="1"/>
  <c r="C197" i="1"/>
  <c r="D197" i="1"/>
  <c r="C198" i="1"/>
  <c r="D198" i="1"/>
  <c r="C199" i="1"/>
  <c r="D199" i="1"/>
  <c r="C200" i="1"/>
  <c r="D200" i="1"/>
  <c r="C201" i="1"/>
  <c r="D201" i="1"/>
  <c r="C202" i="1"/>
  <c r="D202" i="1"/>
  <c r="C203" i="1"/>
  <c r="D203" i="1"/>
  <c r="C204" i="1"/>
  <c r="D204" i="1"/>
  <c r="C205" i="1"/>
  <c r="D205" i="1"/>
  <c r="C206" i="1"/>
  <c r="D206" i="1"/>
  <c r="C207" i="1"/>
  <c r="D207" i="1"/>
  <c r="C208" i="1"/>
  <c r="D208" i="1"/>
  <c r="C209" i="1"/>
  <c r="D209" i="1"/>
  <c r="C210" i="1"/>
  <c r="D210" i="1"/>
  <c r="C211" i="1"/>
  <c r="D211" i="1"/>
  <c r="C212" i="1"/>
  <c r="D212" i="1"/>
  <c r="C213" i="1"/>
  <c r="D213" i="1"/>
  <c r="C214" i="1"/>
  <c r="D214" i="1"/>
  <c r="C215" i="1"/>
  <c r="D215" i="1"/>
  <c r="C216" i="1"/>
  <c r="D216" i="1"/>
  <c r="C217" i="1"/>
  <c r="D217" i="1"/>
  <c r="C218" i="1"/>
  <c r="D218" i="1"/>
  <c r="C219" i="1"/>
  <c r="D219" i="1"/>
  <c r="C220" i="1"/>
  <c r="D220" i="1"/>
  <c r="C221" i="1"/>
  <c r="D221" i="1"/>
  <c r="C222" i="1"/>
  <c r="D222" i="1"/>
  <c r="C223" i="1"/>
  <c r="D223" i="1"/>
  <c r="C224" i="1"/>
  <c r="D224" i="1"/>
  <c r="C225" i="1"/>
  <c r="D225" i="1"/>
  <c r="C226" i="1"/>
  <c r="D226" i="1"/>
  <c r="C227" i="1"/>
  <c r="D227" i="1"/>
  <c r="C228" i="1"/>
  <c r="D228" i="1"/>
  <c r="C229" i="1"/>
  <c r="D229" i="1"/>
  <c r="C230" i="1"/>
  <c r="D230" i="1"/>
  <c r="C231" i="1"/>
  <c r="D231" i="1"/>
  <c r="C232" i="1"/>
  <c r="D232" i="1"/>
  <c r="C233" i="1"/>
  <c r="D233" i="1"/>
  <c r="C234" i="1"/>
  <c r="D234" i="1"/>
  <c r="C235" i="1"/>
  <c r="D235" i="1"/>
  <c r="C236" i="1"/>
  <c r="D236" i="1"/>
  <c r="C237" i="1"/>
  <c r="D237" i="1"/>
  <c r="C238" i="1"/>
  <c r="D238" i="1"/>
  <c r="C239" i="1"/>
  <c r="D239" i="1"/>
  <c r="C240" i="1"/>
  <c r="D240" i="1"/>
  <c r="C241" i="1"/>
  <c r="D241" i="1"/>
  <c r="C242" i="1"/>
  <c r="D242" i="1"/>
  <c r="C243" i="1"/>
  <c r="D243" i="1"/>
  <c r="C244" i="1"/>
  <c r="D244" i="1"/>
  <c r="C245" i="1"/>
  <c r="D245" i="1"/>
  <c r="C246" i="1"/>
  <c r="D246" i="1"/>
  <c r="C247" i="1"/>
  <c r="D247" i="1"/>
  <c r="C248" i="1"/>
  <c r="D248" i="1"/>
  <c r="C249" i="1"/>
  <c r="D249" i="1"/>
  <c r="C250" i="1"/>
  <c r="D250" i="1"/>
  <c r="C251" i="1"/>
  <c r="D251" i="1"/>
  <c r="C252" i="1"/>
  <c r="D252" i="1"/>
  <c r="C253" i="1"/>
  <c r="D253" i="1"/>
  <c r="C254" i="1"/>
  <c r="D254" i="1"/>
  <c r="C255" i="1"/>
  <c r="D255" i="1"/>
  <c r="C256" i="1"/>
  <c r="D256" i="1"/>
  <c r="C257" i="1"/>
  <c r="D257" i="1"/>
  <c r="C258" i="1"/>
  <c r="D258" i="1"/>
  <c r="C259" i="1"/>
  <c r="D259" i="1"/>
  <c r="C260" i="1"/>
  <c r="D260" i="1"/>
  <c r="C261" i="1"/>
  <c r="D261" i="1"/>
  <c r="C262" i="1"/>
  <c r="D262" i="1"/>
  <c r="C263" i="1"/>
  <c r="D263" i="1"/>
  <c r="C264" i="1"/>
  <c r="D264" i="1"/>
  <c r="C265" i="1"/>
  <c r="D265" i="1"/>
  <c r="C266" i="1"/>
  <c r="D266" i="1"/>
  <c r="C267" i="1"/>
  <c r="D267" i="1"/>
  <c r="C268" i="1"/>
  <c r="D268" i="1"/>
  <c r="C269" i="1"/>
  <c r="D269" i="1"/>
  <c r="C270" i="1"/>
  <c r="D270" i="1"/>
  <c r="C271" i="1"/>
  <c r="D271" i="1"/>
  <c r="C272" i="1"/>
  <c r="D272" i="1"/>
  <c r="C273" i="1"/>
  <c r="D273" i="1"/>
  <c r="C274" i="1"/>
  <c r="D274" i="1"/>
  <c r="C275" i="1"/>
  <c r="D275" i="1"/>
  <c r="C276" i="1"/>
  <c r="D276" i="1"/>
  <c r="C277" i="1"/>
  <c r="D277" i="1"/>
  <c r="C278" i="1"/>
  <c r="D278" i="1"/>
  <c r="C279" i="1"/>
  <c r="D279" i="1"/>
  <c r="C280" i="1"/>
  <c r="D280" i="1"/>
  <c r="C281" i="1"/>
  <c r="D281" i="1"/>
  <c r="C282" i="1"/>
  <c r="D282" i="1"/>
  <c r="C283" i="1"/>
  <c r="D283" i="1"/>
  <c r="C284" i="1"/>
  <c r="D284" i="1"/>
  <c r="C285" i="1"/>
  <c r="D285" i="1"/>
  <c r="C286" i="1"/>
  <c r="D286" i="1"/>
  <c r="C287" i="1"/>
  <c r="D287" i="1"/>
  <c r="C288" i="1"/>
  <c r="D288" i="1"/>
  <c r="C289" i="1"/>
  <c r="D289" i="1"/>
  <c r="C290" i="1"/>
  <c r="D290" i="1"/>
  <c r="C291" i="1"/>
  <c r="D291" i="1"/>
  <c r="C292" i="1"/>
  <c r="D292" i="1"/>
  <c r="C293" i="1"/>
  <c r="D293" i="1"/>
  <c r="C294" i="1"/>
  <c r="D294" i="1"/>
  <c r="C295" i="1"/>
  <c r="D295" i="1"/>
  <c r="C296" i="1"/>
  <c r="D296" i="1"/>
  <c r="C297" i="1"/>
  <c r="D297" i="1"/>
  <c r="C298" i="1"/>
  <c r="D298" i="1"/>
  <c r="C299" i="1"/>
  <c r="D299" i="1"/>
  <c r="C300" i="1"/>
  <c r="D300" i="1"/>
  <c r="C301" i="1"/>
  <c r="D301" i="1"/>
  <c r="C302" i="1"/>
  <c r="D302" i="1"/>
  <c r="C303" i="1"/>
  <c r="D303" i="1"/>
  <c r="C304" i="1"/>
  <c r="D304" i="1"/>
  <c r="C305" i="1"/>
  <c r="D305" i="1"/>
  <c r="C306" i="1"/>
  <c r="D306" i="1"/>
  <c r="C307" i="1"/>
  <c r="D307" i="1"/>
  <c r="C308" i="1"/>
  <c r="D308" i="1"/>
  <c r="C309" i="1"/>
  <c r="D309" i="1"/>
  <c r="C310" i="1"/>
  <c r="D310" i="1"/>
  <c r="C311" i="1"/>
  <c r="D311" i="1"/>
  <c r="C312" i="1"/>
  <c r="D312" i="1"/>
  <c r="C313" i="1"/>
  <c r="D313" i="1"/>
  <c r="C314" i="1"/>
  <c r="D314" i="1"/>
  <c r="C315" i="1"/>
  <c r="D315" i="1"/>
  <c r="C316" i="1"/>
  <c r="D316" i="1"/>
  <c r="C317" i="1"/>
  <c r="D317" i="1"/>
  <c r="C318" i="1"/>
  <c r="D318" i="1"/>
  <c r="C319" i="1"/>
  <c r="D319" i="1"/>
  <c r="C320" i="1"/>
  <c r="D320" i="1"/>
  <c r="C321" i="1"/>
  <c r="D321" i="1"/>
  <c r="C322" i="1"/>
  <c r="D322" i="1"/>
  <c r="C323" i="1"/>
  <c r="D323" i="1"/>
  <c r="C324" i="1"/>
  <c r="D324" i="1"/>
  <c r="C325" i="1"/>
  <c r="D325" i="1"/>
  <c r="C326" i="1"/>
  <c r="D326" i="1"/>
  <c r="C327" i="1"/>
  <c r="D327" i="1"/>
  <c r="C328" i="1"/>
  <c r="D328" i="1"/>
  <c r="C329" i="1"/>
  <c r="D329" i="1"/>
  <c r="C330" i="1"/>
  <c r="D330" i="1"/>
  <c r="C331" i="1"/>
  <c r="D331" i="1"/>
  <c r="C332" i="1"/>
  <c r="D332" i="1"/>
  <c r="C333" i="1"/>
  <c r="D333" i="1"/>
  <c r="C334" i="1"/>
  <c r="D334" i="1"/>
  <c r="C335" i="1"/>
  <c r="D335" i="1"/>
  <c r="C336" i="1"/>
  <c r="D336" i="1"/>
  <c r="C337" i="1"/>
  <c r="D337" i="1"/>
  <c r="C338" i="1"/>
  <c r="D338" i="1"/>
  <c r="C339" i="1"/>
  <c r="D339" i="1"/>
  <c r="C340" i="1"/>
  <c r="D340" i="1"/>
  <c r="C341" i="1"/>
  <c r="D341" i="1"/>
  <c r="C342" i="1"/>
  <c r="D342" i="1"/>
  <c r="C343" i="1"/>
  <c r="D343" i="1"/>
  <c r="C344" i="1"/>
  <c r="D344" i="1"/>
  <c r="C345" i="1"/>
  <c r="D345" i="1"/>
  <c r="C346" i="1"/>
  <c r="D346" i="1"/>
  <c r="C347" i="1"/>
  <c r="D347" i="1"/>
  <c r="C348" i="1"/>
  <c r="D348" i="1"/>
  <c r="C349" i="1"/>
  <c r="D349" i="1"/>
  <c r="C350" i="1"/>
  <c r="D350" i="1"/>
  <c r="C351" i="1"/>
  <c r="D351" i="1"/>
  <c r="C352" i="1"/>
  <c r="D352" i="1"/>
  <c r="C353" i="1"/>
  <c r="D353" i="1"/>
  <c r="C354" i="1"/>
  <c r="D354" i="1"/>
  <c r="C355" i="1"/>
  <c r="D355" i="1"/>
  <c r="C356" i="1"/>
  <c r="D356" i="1"/>
  <c r="C357" i="1"/>
  <c r="D357" i="1"/>
  <c r="C358" i="1"/>
  <c r="D358" i="1"/>
  <c r="C359" i="1"/>
  <c r="D359" i="1"/>
  <c r="C360" i="1"/>
  <c r="D360" i="1"/>
  <c r="C361" i="1"/>
  <c r="D361" i="1"/>
  <c r="C362" i="1"/>
  <c r="D362" i="1"/>
  <c r="C363" i="1"/>
  <c r="D363" i="1"/>
  <c r="C364" i="1"/>
  <c r="D364" i="1"/>
  <c r="C365" i="1"/>
  <c r="D365" i="1"/>
  <c r="C366" i="1"/>
  <c r="D366" i="1"/>
  <c r="C367" i="1"/>
  <c r="D367" i="1"/>
  <c r="C368" i="1"/>
  <c r="D368" i="1"/>
  <c r="C369" i="1"/>
  <c r="D369" i="1"/>
  <c r="C370" i="1"/>
  <c r="D370" i="1"/>
  <c r="C371" i="1"/>
  <c r="D371" i="1"/>
  <c r="C372" i="1"/>
  <c r="D372" i="1"/>
  <c r="C373" i="1"/>
  <c r="D373" i="1"/>
  <c r="C374" i="1"/>
  <c r="D374" i="1"/>
  <c r="C375" i="1"/>
  <c r="D375" i="1"/>
  <c r="C376" i="1"/>
  <c r="D376" i="1"/>
  <c r="C377" i="1"/>
  <c r="D377" i="1"/>
  <c r="C378" i="1"/>
  <c r="D378" i="1"/>
  <c r="C379" i="1"/>
  <c r="D379" i="1"/>
  <c r="C380" i="1"/>
  <c r="D380" i="1"/>
  <c r="C381" i="1"/>
  <c r="D381" i="1"/>
  <c r="C382" i="1"/>
  <c r="D382" i="1"/>
  <c r="C383" i="1"/>
  <c r="D383" i="1"/>
  <c r="C384" i="1"/>
  <c r="D384" i="1"/>
  <c r="C385" i="1"/>
  <c r="D385" i="1"/>
  <c r="C386" i="1"/>
  <c r="D386" i="1"/>
  <c r="C387" i="1"/>
  <c r="D387" i="1"/>
  <c r="C388" i="1"/>
  <c r="D388" i="1"/>
  <c r="C389" i="1"/>
  <c r="D389" i="1"/>
  <c r="C390" i="1"/>
  <c r="D390" i="1"/>
  <c r="C391" i="1"/>
  <c r="D391" i="1"/>
  <c r="C392" i="1"/>
  <c r="D392" i="1"/>
  <c r="C393" i="1"/>
  <c r="D393" i="1"/>
  <c r="C394" i="1"/>
  <c r="D394" i="1"/>
  <c r="C395" i="1"/>
  <c r="D395" i="1"/>
  <c r="C396" i="1"/>
  <c r="D396" i="1"/>
  <c r="C397" i="1"/>
  <c r="D397" i="1"/>
  <c r="C398" i="1"/>
  <c r="D398" i="1"/>
  <c r="C399" i="1"/>
  <c r="D399" i="1"/>
  <c r="C400" i="1"/>
  <c r="D400" i="1"/>
  <c r="C401" i="1"/>
  <c r="D401" i="1"/>
  <c r="C402" i="1"/>
  <c r="D402" i="1"/>
  <c r="C403" i="1"/>
  <c r="D403" i="1"/>
  <c r="C404" i="1"/>
  <c r="D404" i="1"/>
  <c r="C405" i="1"/>
  <c r="D405" i="1"/>
  <c r="C406" i="1"/>
  <c r="D406" i="1"/>
  <c r="C407" i="1"/>
  <c r="D407" i="1"/>
  <c r="C408" i="1"/>
  <c r="D408" i="1"/>
  <c r="C409" i="1"/>
  <c r="D409" i="1"/>
  <c r="C410" i="1"/>
  <c r="D410" i="1"/>
  <c r="C411" i="1"/>
  <c r="D411" i="1"/>
  <c r="C412" i="1"/>
  <c r="D412" i="1"/>
  <c r="C413" i="1"/>
  <c r="D413" i="1"/>
  <c r="C414" i="1"/>
  <c r="D414" i="1"/>
  <c r="C415" i="1"/>
  <c r="D415" i="1"/>
  <c r="C416" i="1"/>
  <c r="D416" i="1"/>
  <c r="C417" i="1"/>
  <c r="D417" i="1"/>
  <c r="C418" i="1"/>
  <c r="D418" i="1"/>
  <c r="C419" i="1"/>
  <c r="D419" i="1"/>
  <c r="C420" i="1"/>
  <c r="D420" i="1"/>
  <c r="C421" i="1"/>
  <c r="D421" i="1"/>
  <c r="C422" i="1"/>
  <c r="D422" i="1"/>
  <c r="C423" i="1"/>
  <c r="D423" i="1"/>
  <c r="C424" i="1"/>
  <c r="D424" i="1"/>
  <c r="C425" i="1"/>
  <c r="D425" i="1"/>
  <c r="C426" i="1"/>
  <c r="D426" i="1"/>
  <c r="C427" i="1"/>
  <c r="D427" i="1"/>
  <c r="C428" i="1"/>
  <c r="D428" i="1"/>
  <c r="C429" i="1"/>
  <c r="D429" i="1"/>
  <c r="C430" i="1"/>
  <c r="D430" i="1"/>
  <c r="C431" i="1"/>
  <c r="D431" i="1"/>
  <c r="C432" i="1"/>
  <c r="D432" i="1"/>
  <c r="C433" i="1"/>
  <c r="D433" i="1"/>
  <c r="C434" i="1"/>
  <c r="D434" i="1"/>
  <c r="C435" i="1"/>
  <c r="D435" i="1"/>
  <c r="C436" i="1"/>
  <c r="D436" i="1"/>
  <c r="C437" i="1"/>
  <c r="D437" i="1"/>
  <c r="C438" i="1"/>
  <c r="D438" i="1"/>
  <c r="C439" i="1"/>
  <c r="D439" i="1"/>
  <c r="C440" i="1"/>
  <c r="D440" i="1"/>
  <c r="C441" i="1"/>
  <c r="D441" i="1"/>
  <c r="C442" i="1"/>
  <c r="D442" i="1"/>
  <c r="C443" i="1"/>
  <c r="D443" i="1"/>
  <c r="C444" i="1"/>
  <c r="D444" i="1"/>
  <c r="C445" i="1"/>
  <c r="D445" i="1"/>
  <c r="C446" i="1"/>
  <c r="D446" i="1"/>
  <c r="C447" i="1"/>
  <c r="D447" i="1"/>
  <c r="C448" i="1"/>
  <c r="D448" i="1"/>
  <c r="C449" i="1"/>
  <c r="D449" i="1"/>
  <c r="C450" i="1"/>
  <c r="D450" i="1"/>
  <c r="C451" i="1"/>
  <c r="D451" i="1"/>
  <c r="C452" i="1"/>
  <c r="D452" i="1"/>
  <c r="C453" i="1"/>
  <c r="D453" i="1"/>
  <c r="C454" i="1"/>
  <c r="D454" i="1"/>
  <c r="C455" i="1"/>
  <c r="D455" i="1"/>
  <c r="C456" i="1"/>
  <c r="D456" i="1"/>
  <c r="C457" i="1"/>
  <c r="D457" i="1"/>
  <c r="C458" i="1"/>
  <c r="D458" i="1"/>
  <c r="C459" i="1"/>
  <c r="D459" i="1"/>
  <c r="C460" i="1"/>
  <c r="D460" i="1"/>
  <c r="C461" i="1"/>
  <c r="D461" i="1"/>
  <c r="C462" i="1"/>
  <c r="D462" i="1"/>
  <c r="C463" i="1"/>
  <c r="D463" i="1"/>
  <c r="C464" i="1"/>
  <c r="D464" i="1"/>
  <c r="C465" i="1"/>
  <c r="D465" i="1"/>
  <c r="C466" i="1"/>
  <c r="D466" i="1"/>
  <c r="C467" i="1"/>
  <c r="D467" i="1"/>
  <c r="C468" i="1"/>
  <c r="D468" i="1"/>
  <c r="C469" i="1"/>
  <c r="D469" i="1"/>
  <c r="C470" i="1"/>
  <c r="D470" i="1"/>
  <c r="C471" i="1"/>
  <c r="D471" i="1"/>
  <c r="C472" i="1"/>
  <c r="D472" i="1"/>
  <c r="C473" i="1"/>
  <c r="D473" i="1"/>
  <c r="C474" i="1"/>
  <c r="D474" i="1"/>
  <c r="C475" i="1"/>
  <c r="D475" i="1"/>
  <c r="C476" i="1"/>
  <c r="D476" i="1"/>
  <c r="C477" i="1"/>
  <c r="D477" i="1"/>
  <c r="C478" i="1"/>
  <c r="D478" i="1"/>
  <c r="C479" i="1"/>
  <c r="D479" i="1"/>
  <c r="C480" i="1"/>
  <c r="D480" i="1"/>
  <c r="C481" i="1"/>
  <c r="D481" i="1"/>
  <c r="C482" i="1"/>
  <c r="D482" i="1"/>
  <c r="C483" i="1"/>
  <c r="D483" i="1"/>
  <c r="C484" i="1"/>
  <c r="D484" i="1"/>
  <c r="C485" i="1"/>
  <c r="D485" i="1"/>
  <c r="C486" i="1"/>
  <c r="D486" i="1"/>
  <c r="C487" i="1"/>
  <c r="D487" i="1"/>
  <c r="C488" i="1"/>
  <c r="D488" i="1"/>
  <c r="C489" i="1"/>
  <c r="D489" i="1"/>
  <c r="C490" i="1"/>
  <c r="D490" i="1"/>
  <c r="C491" i="1"/>
  <c r="D491" i="1"/>
  <c r="C492" i="1"/>
  <c r="D492" i="1"/>
  <c r="C493" i="1"/>
  <c r="D493" i="1"/>
  <c r="C494" i="1"/>
  <c r="D494" i="1"/>
  <c r="C495" i="1"/>
  <c r="D495" i="1"/>
  <c r="C496" i="1"/>
  <c r="D496" i="1"/>
  <c r="C497" i="1"/>
  <c r="D497" i="1"/>
  <c r="C498" i="1"/>
  <c r="D498" i="1"/>
  <c r="C499" i="1"/>
  <c r="D499" i="1"/>
  <c r="C500" i="1"/>
  <c r="D500" i="1"/>
  <c r="C501" i="1"/>
  <c r="D501" i="1"/>
  <c r="C502" i="1"/>
  <c r="D502" i="1"/>
  <c r="C503" i="1"/>
  <c r="D503" i="1"/>
  <c r="C504" i="1"/>
  <c r="D504" i="1"/>
  <c r="C505" i="1"/>
  <c r="D505" i="1"/>
  <c r="C506" i="1"/>
  <c r="D506" i="1"/>
  <c r="C507" i="1"/>
  <c r="D507" i="1"/>
  <c r="C508" i="1"/>
  <c r="D508" i="1"/>
  <c r="C509" i="1"/>
  <c r="D509" i="1"/>
  <c r="C510" i="1"/>
  <c r="D510" i="1"/>
  <c r="C511" i="1"/>
  <c r="D511" i="1"/>
  <c r="C512" i="1"/>
  <c r="D512" i="1"/>
  <c r="C513" i="1"/>
  <c r="D513" i="1"/>
  <c r="C514" i="1"/>
  <c r="D514" i="1"/>
  <c r="C515" i="1"/>
  <c r="D515" i="1"/>
  <c r="C516" i="1"/>
  <c r="D516" i="1"/>
  <c r="C517" i="1"/>
  <c r="D517" i="1"/>
  <c r="C518" i="1"/>
  <c r="D518" i="1"/>
  <c r="C519" i="1"/>
  <c r="D519" i="1"/>
  <c r="C520" i="1"/>
  <c r="D520" i="1"/>
  <c r="C521" i="1"/>
  <c r="D521" i="1"/>
  <c r="C522" i="1"/>
  <c r="D522" i="1"/>
  <c r="C523" i="1"/>
  <c r="D523" i="1"/>
  <c r="C524" i="1"/>
  <c r="D524" i="1"/>
  <c r="C525" i="1"/>
  <c r="D525" i="1"/>
  <c r="C526" i="1"/>
  <c r="D526" i="1"/>
  <c r="C527" i="1"/>
  <c r="D527" i="1"/>
  <c r="C528" i="1"/>
  <c r="D528" i="1"/>
  <c r="C529" i="1"/>
  <c r="D529" i="1"/>
  <c r="C530" i="1"/>
  <c r="D530" i="1"/>
  <c r="C531" i="1"/>
  <c r="D531" i="1"/>
  <c r="C532" i="1"/>
  <c r="D532" i="1"/>
  <c r="C533" i="1"/>
  <c r="D533" i="1"/>
  <c r="C534" i="1"/>
  <c r="D534" i="1"/>
  <c r="C535" i="1"/>
  <c r="D535" i="1"/>
  <c r="C536" i="1"/>
  <c r="D536" i="1"/>
  <c r="C537" i="1"/>
  <c r="D537" i="1"/>
  <c r="C538" i="1"/>
  <c r="D538" i="1"/>
  <c r="C539" i="1"/>
  <c r="D539" i="1"/>
  <c r="C540" i="1"/>
  <c r="D540" i="1"/>
  <c r="C541" i="1"/>
  <c r="D541" i="1"/>
  <c r="C542" i="1"/>
  <c r="D542" i="1"/>
  <c r="C543" i="1"/>
  <c r="D543" i="1"/>
  <c r="C544" i="1"/>
  <c r="D544" i="1"/>
  <c r="C545" i="1"/>
  <c r="D545" i="1"/>
  <c r="C546" i="1"/>
  <c r="D546" i="1"/>
  <c r="C547" i="1"/>
  <c r="D547" i="1"/>
  <c r="C548" i="1"/>
  <c r="D548" i="1"/>
  <c r="C549" i="1"/>
  <c r="D549" i="1"/>
  <c r="C550" i="1"/>
  <c r="D550" i="1"/>
  <c r="C551" i="1"/>
  <c r="D551" i="1"/>
  <c r="C552" i="1"/>
  <c r="D552" i="1"/>
  <c r="C553" i="1"/>
  <c r="D553" i="1"/>
  <c r="C554" i="1"/>
  <c r="D554" i="1"/>
  <c r="C555" i="1"/>
  <c r="D555" i="1"/>
  <c r="C556" i="1"/>
  <c r="D556" i="1"/>
  <c r="C557" i="1"/>
  <c r="D557" i="1"/>
  <c r="C558" i="1"/>
  <c r="D558" i="1"/>
  <c r="C559" i="1"/>
  <c r="D559" i="1"/>
  <c r="C560" i="1"/>
  <c r="D560" i="1"/>
  <c r="C561" i="1"/>
  <c r="D561" i="1"/>
  <c r="C562" i="1"/>
  <c r="D562" i="1"/>
  <c r="C563" i="1"/>
  <c r="D563" i="1"/>
  <c r="C564" i="1"/>
  <c r="D564" i="1"/>
  <c r="C565" i="1"/>
  <c r="D565" i="1"/>
  <c r="C566" i="1"/>
  <c r="D566" i="1"/>
  <c r="C567" i="1"/>
  <c r="D567" i="1"/>
  <c r="C568" i="1"/>
  <c r="D568" i="1"/>
  <c r="C569" i="1"/>
  <c r="D569" i="1"/>
  <c r="C570" i="1"/>
  <c r="D570" i="1"/>
  <c r="C571" i="1"/>
  <c r="D571" i="1"/>
  <c r="C572" i="1"/>
  <c r="D572" i="1"/>
  <c r="C573" i="1"/>
  <c r="D573" i="1"/>
  <c r="C574" i="1"/>
  <c r="D574" i="1"/>
  <c r="C575" i="1"/>
  <c r="D575" i="1"/>
  <c r="C576" i="1"/>
  <c r="D576" i="1"/>
  <c r="C577" i="1"/>
  <c r="D577" i="1"/>
  <c r="C578" i="1"/>
  <c r="D578" i="1"/>
  <c r="C579" i="1"/>
  <c r="D579" i="1"/>
  <c r="C580" i="1"/>
  <c r="D580" i="1"/>
  <c r="C581" i="1"/>
  <c r="D581" i="1"/>
  <c r="C582" i="1"/>
  <c r="D582" i="1"/>
  <c r="C583" i="1"/>
  <c r="D583" i="1"/>
  <c r="C584" i="1"/>
  <c r="D584" i="1"/>
  <c r="C585" i="1"/>
  <c r="D585" i="1"/>
  <c r="C586" i="1"/>
  <c r="D586" i="1"/>
  <c r="C587" i="1"/>
  <c r="D587" i="1"/>
  <c r="C588" i="1"/>
  <c r="D588" i="1"/>
  <c r="C589" i="1"/>
  <c r="D589" i="1"/>
  <c r="C590" i="1"/>
  <c r="D590" i="1"/>
  <c r="C591" i="1"/>
  <c r="D591" i="1"/>
  <c r="C592" i="1"/>
  <c r="D592" i="1"/>
  <c r="C593" i="1"/>
  <c r="D593" i="1"/>
  <c r="C594" i="1"/>
  <c r="D594" i="1"/>
  <c r="C595" i="1"/>
  <c r="D595" i="1"/>
  <c r="C596" i="1"/>
  <c r="D596" i="1"/>
  <c r="C597" i="1"/>
  <c r="D597" i="1"/>
  <c r="C598" i="1"/>
  <c r="D598" i="1"/>
  <c r="C599" i="1"/>
  <c r="D599" i="1"/>
  <c r="C600" i="1"/>
  <c r="D600" i="1"/>
  <c r="C601" i="1"/>
  <c r="D601" i="1"/>
  <c r="C602" i="1"/>
  <c r="D602" i="1"/>
  <c r="C603" i="1"/>
  <c r="D603" i="1"/>
  <c r="C604" i="1"/>
  <c r="D604" i="1"/>
  <c r="C605" i="1"/>
  <c r="D605" i="1"/>
  <c r="C606" i="1"/>
  <c r="D606" i="1"/>
  <c r="C607" i="1"/>
  <c r="D607" i="1"/>
  <c r="C608" i="1"/>
  <c r="D608" i="1"/>
  <c r="C609" i="1"/>
  <c r="D609" i="1"/>
  <c r="C610" i="1"/>
  <c r="D610" i="1"/>
  <c r="C611" i="1"/>
  <c r="D611" i="1"/>
  <c r="C612" i="1"/>
  <c r="D612" i="1"/>
  <c r="C613" i="1"/>
  <c r="D613" i="1"/>
  <c r="C614" i="1"/>
  <c r="D614" i="1"/>
  <c r="C615" i="1"/>
  <c r="D615" i="1"/>
  <c r="C616" i="1"/>
  <c r="D616" i="1"/>
  <c r="C617" i="1"/>
  <c r="D617" i="1"/>
  <c r="C618" i="1"/>
  <c r="D618" i="1"/>
  <c r="C619" i="1"/>
  <c r="D619" i="1"/>
  <c r="C620" i="1"/>
  <c r="D620" i="1"/>
  <c r="C621" i="1"/>
  <c r="D621" i="1"/>
  <c r="C622" i="1"/>
  <c r="D622" i="1"/>
  <c r="C623" i="1"/>
  <c r="D623" i="1"/>
  <c r="C624" i="1"/>
  <c r="D624" i="1"/>
  <c r="C625" i="1"/>
  <c r="D625" i="1"/>
  <c r="C626" i="1"/>
  <c r="D626" i="1"/>
  <c r="C627" i="1"/>
  <c r="D627" i="1"/>
  <c r="C628" i="1"/>
  <c r="D628" i="1"/>
  <c r="C629" i="1"/>
  <c r="D629" i="1"/>
  <c r="C630" i="1"/>
  <c r="D630" i="1"/>
  <c r="C631" i="1"/>
  <c r="D631" i="1"/>
  <c r="C632" i="1"/>
  <c r="D632" i="1"/>
  <c r="C633" i="1"/>
  <c r="D633" i="1"/>
  <c r="C634" i="1"/>
  <c r="D634" i="1"/>
  <c r="C635" i="1"/>
  <c r="D635" i="1"/>
  <c r="C636" i="1"/>
  <c r="D636" i="1"/>
  <c r="C637" i="1"/>
  <c r="D637" i="1"/>
  <c r="C638" i="1"/>
  <c r="D638" i="1"/>
  <c r="C639" i="1"/>
  <c r="D639" i="1"/>
  <c r="C640" i="1"/>
  <c r="D640" i="1"/>
  <c r="C641" i="1"/>
  <c r="D641" i="1"/>
  <c r="C642" i="1"/>
  <c r="D642" i="1"/>
  <c r="C643" i="1"/>
  <c r="D643" i="1"/>
  <c r="C644" i="1"/>
  <c r="D644" i="1"/>
  <c r="C645" i="1"/>
  <c r="D645" i="1"/>
  <c r="C646" i="1"/>
  <c r="D646" i="1"/>
  <c r="C647" i="1"/>
  <c r="D647" i="1"/>
  <c r="C648" i="1"/>
  <c r="D648" i="1"/>
  <c r="C649" i="1"/>
  <c r="D649" i="1"/>
  <c r="C650" i="1"/>
  <c r="D650" i="1"/>
  <c r="C651" i="1"/>
  <c r="D651" i="1"/>
  <c r="C652" i="1"/>
  <c r="D652" i="1"/>
  <c r="C653" i="1"/>
  <c r="D653" i="1"/>
  <c r="C654" i="1"/>
  <c r="D654" i="1"/>
  <c r="C655" i="1"/>
  <c r="D655" i="1"/>
  <c r="C656" i="1"/>
  <c r="D656" i="1"/>
  <c r="C657" i="1"/>
  <c r="D657" i="1"/>
  <c r="C658" i="1"/>
  <c r="D658" i="1"/>
  <c r="C659" i="1"/>
  <c r="D659" i="1"/>
  <c r="C660" i="1"/>
  <c r="D660" i="1"/>
  <c r="C661" i="1"/>
  <c r="D661" i="1"/>
  <c r="C662" i="1"/>
  <c r="D662" i="1"/>
  <c r="C663" i="1"/>
  <c r="D663" i="1"/>
  <c r="C664" i="1"/>
  <c r="D664" i="1"/>
  <c r="C665" i="1"/>
  <c r="D665" i="1"/>
  <c r="C666" i="1"/>
  <c r="D666" i="1"/>
  <c r="C667" i="1"/>
  <c r="D667" i="1"/>
  <c r="C668" i="1"/>
  <c r="D668" i="1"/>
  <c r="C669" i="1"/>
  <c r="D669" i="1"/>
  <c r="C670" i="1"/>
  <c r="D670" i="1"/>
  <c r="C671" i="1"/>
  <c r="D671" i="1"/>
  <c r="C672" i="1"/>
  <c r="D672" i="1"/>
  <c r="C673" i="1"/>
  <c r="D673" i="1"/>
  <c r="C674" i="1"/>
  <c r="D674" i="1"/>
  <c r="C675" i="1"/>
  <c r="D675" i="1"/>
  <c r="C676" i="1"/>
  <c r="D676" i="1"/>
  <c r="C677" i="1"/>
  <c r="D677" i="1"/>
  <c r="C678" i="1"/>
  <c r="D678" i="1"/>
  <c r="C679" i="1"/>
  <c r="D679" i="1"/>
  <c r="C680" i="1"/>
  <c r="D680" i="1"/>
  <c r="C681" i="1"/>
  <c r="D681" i="1"/>
  <c r="C682" i="1"/>
  <c r="D682" i="1"/>
  <c r="C683" i="1"/>
  <c r="D683" i="1"/>
  <c r="C684" i="1"/>
  <c r="D684" i="1"/>
  <c r="C685" i="1"/>
  <c r="D685" i="1"/>
  <c r="C686" i="1"/>
  <c r="D686" i="1"/>
  <c r="C687" i="1"/>
  <c r="D687" i="1"/>
  <c r="C688" i="1"/>
  <c r="D688" i="1"/>
  <c r="C689" i="1"/>
  <c r="D689" i="1"/>
  <c r="C690" i="1"/>
  <c r="D690" i="1"/>
  <c r="C691" i="1"/>
  <c r="D691" i="1"/>
  <c r="C692" i="1"/>
  <c r="D692" i="1"/>
  <c r="C693" i="1"/>
  <c r="D693" i="1"/>
  <c r="C694" i="1"/>
  <c r="D694" i="1"/>
  <c r="C695" i="1"/>
  <c r="D695" i="1"/>
  <c r="C696" i="1"/>
  <c r="D696" i="1"/>
  <c r="C697" i="1"/>
  <c r="D697" i="1"/>
  <c r="C698" i="1"/>
  <c r="D698" i="1"/>
  <c r="C699" i="1"/>
  <c r="D699" i="1"/>
  <c r="C700" i="1"/>
  <c r="D700" i="1"/>
  <c r="C701" i="1"/>
  <c r="D701" i="1"/>
  <c r="C702" i="1"/>
  <c r="D702" i="1"/>
  <c r="C703" i="1"/>
  <c r="D703" i="1"/>
  <c r="C704" i="1"/>
  <c r="D704" i="1"/>
  <c r="C705" i="1"/>
  <c r="D705" i="1"/>
  <c r="C706" i="1"/>
  <c r="D706" i="1"/>
  <c r="C707" i="1"/>
  <c r="D707" i="1"/>
  <c r="C708" i="1"/>
  <c r="D708" i="1"/>
  <c r="C709" i="1"/>
  <c r="D709" i="1"/>
  <c r="C710" i="1"/>
  <c r="D710" i="1"/>
  <c r="C711" i="1"/>
  <c r="D711" i="1"/>
  <c r="C712" i="1"/>
  <c r="D712" i="1"/>
  <c r="C713" i="1"/>
  <c r="D713" i="1"/>
  <c r="C714" i="1"/>
  <c r="D714" i="1"/>
  <c r="C715" i="1"/>
  <c r="D715" i="1"/>
  <c r="C716" i="1"/>
  <c r="D716" i="1"/>
  <c r="C717" i="1"/>
  <c r="D717" i="1"/>
  <c r="C718" i="1"/>
  <c r="D718" i="1"/>
  <c r="C719" i="1"/>
  <c r="D719" i="1"/>
  <c r="C720" i="1"/>
  <c r="D720" i="1"/>
  <c r="C721" i="1"/>
  <c r="D721" i="1"/>
  <c r="C722" i="1"/>
  <c r="D722" i="1"/>
  <c r="C723" i="1"/>
  <c r="D723" i="1"/>
  <c r="C724" i="1"/>
  <c r="D724" i="1"/>
  <c r="C725" i="1"/>
  <c r="D725" i="1"/>
  <c r="C726" i="1"/>
  <c r="D726" i="1"/>
  <c r="C727" i="1"/>
  <c r="D727" i="1"/>
  <c r="C728" i="1"/>
  <c r="D728" i="1"/>
  <c r="C729" i="1"/>
  <c r="D729" i="1"/>
  <c r="C730" i="1"/>
  <c r="D730" i="1"/>
  <c r="C731" i="1"/>
  <c r="D731" i="1"/>
  <c r="C732" i="1"/>
  <c r="D732" i="1"/>
  <c r="C733" i="1"/>
  <c r="D733" i="1"/>
  <c r="C734" i="1"/>
  <c r="D734" i="1"/>
  <c r="C735" i="1"/>
  <c r="D735" i="1"/>
  <c r="C736" i="1"/>
  <c r="D736" i="1"/>
  <c r="C737" i="1"/>
  <c r="D737" i="1"/>
  <c r="C738" i="1"/>
  <c r="D738" i="1"/>
  <c r="C739" i="1"/>
  <c r="D739" i="1"/>
  <c r="C740" i="1"/>
  <c r="D740" i="1"/>
  <c r="C741" i="1"/>
  <c r="D741" i="1"/>
  <c r="C742" i="1"/>
  <c r="D742" i="1"/>
  <c r="C743" i="1"/>
  <c r="D743" i="1"/>
  <c r="C744" i="1"/>
  <c r="D744" i="1"/>
  <c r="C745" i="1"/>
  <c r="D745" i="1"/>
  <c r="C746" i="1"/>
  <c r="D746" i="1"/>
  <c r="C747" i="1"/>
  <c r="D747" i="1"/>
  <c r="C748" i="1"/>
  <c r="D748" i="1"/>
  <c r="C749" i="1"/>
  <c r="D749" i="1"/>
  <c r="C757" i="1"/>
  <c r="D757" i="1"/>
  <c r="C758" i="1"/>
  <c r="D758" i="1"/>
  <c r="C759" i="1"/>
  <c r="D759" i="1"/>
  <c r="C760" i="1"/>
  <c r="D760" i="1"/>
  <c r="C761" i="1"/>
  <c r="D761" i="1"/>
  <c r="C762" i="1"/>
  <c r="D762" i="1"/>
  <c r="C763" i="1"/>
  <c r="D763" i="1"/>
  <c r="C764" i="1"/>
  <c r="D764" i="1"/>
  <c r="C765" i="1"/>
  <c r="D765" i="1"/>
  <c r="C766" i="1"/>
  <c r="D766" i="1"/>
  <c r="C767" i="1"/>
  <c r="D767" i="1"/>
  <c r="C768" i="1"/>
  <c r="D768" i="1"/>
  <c r="C769" i="1"/>
  <c r="D769" i="1"/>
  <c r="C770" i="1"/>
  <c r="D770" i="1"/>
  <c r="C771" i="1"/>
  <c r="D771" i="1"/>
  <c r="C772" i="1"/>
  <c r="D772" i="1"/>
  <c r="C773" i="1"/>
  <c r="D773" i="1"/>
  <c r="C774" i="1"/>
  <c r="D774" i="1"/>
  <c r="C775" i="1"/>
  <c r="D775" i="1"/>
  <c r="C776" i="1"/>
  <c r="D776" i="1"/>
  <c r="C777" i="1"/>
  <c r="D777" i="1"/>
  <c r="C778" i="1"/>
  <c r="D778" i="1"/>
  <c r="C779" i="1"/>
  <c r="D779" i="1"/>
  <c r="C780" i="1"/>
  <c r="D780" i="1"/>
  <c r="C781" i="1"/>
  <c r="D781" i="1"/>
  <c r="C782" i="1"/>
  <c r="D782" i="1"/>
  <c r="C783" i="1"/>
  <c r="D783" i="1"/>
  <c r="C784" i="1"/>
  <c r="D784" i="1"/>
  <c r="C785" i="1"/>
  <c r="D785" i="1"/>
  <c r="C786" i="1"/>
  <c r="D786" i="1"/>
  <c r="C787" i="1"/>
  <c r="D787" i="1"/>
  <c r="C788" i="1"/>
  <c r="D788" i="1"/>
  <c r="C789" i="1"/>
  <c r="D789" i="1"/>
  <c r="C790" i="1"/>
  <c r="D790" i="1"/>
  <c r="C791" i="1"/>
  <c r="D791" i="1"/>
  <c r="C792" i="1"/>
  <c r="D792" i="1"/>
  <c r="C793" i="1"/>
  <c r="D793" i="1"/>
  <c r="C794" i="1"/>
  <c r="D794" i="1"/>
  <c r="C795" i="1"/>
  <c r="D795" i="1"/>
  <c r="C796" i="1"/>
  <c r="D796" i="1"/>
  <c r="C797" i="1"/>
  <c r="D797" i="1"/>
  <c r="C798" i="1"/>
  <c r="D798" i="1"/>
  <c r="C799" i="1"/>
  <c r="D799" i="1"/>
  <c r="C800" i="1"/>
  <c r="D800" i="1"/>
  <c r="C801" i="1"/>
  <c r="D801" i="1"/>
  <c r="C802" i="1"/>
  <c r="D802" i="1"/>
  <c r="C803" i="1"/>
  <c r="D803" i="1"/>
  <c r="C804" i="1"/>
  <c r="D804" i="1"/>
  <c r="C805" i="1"/>
  <c r="D805" i="1"/>
  <c r="C806" i="1"/>
  <c r="D806" i="1"/>
  <c r="C807" i="1"/>
  <c r="D807" i="1"/>
  <c r="C808" i="1"/>
  <c r="D808" i="1"/>
  <c r="C809" i="1"/>
  <c r="D809" i="1"/>
  <c r="C810" i="1"/>
  <c r="D810" i="1"/>
  <c r="C811" i="1"/>
  <c r="D811" i="1"/>
  <c r="C812" i="1"/>
  <c r="D812" i="1"/>
  <c r="C813" i="1"/>
  <c r="D813" i="1"/>
  <c r="C814" i="1"/>
  <c r="D814" i="1"/>
  <c r="C815" i="1"/>
  <c r="D815" i="1"/>
  <c r="C816" i="1"/>
  <c r="D816" i="1"/>
  <c r="C817" i="1"/>
  <c r="D817" i="1"/>
  <c r="C818" i="1"/>
  <c r="D818" i="1"/>
  <c r="C819" i="1"/>
  <c r="D819" i="1"/>
  <c r="C820" i="1"/>
  <c r="D820" i="1"/>
  <c r="C821" i="1"/>
  <c r="D821" i="1"/>
  <c r="C822" i="1"/>
  <c r="D822" i="1"/>
  <c r="C823" i="1"/>
  <c r="D823" i="1"/>
  <c r="C824" i="1"/>
  <c r="D824" i="1"/>
  <c r="C825" i="1"/>
  <c r="D825" i="1"/>
  <c r="C826" i="1"/>
  <c r="D826" i="1"/>
  <c r="C827" i="1"/>
  <c r="D827" i="1"/>
  <c r="C828" i="1"/>
  <c r="D828" i="1"/>
  <c r="C829" i="1"/>
  <c r="D829" i="1"/>
  <c r="C830" i="1"/>
  <c r="D830" i="1"/>
  <c r="C831" i="1"/>
  <c r="D831" i="1"/>
  <c r="C832" i="1"/>
  <c r="D832" i="1"/>
  <c r="C833" i="1"/>
  <c r="D833" i="1"/>
  <c r="C834" i="1"/>
  <c r="D834" i="1"/>
  <c r="C835" i="1"/>
  <c r="D835" i="1"/>
  <c r="C836" i="1"/>
  <c r="D836" i="1"/>
  <c r="C837" i="1"/>
  <c r="D837" i="1"/>
  <c r="C838" i="1"/>
  <c r="D838" i="1"/>
  <c r="C839" i="1"/>
  <c r="D839" i="1"/>
  <c r="C840" i="1"/>
  <c r="D840" i="1"/>
  <c r="C841" i="1"/>
  <c r="D841" i="1"/>
  <c r="C842" i="1"/>
  <c r="D842" i="1"/>
  <c r="C843" i="1"/>
  <c r="D843" i="1"/>
  <c r="C844" i="1"/>
  <c r="D844" i="1"/>
  <c r="C845" i="1"/>
  <c r="D845" i="1"/>
  <c r="C846" i="1"/>
  <c r="D846" i="1"/>
  <c r="C847" i="1"/>
  <c r="D847" i="1"/>
  <c r="C848" i="1"/>
  <c r="D848" i="1"/>
  <c r="C849" i="1"/>
  <c r="D849" i="1"/>
  <c r="C850" i="1"/>
  <c r="D850" i="1"/>
  <c r="C851" i="1"/>
  <c r="D851" i="1"/>
  <c r="C852" i="1"/>
  <c r="D852" i="1"/>
  <c r="C853" i="1"/>
  <c r="D853" i="1"/>
  <c r="C854" i="1"/>
  <c r="D854" i="1"/>
  <c r="C855" i="1"/>
  <c r="D855" i="1"/>
  <c r="C856" i="1"/>
  <c r="D856" i="1"/>
  <c r="C857" i="1"/>
  <c r="D857" i="1"/>
  <c r="C858" i="1"/>
  <c r="D858" i="1"/>
  <c r="C859" i="1"/>
  <c r="D859" i="1"/>
  <c r="C860" i="1"/>
  <c r="D860" i="1"/>
  <c r="C861" i="1"/>
  <c r="D861" i="1"/>
  <c r="C862" i="1"/>
  <c r="D862" i="1"/>
  <c r="C863" i="1"/>
  <c r="D863" i="1"/>
  <c r="C864" i="1"/>
  <c r="D864" i="1"/>
  <c r="C865" i="1"/>
  <c r="D865" i="1"/>
  <c r="C866" i="1"/>
  <c r="D866" i="1"/>
  <c r="C867" i="1"/>
  <c r="D867" i="1"/>
  <c r="C868" i="1"/>
  <c r="D868" i="1"/>
  <c r="C869" i="1"/>
  <c r="D869" i="1"/>
  <c r="C870" i="1"/>
  <c r="D870" i="1"/>
  <c r="C871" i="1"/>
  <c r="D871" i="1"/>
  <c r="C872" i="1"/>
  <c r="D872" i="1"/>
  <c r="C873" i="1"/>
  <c r="D873" i="1"/>
  <c r="C874" i="1"/>
  <c r="D874" i="1"/>
  <c r="C875" i="1"/>
  <c r="D875" i="1"/>
  <c r="C876" i="1"/>
  <c r="D876" i="1"/>
  <c r="C877" i="1"/>
  <c r="D877" i="1"/>
  <c r="C878" i="1"/>
  <c r="D878" i="1"/>
  <c r="C879" i="1"/>
  <c r="D879" i="1"/>
  <c r="C880" i="1"/>
  <c r="D880" i="1"/>
  <c r="C881" i="1"/>
  <c r="D881" i="1"/>
  <c r="C882" i="1"/>
  <c r="D882" i="1"/>
  <c r="C883" i="1"/>
  <c r="D883" i="1"/>
  <c r="C884" i="1"/>
  <c r="D884" i="1"/>
  <c r="C885" i="1"/>
  <c r="D885" i="1"/>
  <c r="C886" i="1"/>
  <c r="D886" i="1"/>
  <c r="C887" i="1"/>
  <c r="D887" i="1"/>
  <c r="C888" i="1"/>
  <c r="D888" i="1"/>
  <c r="C889" i="1"/>
  <c r="D889" i="1"/>
  <c r="C890" i="1"/>
  <c r="D890" i="1"/>
  <c r="C891" i="1"/>
  <c r="D891" i="1"/>
  <c r="C892" i="1"/>
  <c r="D892" i="1"/>
  <c r="C893" i="1"/>
  <c r="D893" i="1"/>
  <c r="C894" i="1"/>
  <c r="D894" i="1"/>
  <c r="C895" i="1"/>
  <c r="D895" i="1"/>
  <c r="C896" i="1"/>
  <c r="D896" i="1"/>
  <c r="C897" i="1"/>
  <c r="D897" i="1"/>
  <c r="C898" i="1"/>
  <c r="D898" i="1"/>
  <c r="C899" i="1"/>
  <c r="D899" i="1"/>
  <c r="C900" i="1"/>
  <c r="D900" i="1"/>
  <c r="C901" i="1"/>
  <c r="D901" i="1"/>
  <c r="C902" i="1"/>
  <c r="D902" i="1"/>
  <c r="C903" i="1"/>
  <c r="D903" i="1"/>
  <c r="C904" i="1"/>
  <c r="D904" i="1"/>
  <c r="C905" i="1"/>
  <c r="D905" i="1"/>
  <c r="C906" i="1"/>
  <c r="D906" i="1"/>
  <c r="C907" i="1"/>
  <c r="D907" i="1"/>
  <c r="C908" i="1"/>
  <c r="D908" i="1"/>
  <c r="C909" i="1"/>
  <c r="D909" i="1"/>
  <c r="C910" i="1"/>
  <c r="D910" i="1"/>
  <c r="C911" i="1"/>
  <c r="D911" i="1"/>
  <c r="C912" i="1"/>
  <c r="D912" i="1"/>
  <c r="C913" i="1"/>
  <c r="D913" i="1"/>
  <c r="C914" i="1"/>
  <c r="D914" i="1"/>
  <c r="C915" i="1"/>
  <c r="D915" i="1"/>
  <c r="C916" i="1"/>
  <c r="D916" i="1"/>
  <c r="C917" i="1"/>
  <c r="D917" i="1"/>
  <c r="C918" i="1"/>
  <c r="D918" i="1"/>
  <c r="C919" i="1"/>
  <c r="D919" i="1"/>
  <c r="C920" i="1"/>
  <c r="D920" i="1"/>
  <c r="C921" i="1"/>
  <c r="D921" i="1"/>
  <c r="C922" i="1"/>
  <c r="D922" i="1"/>
  <c r="C923" i="1"/>
  <c r="D923" i="1"/>
  <c r="C924" i="1"/>
  <c r="D924" i="1"/>
  <c r="C925" i="1"/>
  <c r="D925" i="1"/>
  <c r="C926" i="1"/>
  <c r="D926" i="1"/>
  <c r="C927" i="1"/>
  <c r="D927" i="1"/>
  <c r="C928" i="1"/>
  <c r="D928" i="1"/>
  <c r="C929" i="1"/>
  <c r="D929" i="1"/>
  <c r="C930" i="1"/>
  <c r="D930" i="1"/>
  <c r="C931" i="1"/>
  <c r="D931" i="1"/>
  <c r="C932" i="1"/>
  <c r="D932" i="1"/>
  <c r="C933" i="1"/>
  <c r="D933" i="1"/>
  <c r="C934" i="1"/>
  <c r="D934" i="1"/>
  <c r="C935" i="1"/>
  <c r="D935" i="1"/>
  <c r="C936" i="1"/>
  <c r="D936" i="1"/>
  <c r="C937" i="1"/>
  <c r="D937" i="1"/>
  <c r="C938" i="1"/>
  <c r="D938" i="1"/>
  <c r="C939" i="1"/>
  <c r="D939" i="1"/>
  <c r="C940" i="1"/>
  <c r="D940" i="1"/>
  <c r="C941" i="1"/>
  <c r="D941" i="1"/>
  <c r="C942" i="1"/>
  <c r="D942" i="1"/>
  <c r="C943" i="1"/>
  <c r="D943" i="1"/>
  <c r="C944" i="1"/>
  <c r="D944" i="1"/>
  <c r="C945" i="1"/>
  <c r="D945" i="1"/>
  <c r="C946" i="1"/>
  <c r="D946" i="1"/>
  <c r="C947" i="1"/>
  <c r="D947" i="1"/>
  <c r="C948" i="1"/>
  <c r="D948" i="1"/>
  <c r="C949" i="1"/>
  <c r="D949" i="1"/>
  <c r="C950" i="1"/>
  <c r="D950" i="1"/>
  <c r="C951" i="1"/>
  <c r="D951" i="1"/>
  <c r="C952" i="1"/>
  <c r="D952" i="1"/>
  <c r="C953" i="1"/>
  <c r="D953" i="1"/>
  <c r="C968" i="1"/>
  <c r="D968" i="1"/>
  <c r="C969" i="1"/>
  <c r="D969" i="1"/>
  <c r="C970" i="1"/>
  <c r="D970" i="1"/>
  <c r="C971" i="1"/>
  <c r="D971" i="1"/>
  <c r="C972" i="1"/>
  <c r="D972" i="1"/>
  <c r="C973" i="1"/>
  <c r="D973" i="1"/>
  <c r="C974" i="1"/>
  <c r="D974" i="1"/>
  <c r="C975" i="1"/>
  <c r="D975" i="1"/>
  <c r="C976" i="1"/>
  <c r="D976" i="1"/>
  <c r="C977" i="1"/>
  <c r="D977" i="1"/>
  <c r="C978" i="1"/>
  <c r="D978" i="1"/>
  <c r="C979" i="1"/>
  <c r="D979" i="1"/>
  <c r="C980" i="1"/>
  <c r="D980" i="1"/>
  <c r="C981" i="1"/>
  <c r="D981" i="1"/>
  <c r="C989" i="1"/>
  <c r="D989" i="1"/>
  <c r="C990" i="1"/>
  <c r="D990" i="1"/>
  <c r="C991" i="1"/>
  <c r="D991" i="1"/>
  <c r="C992" i="1"/>
  <c r="D992" i="1"/>
  <c r="C993" i="1"/>
  <c r="D993" i="1"/>
  <c r="C994" i="1"/>
  <c r="D994" i="1"/>
  <c r="C995" i="1"/>
  <c r="D995" i="1"/>
  <c r="C996" i="1"/>
  <c r="D996" i="1"/>
  <c r="C997" i="1"/>
  <c r="D997" i="1"/>
  <c r="C998" i="1"/>
  <c r="D998" i="1"/>
  <c r="C999" i="1"/>
  <c r="D999" i="1"/>
  <c r="C1000" i="1"/>
  <c r="D1000" i="1"/>
  <c r="C1001" i="1"/>
  <c r="D1001" i="1"/>
  <c r="C1002" i="1"/>
  <c r="D1002" i="1"/>
  <c r="C1003" i="1"/>
  <c r="D1003" i="1"/>
  <c r="C1004" i="1"/>
  <c r="D1004" i="1"/>
  <c r="C1005" i="1"/>
  <c r="D1005" i="1"/>
  <c r="C1006" i="1"/>
  <c r="D1006" i="1"/>
  <c r="C1007" i="1"/>
  <c r="D1007" i="1"/>
  <c r="C1008" i="1"/>
  <c r="D1008" i="1"/>
  <c r="C1009" i="1"/>
  <c r="D1009" i="1"/>
  <c r="C1010" i="1"/>
  <c r="D1010" i="1"/>
  <c r="C1011" i="1"/>
  <c r="D1011" i="1"/>
  <c r="C1012" i="1"/>
  <c r="D1012" i="1"/>
  <c r="C1013" i="1"/>
  <c r="D1013" i="1"/>
  <c r="C1014" i="1"/>
  <c r="D1014" i="1"/>
  <c r="C1015" i="1"/>
  <c r="D1015" i="1"/>
  <c r="C1016" i="1"/>
  <c r="D1016" i="1"/>
  <c r="C1017" i="1"/>
  <c r="D1017" i="1"/>
  <c r="C1018" i="1"/>
  <c r="D1018" i="1"/>
  <c r="C1019" i="1"/>
  <c r="D1019" i="1"/>
  <c r="C1020" i="1"/>
  <c r="D1020" i="1"/>
  <c r="C1021" i="1"/>
  <c r="D1021" i="1"/>
  <c r="C1022" i="1"/>
  <c r="D1022" i="1"/>
  <c r="C1023" i="1"/>
  <c r="D1023" i="1"/>
  <c r="C1024" i="1"/>
  <c r="D1024" i="1"/>
  <c r="C1025" i="1"/>
  <c r="D1025" i="1"/>
  <c r="C1026" i="1"/>
  <c r="D1026" i="1"/>
  <c r="C1027" i="1"/>
  <c r="D1027" i="1"/>
  <c r="C1028" i="1"/>
  <c r="D1028" i="1"/>
  <c r="C1029" i="1"/>
  <c r="D1029" i="1"/>
  <c r="C1030" i="1"/>
  <c r="D1030" i="1"/>
  <c r="C1031" i="1"/>
  <c r="D1031" i="1"/>
  <c r="C1032" i="1"/>
  <c r="D1032" i="1"/>
  <c r="C1033" i="1"/>
  <c r="D1033" i="1"/>
  <c r="C1034" i="1"/>
  <c r="D1034" i="1"/>
  <c r="C1035" i="1"/>
  <c r="D1035" i="1"/>
  <c r="C1036" i="1"/>
  <c r="D1036" i="1"/>
  <c r="C1037" i="1"/>
  <c r="D1037" i="1"/>
  <c r="C1038" i="1"/>
  <c r="D1038" i="1"/>
  <c r="C1039" i="1"/>
  <c r="D1039" i="1"/>
  <c r="C1040" i="1"/>
  <c r="D1040" i="1"/>
  <c r="C1041" i="1"/>
  <c r="D1041" i="1"/>
  <c r="C1042" i="1"/>
  <c r="D1042" i="1"/>
  <c r="C1043" i="1"/>
  <c r="D1043" i="1"/>
  <c r="C1044" i="1"/>
  <c r="D1044" i="1"/>
  <c r="C1045" i="1"/>
  <c r="D1045" i="1"/>
  <c r="C1046" i="1"/>
  <c r="D1046" i="1"/>
  <c r="C1047" i="1"/>
  <c r="D1047" i="1"/>
  <c r="C1048" i="1"/>
  <c r="D1048" i="1"/>
  <c r="C1049" i="1"/>
  <c r="D1049" i="1"/>
  <c r="C1050" i="1"/>
  <c r="D1050" i="1"/>
  <c r="C1051" i="1"/>
  <c r="D1051" i="1"/>
  <c r="C1052" i="1"/>
  <c r="D1052" i="1"/>
  <c r="C1053" i="1"/>
  <c r="D1053" i="1"/>
  <c r="C1054" i="1"/>
  <c r="D1054" i="1"/>
  <c r="C1055" i="1"/>
  <c r="D1055" i="1"/>
  <c r="C1056" i="1"/>
  <c r="D1056" i="1"/>
  <c r="C1057" i="1"/>
  <c r="D1057" i="1"/>
  <c r="C1058" i="1"/>
  <c r="D1058" i="1"/>
  <c r="C1059" i="1"/>
  <c r="D1059" i="1"/>
  <c r="C1060" i="1"/>
  <c r="D1060" i="1"/>
  <c r="C1061" i="1"/>
  <c r="D1061" i="1"/>
  <c r="C1062" i="1"/>
  <c r="D1062" i="1"/>
  <c r="C1063" i="1"/>
  <c r="D1063" i="1"/>
  <c r="C1064" i="1"/>
  <c r="D1064" i="1"/>
  <c r="C1065" i="1"/>
  <c r="D1065" i="1"/>
  <c r="C1066" i="1"/>
  <c r="D1066" i="1"/>
  <c r="C1067" i="1"/>
  <c r="D1067" i="1"/>
  <c r="C1068" i="1"/>
  <c r="D1068" i="1"/>
  <c r="C1069" i="1"/>
  <c r="D1069" i="1"/>
  <c r="C1070" i="1"/>
  <c r="D1070" i="1"/>
  <c r="C1071" i="1"/>
  <c r="D1071" i="1"/>
  <c r="C1072" i="1"/>
  <c r="D1072" i="1"/>
  <c r="C1073" i="1"/>
  <c r="D1073" i="1"/>
  <c r="C1074" i="1"/>
  <c r="D1074" i="1"/>
  <c r="C1075" i="1"/>
  <c r="D1075" i="1"/>
  <c r="C1076" i="1"/>
  <c r="D1076" i="1"/>
  <c r="C1077" i="1"/>
  <c r="D1077" i="1"/>
  <c r="C1078" i="1"/>
  <c r="D1078" i="1"/>
  <c r="C1079" i="1"/>
  <c r="D1079" i="1"/>
  <c r="C1080" i="1"/>
  <c r="D1080" i="1"/>
  <c r="C1081" i="1"/>
  <c r="D1081" i="1"/>
  <c r="C1082" i="1"/>
  <c r="D1082" i="1"/>
  <c r="C1083" i="1"/>
  <c r="D1083" i="1"/>
  <c r="C1084" i="1"/>
  <c r="D1084" i="1"/>
  <c r="C1085" i="1"/>
  <c r="D1085" i="1"/>
  <c r="C1086" i="1"/>
  <c r="D1086" i="1"/>
  <c r="C1087" i="1"/>
  <c r="D1087" i="1"/>
  <c r="C1088" i="1"/>
  <c r="D1088" i="1"/>
  <c r="C1089" i="1"/>
  <c r="D1089" i="1"/>
  <c r="C1090" i="1"/>
  <c r="D1090" i="1"/>
  <c r="C1091" i="1"/>
  <c r="D1091" i="1"/>
  <c r="C1092" i="1"/>
  <c r="D1092" i="1"/>
  <c r="C1093" i="1"/>
  <c r="D1093" i="1"/>
  <c r="C1094" i="1"/>
  <c r="D1094" i="1"/>
  <c r="C1102" i="1"/>
  <c r="D1102" i="1"/>
  <c r="C1103" i="1"/>
  <c r="D1103" i="1"/>
  <c r="C1104" i="1"/>
  <c r="D1104" i="1"/>
  <c r="C1105" i="1"/>
  <c r="D1105" i="1"/>
  <c r="C1106" i="1"/>
  <c r="D1106" i="1"/>
  <c r="C1107" i="1"/>
  <c r="D1107" i="1"/>
  <c r="C1108" i="1"/>
  <c r="D1108" i="1"/>
  <c r="C1109" i="1"/>
  <c r="D1109" i="1"/>
  <c r="C1110" i="1"/>
  <c r="D1110" i="1"/>
  <c r="C1111" i="1"/>
  <c r="D1111" i="1"/>
  <c r="C1112" i="1"/>
  <c r="D1112" i="1"/>
  <c r="C1113" i="1"/>
  <c r="D1113" i="1"/>
  <c r="C1114" i="1"/>
  <c r="D1114" i="1"/>
  <c r="C1115" i="1"/>
  <c r="D1115" i="1"/>
  <c r="C1116" i="1"/>
  <c r="D1116" i="1"/>
  <c r="C1117" i="1"/>
  <c r="D1117" i="1"/>
  <c r="C1118" i="1"/>
  <c r="D1118" i="1"/>
  <c r="C1119" i="1"/>
  <c r="D1119" i="1"/>
  <c r="C1120" i="1"/>
  <c r="D1120" i="1"/>
  <c r="C1121" i="1"/>
  <c r="D1121" i="1"/>
  <c r="C1122" i="1"/>
  <c r="D1122" i="1"/>
  <c r="C1123" i="1"/>
  <c r="D1123" i="1"/>
  <c r="C1124" i="1"/>
  <c r="D1124" i="1"/>
  <c r="C1125" i="1"/>
  <c r="D1125" i="1"/>
  <c r="C1126" i="1"/>
  <c r="D1126" i="1"/>
  <c r="C1127" i="1"/>
  <c r="D1127" i="1"/>
  <c r="C1128" i="1"/>
  <c r="D1128" i="1"/>
  <c r="C1129" i="1"/>
  <c r="D1129" i="1"/>
  <c r="C1130" i="1"/>
  <c r="D1130" i="1"/>
  <c r="C1131" i="1"/>
  <c r="D1131" i="1"/>
  <c r="C1132" i="1"/>
  <c r="D1132" i="1"/>
  <c r="C1133" i="1"/>
  <c r="D1133" i="1"/>
  <c r="C1134" i="1"/>
  <c r="D1134" i="1"/>
  <c r="C1135" i="1"/>
  <c r="D1135" i="1"/>
  <c r="C1136" i="1"/>
  <c r="D1136" i="1"/>
  <c r="C1137" i="1"/>
  <c r="D1137" i="1"/>
  <c r="C1138" i="1"/>
  <c r="D1138" i="1"/>
  <c r="C1139" i="1"/>
  <c r="D1139" i="1"/>
  <c r="C1140" i="1"/>
  <c r="D1140" i="1"/>
  <c r="C1141" i="1"/>
  <c r="D1141" i="1"/>
  <c r="C1142" i="1"/>
  <c r="D1142" i="1"/>
  <c r="C1143" i="1"/>
  <c r="D1143" i="1"/>
  <c r="C1144" i="1"/>
  <c r="D1144" i="1"/>
  <c r="C1145" i="1"/>
  <c r="D1145" i="1"/>
  <c r="C1146" i="1"/>
  <c r="D1146" i="1"/>
  <c r="C1147" i="1"/>
  <c r="D1147" i="1"/>
  <c r="C1148" i="1"/>
  <c r="D1148" i="1"/>
  <c r="C1149" i="1"/>
  <c r="D1149" i="1"/>
  <c r="C1150" i="1"/>
  <c r="D1150" i="1"/>
  <c r="C1151" i="1"/>
  <c r="D1151" i="1"/>
  <c r="C1152" i="1"/>
  <c r="D1152" i="1"/>
  <c r="C1153" i="1"/>
  <c r="D1153" i="1"/>
  <c r="C1154" i="1"/>
  <c r="D1154" i="1"/>
  <c r="C1155" i="1"/>
  <c r="D1155" i="1"/>
  <c r="C1156" i="1"/>
  <c r="D1156" i="1"/>
  <c r="C1157" i="1"/>
  <c r="D1157" i="1"/>
  <c r="C1165" i="1"/>
  <c r="D1165" i="1"/>
  <c r="C1166" i="1"/>
  <c r="D1166" i="1"/>
  <c r="C1167" i="1"/>
  <c r="D1167" i="1"/>
  <c r="C1168" i="1"/>
  <c r="D1168" i="1"/>
  <c r="C1169" i="1"/>
  <c r="D1169" i="1"/>
  <c r="C1170" i="1"/>
  <c r="D1170" i="1"/>
  <c r="C1171" i="1"/>
  <c r="D1171" i="1"/>
  <c r="C1172" i="1"/>
  <c r="D1172" i="1"/>
  <c r="C1173" i="1"/>
  <c r="D1173" i="1"/>
  <c r="C1174" i="1"/>
  <c r="D1174" i="1"/>
  <c r="C1175" i="1"/>
  <c r="D1175" i="1"/>
  <c r="C1176" i="1"/>
  <c r="D1176" i="1"/>
  <c r="C1177" i="1"/>
  <c r="D1177" i="1"/>
  <c r="C1178" i="1"/>
  <c r="D1178" i="1"/>
  <c r="C1179" i="1"/>
  <c r="D1179" i="1"/>
  <c r="C1180" i="1"/>
  <c r="D1180" i="1"/>
  <c r="C1181" i="1"/>
  <c r="D1181" i="1"/>
  <c r="C1182" i="1"/>
  <c r="D1182" i="1"/>
  <c r="C1183" i="1"/>
  <c r="D1183" i="1"/>
  <c r="C1184" i="1"/>
  <c r="D1184" i="1"/>
  <c r="C1185" i="1"/>
  <c r="D1185" i="1"/>
  <c r="C1186" i="1"/>
  <c r="D1186" i="1"/>
  <c r="C1187" i="1"/>
  <c r="D1187" i="1"/>
  <c r="C1188" i="1"/>
  <c r="D1188" i="1"/>
  <c r="C1189" i="1"/>
  <c r="D1189" i="1"/>
  <c r="C1190" i="1"/>
  <c r="D1190" i="1"/>
  <c r="C1191" i="1"/>
  <c r="D1191" i="1"/>
  <c r="C1192" i="1"/>
  <c r="D1192" i="1"/>
  <c r="C1193" i="1"/>
  <c r="D1193" i="1"/>
  <c r="C1194" i="1"/>
  <c r="D1194" i="1"/>
  <c r="C1195" i="1"/>
  <c r="D1195" i="1"/>
  <c r="C1196" i="1"/>
  <c r="D1196" i="1"/>
  <c r="C1197" i="1"/>
  <c r="D1197" i="1"/>
  <c r="C1198" i="1"/>
  <c r="D1198" i="1"/>
  <c r="C1199" i="1"/>
  <c r="D1199" i="1"/>
  <c r="C1200" i="1"/>
  <c r="D1200" i="1"/>
  <c r="C1201" i="1"/>
  <c r="D1201" i="1"/>
  <c r="C1202" i="1"/>
  <c r="D1202" i="1"/>
  <c r="C1203" i="1"/>
  <c r="D1203" i="1"/>
  <c r="C1204" i="1"/>
  <c r="D1204" i="1"/>
  <c r="C1205" i="1"/>
  <c r="D1205" i="1"/>
  <c r="C1206" i="1"/>
  <c r="D1206" i="1"/>
  <c r="C1207" i="1"/>
  <c r="D1207" i="1"/>
  <c r="C1208" i="1"/>
  <c r="D1208" i="1"/>
  <c r="C1209" i="1"/>
  <c r="D1209" i="1"/>
  <c r="C1210" i="1"/>
  <c r="D1210" i="1"/>
  <c r="C1211" i="1"/>
  <c r="D1211" i="1"/>
  <c r="C1212" i="1"/>
  <c r="D1212" i="1"/>
  <c r="C1213" i="1"/>
  <c r="D1213" i="1"/>
  <c r="C1214" i="1"/>
  <c r="D1214" i="1"/>
  <c r="C1215" i="1"/>
  <c r="D1215" i="1"/>
  <c r="C1216" i="1"/>
  <c r="D1216" i="1"/>
  <c r="C1217" i="1"/>
  <c r="D1217" i="1"/>
  <c r="C1218" i="1"/>
  <c r="D1218" i="1"/>
  <c r="C1219" i="1"/>
  <c r="D1219" i="1"/>
  <c r="C1220" i="1"/>
  <c r="D1220" i="1"/>
  <c r="C1221" i="1"/>
  <c r="D1221" i="1"/>
  <c r="C1222" i="1"/>
  <c r="D1222" i="1"/>
  <c r="C1223" i="1"/>
  <c r="D1223" i="1"/>
  <c r="C1224" i="1"/>
  <c r="D1224" i="1"/>
  <c r="C1225" i="1"/>
  <c r="D1225" i="1"/>
  <c r="C1226" i="1"/>
  <c r="D1226" i="1"/>
  <c r="C1227" i="1"/>
  <c r="D1227" i="1"/>
  <c r="C1235" i="1"/>
  <c r="D1235" i="1"/>
  <c r="C1236" i="1"/>
  <c r="D1236" i="1"/>
  <c r="C1237" i="1"/>
  <c r="D1237" i="1"/>
  <c r="C1238" i="1"/>
  <c r="D1238" i="1"/>
  <c r="C1239" i="1"/>
  <c r="D1239" i="1"/>
  <c r="C1240" i="1"/>
  <c r="D1240" i="1"/>
  <c r="C1241" i="1"/>
  <c r="D1241" i="1"/>
  <c r="C1242" i="1"/>
  <c r="D1242" i="1"/>
  <c r="C1243" i="1"/>
  <c r="D1243" i="1"/>
  <c r="C1244" i="1"/>
  <c r="D1244" i="1"/>
  <c r="C1245" i="1"/>
  <c r="D1245" i="1"/>
  <c r="C1246" i="1"/>
  <c r="D1246" i="1"/>
  <c r="C1247" i="1"/>
  <c r="D1247" i="1"/>
  <c r="C1248" i="1"/>
  <c r="D1248" i="1"/>
  <c r="C1249" i="1"/>
  <c r="D1249" i="1"/>
  <c r="C1250" i="1"/>
  <c r="D1250" i="1"/>
  <c r="C1251" i="1"/>
  <c r="D1251" i="1"/>
  <c r="C1252" i="1"/>
  <c r="D1252" i="1"/>
  <c r="C1253" i="1"/>
  <c r="D1253" i="1"/>
  <c r="C1254" i="1"/>
  <c r="D1254" i="1"/>
  <c r="C1255" i="1"/>
  <c r="D1255" i="1"/>
  <c r="C1256" i="1"/>
  <c r="D1256" i="1"/>
  <c r="C1257" i="1"/>
  <c r="D1257" i="1"/>
  <c r="C1258" i="1"/>
  <c r="D1258" i="1"/>
  <c r="C1259" i="1"/>
  <c r="D1259" i="1"/>
  <c r="C1260" i="1"/>
  <c r="D1260" i="1"/>
  <c r="C1261" i="1"/>
  <c r="D1261" i="1"/>
  <c r="C1262" i="1"/>
  <c r="D1262" i="1"/>
  <c r="C1263" i="1"/>
  <c r="D1263" i="1"/>
  <c r="C1264" i="1"/>
  <c r="D1264" i="1"/>
  <c r="C1265" i="1"/>
  <c r="D1265" i="1"/>
  <c r="C1266" i="1"/>
  <c r="D1266" i="1"/>
  <c r="C1267" i="1"/>
  <c r="D1267" i="1"/>
  <c r="C1268" i="1"/>
  <c r="D1268" i="1"/>
  <c r="C1269" i="1"/>
  <c r="D1269" i="1"/>
  <c r="C1270" i="1"/>
  <c r="D1270" i="1"/>
  <c r="C1271" i="1"/>
  <c r="D1271" i="1"/>
  <c r="C1272" i="1"/>
  <c r="D1272" i="1"/>
  <c r="C1273" i="1"/>
  <c r="D1273" i="1"/>
  <c r="C1274" i="1"/>
  <c r="D1274" i="1"/>
  <c r="C1275" i="1"/>
  <c r="D1275" i="1"/>
  <c r="C1276" i="1"/>
  <c r="D1276" i="1"/>
  <c r="C1277" i="1"/>
  <c r="D1277" i="1"/>
  <c r="C1278" i="1"/>
  <c r="D1278" i="1"/>
  <c r="C1279" i="1"/>
  <c r="D1279" i="1"/>
  <c r="C1280" i="1"/>
  <c r="D1280" i="1"/>
  <c r="C1281" i="1"/>
  <c r="D1281" i="1"/>
  <c r="C1282" i="1"/>
  <c r="D1282" i="1"/>
  <c r="C1283" i="1"/>
  <c r="D1283" i="1"/>
  <c r="C1284" i="1"/>
  <c r="D1284" i="1"/>
  <c r="C1285" i="1"/>
  <c r="D1285" i="1"/>
  <c r="C1286" i="1"/>
  <c r="D1286" i="1"/>
  <c r="C1287" i="1"/>
  <c r="D1287" i="1"/>
  <c r="C1288" i="1"/>
  <c r="D1288" i="1"/>
  <c r="C1289" i="1"/>
  <c r="D1289" i="1"/>
  <c r="C1290" i="1"/>
  <c r="D1290" i="1"/>
  <c r="C1291" i="1"/>
  <c r="D1291" i="1"/>
  <c r="C1292" i="1"/>
  <c r="D1292" i="1"/>
  <c r="C1293" i="1"/>
  <c r="D1293" i="1"/>
  <c r="C1294" i="1"/>
  <c r="D1294" i="1"/>
  <c r="C1295" i="1"/>
  <c r="D1295" i="1"/>
  <c r="C1296" i="1"/>
  <c r="D1296" i="1"/>
  <c r="C1297" i="1"/>
  <c r="D1297" i="1"/>
  <c r="C1298" i="1"/>
  <c r="D1298" i="1"/>
  <c r="C1299" i="1"/>
  <c r="D1299" i="1"/>
  <c r="C1300" i="1"/>
  <c r="D1300" i="1"/>
  <c r="C1301" i="1"/>
  <c r="D1301" i="1"/>
  <c r="C1302" i="1"/>
  <c r="D1302" i="1"/>
  <c r="C1303" i="1"/>
  <c r="D1303" i="1"/>
  <c r="C1304" i="1"/>
  <c r="D1304" i="1"/>
  <c r="C1305" i="1"/>
  <c r="D1305" i="1"/>
  <c r="C1306" i="1"/>
  <c r="D1306" i="1"/>
  <c r="C1307" i="1"/>
  <c r="D1307" i="1"/>
  <c r="C1308" i="1"/>
  <c r="D1308" i="1"/>
  <c r="C1309" i="1"/>
  <c r="D1309" i="1"/>
  <c r="C1310" i="1"/>
  <c r="D1310" i="1"/>
  <c r="C1311" i="1"/>
  <c r="D1311" i="1"/>
  <c r="C1312" i="1"/>
  <c r="D1312" i="1"/>
  <c r="C1313" i="1"/>
  <c r="D1313" i="1"/>
  <c r="C1314" i="1"/>
  <c r="D1314" i="1"/>
  <c r="C1315" i="1"/>
  <c r="D1315" i="1"/>
  <c r="C1316" i="1"/>
  <c r="D1316" i="1"/>
  <c r="C1317" i="1"/>
  <c r="D1317" i="1"/>
  <c r="C1318" i="1"/>
  <c r="D1318" i="1"/>
  <c r="C1319" i="1"/>
  <c r="D1319" i="1"/>
  <c r="C1320" i="1"/>
  <c r="D1320" i="1"/>
  <c r="C1321" i="1"/>
  <c r="D1321" i="1"/>
  <c r="C1322" i="1"/>
  <c r="D1322" i="1"/>
  <c r="C1323" i="1"/>
  <c r="D1323" i="1"/>
  <c r="C1324" i="1"/>
  <c r="D1324" i="1"/>
  <c r="C1325" i="1"/>
  <c r="D1325" i="1"/>
  <c r="C1326" i="1"/>
  <c r="D1326" i="1"/>
  <c r="C1327" i="1"/>
  <c r="D1327" i="1"/>
  <c r="C1328" i="1"/>
  <c r="D1328" i="1"/>
  <c r="C1329" i="1"/>
  <c r="D1329" i="1"/>
  <c r="C1330" i="1"/>
  <c r="D1330" i="1"/>
  <c r="C1331" i="1"/>
  <c r="D1331" i="1"/>
  <c r="C1332" i="1"/>
  <c r="D1332" i="1"/>
  <c r="C1333" i="1"/>
  <c r="D1333" i="1"/>
  <c r="C1334" i="1"/>
  <c r="D1334" i="1"/>
  <c r="C1335" i="1"/>
  <c r="D1335" i="1"/>
  <c r="C1336" i="1"/>
  <c r="D1336" i="1"/>
  <c r="C1337" i="1"/>
  <c r="D1337" i="1"/>
  <c r="C1338" i="1"/>
  <c r="D1338" i="1"/>
  <c r="C1339" i="1"/>
  <c r="D1339" i="1"/>
  <c r="C1340" i="1"/>
  <c r="D1340" i="1"/>
  <c r="C1341" i="1"/>
  <c r="D1341" i="1"/>
  <c r="C1342" i="1"/>
  <c r="D1342" i="1"/>
  <c r="C1343" i="1"/>
  <c r="D1343" i="1"/>
  <c r="C1344" i="1"/>
  <c r="D1344" i="1"/>
  <c r="C1345" i="1"/>
  <c r="D1345" i="1"/>
  <c r="C1346" i="1"/>
  <c r="D1346" i="1"/>
  <c r="C1347" i="1"/>
  <c r="D1347" i="1"/>
  <c r="C1348" i="1"/>
  <c r="D1348" i="1"/>
  <c r="C1349" i="1"/>
  <c r="D1349" i="1"/>
  <c r="C1350" i="1"/>
  <c r="D1350" i="1"/>
  <c r="C1351" i="1"/>
  <c r="D1351" i="1"/>
  <c r="C1352" i="1"/>
  <c r="D1352" i="1"/>
  <c r="C1353" i="1"/>
  <c r="D1353" i="1"/>
  <c r="C1354" i="1"/>
  <c r="D1354" i="1"/>
  <c r="C1355" i="1"/>
  <c r="D1355" i="1"/>
  <c r="C1356" i="1"/>
  <c r="D1356" i="1"/>
  <c r="C1357" i="1"/>
  <c r="D1357" i="1"/>
  <c r="C1358" i="1"/>
  <c r="D1358" i="1"/>
  <c r="C1359" i="1"/>
  <c r="D1359" i="1"/>
  <c r="C1360" i="1"/>
  <c r="D1360" i="1"/>
  <c r="C1361" i="1"/>
  <c r="D1361" i="1"/>
  <c r="C1362" i="1"/>
  <c r="D1362" i="1"/>
  <c r="C1363" i="1"/>
  <c r="D1363" i="1"/>
  <c r="C1364" i="1"/>
  <c r="D1364" i="1"/>
  <c r="C1365" i="1"/>
  <c r="D1365" i="1"/>
  <c r="C1366" i="1"/>
  <c r="D1366" i="1"/>
  <c r="C1367" i="1"/>
  <c r="D1367" i="1"/>
  <c r="C1368" i="1"/>
  <c r="D1368" i="1"/>
  <c r="C1369" i="1"/>
  <c r="D1369" i="1"/>
  <c r="C1370" i="1"/>
  <c r="D1370" i="1"/>
  <c r="C1371" i="1"/>
  <c r="D1371" i="1"/>
  <c r="C1372" i="1"/>
  <c r="D1372" i="1"/>
  <c r="C1373" i="1"/>
  <c r="D1373" i="1"/>
  <c r="C1374" i="1"/>
  <c r="D1374" i="1"/>
  <c r="C1375" i="1"/>
  <c r="D1375" i="1"/>
  <c r="C1376" i="1"/>
  <c r="D1376" i="1"/>
  <c r="C1377" i="1"/>
  <c r="D1377" i="1"/>
  <c r="C1378" i="1"/>
  <c r="D1378" i="1"/>
  <c r="C1379" i="1"/>
  <c r="D1379" i="1"/>
  <c r="C1380" i="1"/>
  <c r="D1380" i="1"/>
  <c r="C1381" i="1"/>
  <c r="D1381" i="1"/>
  <c r="C1382" i="1"/>
  <c r="D1382" i="1"/>
  <c r="C1383" i="1"/>
  <c r="D1383" i="1"/>
  <c r="C1384" i="1"/>
  <c r="D1384" i="1"/>
  <c r="C1385" i="1"/>
  <c r="D1385" i="1"/>
  <c r="C1386" i="1"/>
  <c r="D1386" i="1"/>
  <c r="C1387" i="1"/>
  <c r="D1387" i="1"/>
  <c r="C1388" i="1"/>
  <c r="D1388" i="1"/>
  <c r="C1389" i="1"/>
  <c r="D1389" i="1"/>
  <c r="C1390" i="1"/>
  <c r="D1390" i="1"/>
  <c r="C1391" i="1"/>
  <c r="D1391" i="1"/>
  <c r="C1392" i="1"/>
  <c r="D1392" i="1"/>
  <c r="C1393" i="1"/>
  <c r="D1393" i="1"/>
  <c r="C1394" i="1"/>
  <c r="D1394" i="1"/>
  <c r="C1395" i="1"/>
  <c r="D1395" i="1"/>
  <c r="C1396" i="1"/>
  <c r="D1396" i="1"/>
  <c r="C1397" i="1"/>
  <c r="D1397" i="1"/>
  <c r="C1398" i="1"/>
  <c r="D1398" i="1"/>
  <c r="C1399" i="1"/>
  <c r="D1399" i="1"/>
  <c r="C1400" i="1"/>
  <c r="D1400" i="1"/>
  <c r="C1401" i="1"/>
  <c r="D1401" i="1"/>
  <c r="C1402" i="1"/>
  <c r="D1402" i="1"/>
  <c r="C1403" i="1"/>
  <c r="D1403" i="1"/>
  <c r="C1404" i="1"/>
  <c r="D1404" i="1"/>
  <c r="C1405" i="1"/>
  <c r="D1405" i="1"/>
  <c r="C1406" i="1"/>
  <c r="D1406" i="1"/>
  <c r="C1407" i="1"/>
  <c r="D1407" i="1"/>
  <c r="C1408" i="1"/>
  <c r="D1408" i="1"/>
  <c r="C1409" i="1"/>
  <c r="D1409" i="1"/>
  <c r="C1410" i="1"/>
  <c r="D1410" i="1"/>
  <c r="C1411" i="1"/>
  <c r="D1411" i="1"/>
  <c r="C1412" i="1"/>
  <c r="D1412" i="1"/>
  <c r="C1413" i="1"/>
  <c r="D1413" i="1"/>
  <c r="C1414" i="1"/>
  <c r="D1414" i="1"/>
  <c r="C1415" i="1"/>
  <c r="D1415" i="1"/>
  <c r="C1416" i="1"/>
  <c r="D1416" i="1"/>
  <c r="C1417" i="1"/>
  <c r="D1417" i="1"/>
  <c r="C1418" i="1"/>
  <c r="D1418" i="1"/>
  <c r="C1419" i="1"/>
  <c r="D1419" i="1"/>
  <c r="C1420" i="1"/>
  <c r="D1420" i="1"/>
  <c r="C1421" i="1"/>
  <c r="D1421" i="1"/>
  <c r="C1422" i="1"/>
  <c r="D1422" i="1"/>
  <c r="C1423" i="1"/>
  <c r="D1423" i="1"/>
  <c r="C1424" i="1"/>
  <c r="D1424" i="1"/>
  <c r="C1425" i="1"/>
  <c r="D1425" i="1"/>
  <c r="C1426" i="1"/>
  <c r="D1426" i="1"/>
  <c r="C1427" i="1"/>
  <c r="D1427" i="1"/>
  <c r="C1428" i="1"/>
  <c r="D1428" i="1"/>
  <c r="C1429" i="1"/>
  <c r="D1429" i="1"/>
  <c r="C1430" i="1"/>
  <c r="D1430" i="1"/>
  <c r="C1431" i="1"/>
  <c r="D1431" i="1"/>
  <c r="C1432" i="1"/>
  <c r="D1432" i="1"/>
  <c r="C1433" i="1"/>
  <c r="D1433" i="1"/>
  <c r="C1434" i="1"/>
  <c r="D1434" i="1"/>
  <c r="C1435" i="1"/>
  <c r="D1435" i="1"/>
  <c r="C1436" i="1"/>
  <c r="D1436" i="1"/>
  <c r="C1437" i="1"/>
  <c r="D1437" i="1"/>
  <c r="C1438" i="1"/>
  <c r="D1438" i="1"/>
  <c r="C1439" i="1"/>
  <c r="D1439" i="1"/>
  <c r="C1440" i="1"/>
  <c r="D1440" i="1"/>
  <c r="C1441" i="1"/>
  <c r="D1441" i="1"/>
  <c r="C1442" i="1"/>
  <c r="D1442" i="1"/>
  <c r="C1443" i="1"/>
  <c r="D1443" i="1"/>
  <c r="C1444" i="1"/>
  <c r="D1444" i="1"/>
  <c r="C1445" i="1"/>
  <c r="D1445" i="1"/>
  <c r="C1446" i="1"/>
  <c r="D1446" i="1"/>
  <c r="C1447" i="1"/>
  <c r="D1447" i="1"/>
  <c r="C1448" i="1"/>
  <c r="D1448" i="1"/>
  <c r="C1449" i="1"/>
  <c r="D1449" i="1"/>
  <c r="C1450" i="1"/>
  <c r="D1450" i="1"/>
  <c r="C1451" i="1"/>
  <c r="D1451" i="1"/>
  <c r="C1452" i="1"/>
  <c r="D1452" i="1"/>
  <c r="C1453" i="1"/>
  <c r="D1453" i="1"/>
  <c r="C1454" i="1"/>
  <c r="D1454" i="1"/>
  <c r="C1455" i="1"/>
  <c r="D1455" i="1"/>
  <c r="C1456" i="1"/>
  <c r="D1456" i="1"/>
  <c r="C1457" i="1"/>
  <c r="D1457" i="1"/>
  <c r="C1458" i="1"/>
  <c r="D1458" i="1"/>
  <c r="C1459" i="1"/>
  <c r="D1459" i="1"/>
  <c r="C1460" i="1"/>
  <c r="D1460" i="1"/>
  <c r="C1461" i="1"/>
  <c r="D1461" i="1"/>
  <c r="C1462" i="1"/>
  <c r="D1462" i="1"/>
  <c r="C1463" i="1"/>
  <c r="D1463" i="1"/>
  <c r="C1464" i="1"/>
  <c r="D1464" i="1"/>
  <c r="C1465" i="1"/>
  <c r="D1465" i="1"/>
  <c r="C1466" i="1"/>
  <c r="D1466" i="1"/>
  <c r="C1467" i="1"/>
  <c r="D1467" i="1"/>
  <c r="C1468" i="1"/>
  <c r="D1468" i="1"/>
  <c r="C1469" i="1"/>
  <c r="D1469" i="1"/>
  <c r="C1470" i="1"/>
  <c r="D1470" i="1"/>
  <c r="C1471" i="1"/>
  <c r="D1471" i="1"/>
  <c r="C1472" i="1"/>
  <c r="D1472" i="1"/>
  <c r="C1473" i="1"/>
  <c r="D1473" i="1"/>
  <c r="C1474" i="1"/>
  <c r="D1474" i="1"/>
  <c r="C1475" i="1"/>
  <c r="D1475" i="1"/>
  <c r="C1476" i="1"/>
  <c r="D1476" i="1"/>
  <c r="C1477" i="1"/>
  <c r="D1477" i="1"/>
  <c r="C1478" i="1"/>
  <c r="D1478" i="1"/>
  <c r="C1479" i="1"/>
  <c r="D1479" i="1"/>
  <c r="C1480" i="1"/>
  <c r="D1480" i="1"/>
  <c r="C1481" i="1"/>
  <c r="D1481" i="1"/>
  <c r="C1482" i="1"/>
  <c r="D1482" i="1"/>
  <c r="C1483" i="1"/>
  <c r="D1483" i="1"/>
  <c r="C1484" i="1"/>
  <c r="D1484" i="1"/>
  <c r="C1485" i="1"/>
  <c r="D1485" i="1"/>
  <c r="C1486" i="1"/>
  <c r="D1486" i="1"/>
  <c r="C1487" i="1"/>
  <c r="D1487" i="1"/>
  <c r="C1488" i="1"/>
  <c r="D1488" i="1"/>
  <c r="C1489" i="1"/>
  <c r="D1489" i="1"/>
  <c r="C1490" i="1"/>
  <c r="D1490" i="1"/>
  <c r="C1491" i="1"/>
  <c r="D1491" i="1"/>
  <c r="C1492" i="1"/>
  <c r="D1492" i="1"/>
  <c r="C1493" i="1"/>
  <c r="D1493" i="1"/>
  <c r="C1494" i="1"/>
  <c r="D1494" i="1"/>
  <c r="C1495" i="1"/>
  <c r="D1495" i="1"/>
  <c r="C1496" i="1"/>
  <c r="D1496" i="1"/>
  <c r="C1497" i="1"/>
  <c r="D1497" i="1"/>
  <c r="C1498" i="1"/>
  <c r="D1498" i="1"/>
  <c r="C1499" i="1"/>
  <c r="D1499" i="1"/>
  <c r="C1500" i="1"/>
  <c r="D1500" i="1"/>
  <c r="C1501" i="1"/>
  <c r="D1501" i="1"/>
  <c r="C1502" i="1"/>
  <c r="D1502" i="1"/>
  <c r="C1503" i="1"/>
  <c r="D1503" i="1"/>
  <c r="C1504" i="1"/>
  <c r="D1504" i="1"/>
  <c r="C1505" i="1"/>
  <c r="D1505" i="1"/>
  <c r="C1506" i="1"/>
  <c r="D1506" i="1"/>
  <c r="C1507" i="1"/>
  <c r="D1507" i="1"/>
  <c r="C1508" i="1"/>
  <c r="D1508" i="1"/>
  <c r="C1509" i="1"/>
  <c r="D1509" i="1"/>
  <c r="C1510" i="1"/>
  <c r="D1510" i="1"/>
  <c r="C1511" i="1"/>
  <c r="D1511" i="1"/>
  <c r="C1512" i="1"/>
  <c r="D1512" i="1"/>
  <c r="C1513" i="1"/>
  <c r="D1513" i="1"/>
  <c r="C1514" i="1"/>
  <c r="D1514" i="1"/>
  <c r="C1515" i="1"/>
  <c r="D1515" i="1"/>
  <c r="C1516" i="1"/>
  <c r="D1516" i="1"/>
  <c r="C1517" i="1"/>
  <c r="D1517" i="1"/>
  <c r="C1518" i="1"/>
  <c r="D1518" i="1"/>
  <c r="C1519" i="1"/>
  <c r="D1519" i="1"/>
  <c r="C1520" i="1"/>
  <c r="D1520" i="1"/>
  <c r="C1521" i="1"/>
  <c r="D1521" i="1"/>
  <c r="C1522" i="1"/>
  <c r="D1522" i="1"/>
  <c r="C1523" i="1"/>
  <c r="D1523" i="1"/>
  <c r="C1524" i="1"/>
  <c r="D1524" i="1"/>
  <c r="C1525" i="1"/>
  <c r="D1525" i="1"/>
  <c r="C1526" i="1"/>
  <c r="D1526" i="1"/>
  <c r="C1527" i="1"/>
  <c r="D1527" i="1"/>
  <c r="C1528" i="1"/>
  <c r="D1528" i="1"/>
  <c r="C1529" i="1"/>
  <c r="D1529" i="1"/>
  <c r="C1530" i="1"/>
  <c r="D1530" i="1"/>
  <c r="C1531" i="1"/>
  <c r="D1531" i="1"/>
  <c r="C1532" i="1"/>
  <c r="D1532" i="1"/>
  <c r="C1533" i="1"/>
  <c r="D1533" i="1"/>
  <c r="C1534" i="1"/>
  <c r="D1534" i="1"/>
  <c r="C1535" i="1"/>
  <c r="D1535" i="1"/>
  <c r="C1536" i="1"/>
  <c r="D1536" i="1"/>
  <c r="C1537" i="1"/>
  <c r="D1537" i="1"/>
  <c r="C1538" i="1"/>
  <c r="D1538" i="1"/>
  <c r="C1539" i="1"/>
  <c r="D1539" i="1"/>
  <c r="C1540" i="1"/>
  <c r="D1540" i="1"/>
  <c r="C1541" i="1"/>
  <c r="D1541" i="1"/>
  <c r="C1542" i="1"/>
  <c r="D1542" i="1"/>
  <c r="C1543" i="1"/>
  <c r="D1543" i="1"/>
  <c r="C1544" i="1"/>
  <c r="D1544" i="1"/>
  <c r="C1545" i="1"/>
  <c r="D1545" i="1"/>
  <c r="C1546" i="1"/>
  <c r="D1546" i="1"/>
  <c r="C1547" i="1"/>
  <c r="D1547" i="1"/>
  <c r="C1548" i="1"/>
  <c r="D1548" i="1"/>
  <c r="C1549" i="1"/>
  <c r="D1549" i="1"/>
  <c r="C1550" i="1"/>
  <c r="D1550" i="1"/>
  <c r="C1551" i="1"/>
  <c r="D1551" i="1"/>
  <c r="C1552" i="1"/>
  <c r="D1552" i="1"/>
  <c r="C1553" i="1"/>
  <c r="D1553" i="1"/>
  <c r="C1554" i="1"/>
  <c r="D1554" i="1"/>
  <c r="C1555" i="1"/>
  <c r="D1555" i="1"/>
  <c r="C1556" i="1"/>
  <c r="D1556" i="1"/>
  <c r="C1557" i="1"/>
  <c r="D1557" i="1"/>
  <c r="C1558" i="1"/>
  <c r="D1558" i="1"/>
  <c r="C1559" i="1"/>
  <c r="D1559" i="1"/>
  <c r="C1560" i="1"/>
  <c r="D1560" i="1"/>
  <c r="C1561" i="1"/>
  <c r="D1561" i="1"/>
  <c r="C1562" i="1"/>
  <c r="D1562" i="1"/>
  <c r="C1563" i="1"/>
  <c r="D1563" i="1"/>
  <c r="C1564" i="1"/>
  <c r="D1564" i="1"/>
  <c r="C1565" i="1"/>
  <c r="D1565" i="1"/>
  <c r="C1566" i="1"/>
  <c r="D1566" i="1"/>
  <c r="C1567" i="1"/>
  <c r="D1567" i="1"/>
  <c r="C1568" i="1"/>
  <c r="D1568" i="1"/>
  <c r="C1569" i="1"/>
  <c r="D1569" i="1"/>
  <c r="C1570" i="1"/>
  <c r="D1570" i="1"/>
  <c r="C1571" i="1"/>
  <c r="D1571" i="1"/>
  <c r="C1572" i="1"/>
  <c r="D1572" i="1"/>
  <c r="C1573" i="1"/>
  <c r="D1573" i="1"/>
  <c r="C1574" i="1"/>
  <c r="D1574" i="1"/>
  <c r="C1575" i="1"/>
  <c r="D1575" i="1"/>
  <c r="C1576" i="1"/>
  <c r="D1576" i="1"/>
  <c r="C1577" i="1"/>
  <c r="D1577" i="1"/>
  <c r="C1578" i="1"/>
  <c r="D1578" i="1"/>
  <c r="C1579" i="1"/>
  <c r="D1579" i="1"/>
  <c r="C1580" i="1"/>
  <c r="D1580" i="1"/>
  <c r="C1581" i="1"/>
  <c r="D1581" i="1"/>
  <c r="C1582" i="1"/>
  <c r="D1582" i="1"/>
  <c r="C1583" i="1"/>
  <c r="D1583" i="1"/>
  <c r="C1584" i="1"/>
  <c r="D1584" i="1"/>
  <c r="C1585" i="1"/>
  <c r="D1585" i="1"/>
  <c r="C1586" i="1"/>
  <c r="D1586" i="1"/>
  <c r="C1587" i="1"/>
  <c r="D1587" i="1"/>
  <c r="C1588" i="1"/>
  <c r="D1588" i="1"/>
  <c r="C1589" i="1"/>
  <c r="D1589" i="1"/>
  <c r="C1590" i="1"/>
  <c r="D1590" i="1"/>
  <c r="C1591" i="1"/>
  <c r="D1591" i="1"/>
  <c r="C1592" i="1"/>
  <c r="D1592" i="1"/>
  <c r="C1593" i="1"/>
  <c r="D1593" i="1"/>
  <c r="C1594" i="1"/>
  <c r="D1594" i="1"/>
  <c r="C1595" i="1"/>
  <c r="D1595" i="1"/>
  <c r="C1596" i="1"/>
  <c r="D1596" i="1"/>
  <c r="C1597" i="1"/>
  <c r="D1597" i="1"/>
  <c r="C1598" i="1"/>
  <c r="D1598" i="1"/>
  <c r="C1599" i="1"/>
  <c r="D1599" i="1"/>
  <c r="C1600" i="1"/>
  <c r="D1600" i="1"/>
  <c r="C1601" i="1"/>
  <c r="D1601" i="1"/>
  <c r="C1602" i="1"/>
  <c r="D1602" i="1"/>
  <c r="C1603" i="1"/>
  <c r="D1603" i="1"/>
  <c r="C1604" i="1"/>
  <c r="D1604" i="1"/>
  <c r="C1605" i="1"/>
  <c r="D1605" i="1"/>
  <c r="C1606" i="1"/>
  <c r="D1606" i="1"/>
  <c r="C1607" i="1"/>
  <c r="D1607" i="1"/>
  <c r="C1608" i="1"/>
  <c r="D1608" i="1"/>
  <c r="C1609" i="1"/>
  <c r="D1609" i="1"/>
  <c r="C1610" i="1"/>
  <c r="D1610" i="1"/>
  <c r="C1611" i="1"/>
  <c r="D1611" i="1"/>
  <c r="C1612" i="1"/>
  <c r="D1612" i="1"/>
  <c r="C1613" i="1"/>
  <c r="D1613" i="1"/>
  <c r="C1614" i="1"/>
  <c r="D1614" i="1"/>
  <c r="C1615" i="1"/>
  <c r="D1615" i="1"/>
  <c r="C1616" i="1"/>
  <c r="D1616" i="1"/>
  <c r="C1617" i="1"/>
  <c r="D1617" i="1"/>
  <c r="C1618" i="1"/>
  <c r="D1618" i="1"/>
  <c r="C1619" i="1"/>
  <c r="D1619" i="1"/>
  <c r="C1620" i="1"/>
  <c r="D1620" i="1"/>
  <c r="C1621" i="1"/>
  <c r="D1621" i="1"/>
  <c r="C1622" i="1"/>
  <c r="D1622" i="1"/>
  <c r="C1623" i="1"/>
  <c r="D1623" i="1"/>
  <c r="C1624" i="1"/>
  <c r="D1624" i="1"/>
  <c r="C1625" i="1"/>
  <c r="D1625" i="1"/>
  <c r="C1626" i="1"/>
  <c r="D1626" i="1"/>
  <c r="C1627" i="1"/>
  <c r="D1627" i="1"/>
  <c r="C1628" i="1"/>
  <c r="D1628" i="1"/>
  <c r="C1629" i="1"/>
  <c r="D1629" i="1"/>
  <c r="C1630" i="1"/>
  <c r="D1630" i="1"/>
  <c r="C1631" i="1"/>
  <c r="D1631" i="1"/>
  <c r="C1632" i="1"/>
  <c r="D1632" i="1"/>
  <c r="C1633" i="1"/>
  <c r="D1633" i="1"/>
  <c r="C1634" i="1"/>
  <c r="D1634" i="1"/>
  <c r="C1635" i="1"/>
  <c r="D1635" i="1"/>
  <c r="C1636" i="1"/>
  <c r="D1636" i="1"/>
  <c r="C1637" i="1"/>
  <c r="D1637" i="1"/>
  <c r="C1638" i="1"/>
  <c r="D1638" i="1"/>
  <c r="C1639" i="1"/>
  <c r="D1639" i="1"/>
  <c r="C1640" i="1"/>
  <c r="D1640" i="1"/>
  <c r="C1641" i="1"/>
  <c r="D1641" i="1"/>
  <c r="C1642" i="1"/>
  <c r="D1642" i="1"/>
  <c r="C1643" i="1"/>
  <c r="D1643" i="1"/>
  <c r="C1644" i="1"/>
  <c r="D1644" i="1"/>
  <c r="C1645" i="1"/>
  <c r="D1645" i="1"/>
  <c r="C1646" i="1"/>
  <c r="D1646" i="1"/>
  <c r="C1647" i="1"/>
  <c r="D1647" i="1"/>
  <c r="C1648" i="1"/>
  <c r="D1648" i="1"/>
  <c r="C1649" i="1"/>
  <c r="D1649" i="1"/>
  <c r="C1650" i="1"/>
  <c r="D1650" i="1"/>
  <c r="C1651" i="1"/>
  <c r="D1651" i="1"/>
  <c r="C1652" i="1"/>
  <c r="D1652" i="1"/>
  <c r="C1653" i="1"/>
  <c r="D1653" i="1"/>
  <c r="C1654" i="1"/>
  <c r="D1654" i="1"/>
  <c r="C1655" i="1"/>
  <c r="D1655" i="1"/>
  <c r="C1656" i="1"/>
  <c r="D1656" i="1"/>
  <c r="C1657" i="1"/>
  <c r="D1657" i="1"/>
  <c r="C1658" i="1"/>
  <c r="D1658" i="1"/>
  <c r="C1659" i="1"/>
  <c r="D1659" i="1"/>
  <c r="C1660" i="1"/>
  <c r="D1660" i="1"/>
  <c r="C1661" i="1"/>
  <c r="D1661" i="1"/>
  <c r="C1662" i="1"/>
  <c r="D1662" i="1"/>
  <c r="C1663" i="1"/>
  <c r="D1663" i="1"/>
  <c r="C1664" i="1"/>
  <c r="D1664" i="1"/>
  <c r="C1665" i="1"/>
  <c r="D1665" i="1"/>
  <c r="C1666" i="1"/>
  <c r="D1666" i="1"/>
  <c r="C1667" i="1"/>
  <c r="D1667" i="1"/>
  <c r="C1668" i="1"/>
  <c r="D1668" i="1"/>
  <c r="C1669" i="1"/>
  <c r="D1669" i="1"/>
  <c r="C1670" i="1"/>
  <c r="D1670" i="1"/>
  <c r="C1671" i="1"/>
  <c r="D1671" i="1"/>
  <c r="C1672" i="1"/>
  <c r="D1672" i="1"/>
  <c r="C1673" i="1"/>
  <c r="D1673" i="1"/>
  <c r="C1674" i="1"/>
  <c r="D1674" i="1"/>
  <c r="C1675" i="1"/>
  <c r="D1675" i="1"/>
  <c r="C1676" i="1"/>
  <c r="D1676" i="1"/>
  <c r="C1677" i="1"/>
  <c r="D1677" i="1"/>
  <c r="C1678" i="1"/>
  <c r="D1678" i="1"/>
  <c r="C1679" i="1"/>
  <c r="D1679" i="1"/>
  <c r="C1680" i="1"/>
  <c r="D1680" i="1"/>
  <c r="C1681" i="1"/>
  <c r="D1681" i="1"/>
  <c r="C1682" i="1"/>
  <c r="D1682" i="1"/>
  <c r="C1683" i="1"/>
  <c r="D1683" i="1"/>
  <c r="C1684" i="1"/>
  <c r="D1684" i="1"/>
  <c r="C1685" i="1"/>
  <c r="D1685" i="1"/>
  <c r="C1686" i="1"/>
  <c r="D1686" i="1"/>
  <c r="C1687" i="1"/>
  <c r="D1687" i="1"/>
  <c r="C1688" i="1"/>
  <c r="D1688" i="1"/>
  <c r="C1689" i="1"/>
  <c r="D1689" i="1"/>
  <c r="C1690" i="1"/>
  <c r="D1690" i="1"/>
  <c r="C1691" i="1"/>
  <c r="D1691" i="1"/>
  <c r="C1692" i="1"/>
  <c r="D1692" i="1"/>
  <c r="C1693" i="1"/>
  <c r="D1693" i="1"/>
  <c r="C1694" i="1"/>
  <c r="D1694" i="1"/>
  <c r="C1695" i="1"/>
  <c r="D1695" i="1"/>
  <c r="C1696" i="1"/>
  <c r="D1696" i="1"/>
  <c r="C1697" i="1"/>
  <c r="D1697" i="1"/>
  <c r="C1698" i="1"/>
  <c r="D1698" i="1"/>
  <c r="C1699" i="1"/>
  <c r="D1699" i="1"/>
  <c r="C1700" i="1"/>
  <c r="D1700" i="1"/>
  <c r="C1701" i="1"/>
  <c r="D1701" i="1"/>
  <c r="C1702" i="1"/>
  <c r="D1702" i="1"/>
  <c r="C1703" i="1"/>
  <c r="D1703" i="1"/>
  <c r="C1704" i="1"/>
  <c r="D1704" i="1"/>
  <c r="C1705" i="1"/>
  <c r="D1705" i="1"/>
  <c r="C1706" i="1"/>
  <c r="D1706" i="1"/>
  <c r="C1707" i="1"/>
  <c r="D1707" i="1"/>
  <c r="C1708" i="1"/>
  <c r="D1708" i="1"/>
  <c r="C1709" i="1"/>
  <c r="D1709" i="1"/>
  <c r="C1710" i="1"/>
  <c r="D1710" i="1"/>
  <c r="C1711" i="1"/>
  <c r="D1711" i="1"/>
  <c r="C1712" i="1"/>
  <c r="D1712" i="1"/>
  <c r="C1713" i="1"/>
  <c r="D1713" i="1"/>
  <c r="C1714" i="1"/>
  <c r="D1714" i="1"/>
  <c r="C1715" i="1"/>
  <c r="D1715" i="1"/>
  <c r="C1716" i="1"/>
  <c r="D1716" i="1"/>
  <c r="C1717" i="1"/>
  <c r="D1717" i="1"/>
  <c r="C1718" i="1"/>
  <c r="D1718" i="1"/>
  <c r="C1719" i="1"/>
  <c r="D1719" i="1"/>
  <c r="C1720" i="1"/>
  <c r="D1720" i="1"/>
  <c r="C1721" i="1"/>
  <c r="D1721" i="1"/>
  <c r="C1722" i="1"/>
  <c r="D1722" i="1"/>
  <c r="C1723" i="1"/>
  <c r="D1723" i="1"/>
  <c r="C1724" i="1"/>
  <c r="D1724" i="1"/>
  <c r="C1725" i="1"/>
  <c r="D1725" i="1"/>
  <c r="C1726" i="1"/>
  <c r="D1726" i="1"/>
  <c r="C1727" i="1"/>
  <c r="D1727" i="1"/>
  <c r="C1728" i="1"/>
  <c r="D1728" i="1"/>
  <c r="C1729" i="1"/>
  <c r="D1729" i="1"/>
  <c r="C1730" i="1"/>
  <c r="D1730" i="1"/>
  <c r="C1731" i="1"/>
  <c r="D1731" i="1"/>
  <c r="C1732" i="1"/>
  <c r="D1732" i="1"/>
  <c r="C1733" i="1"/>
  <c r="D1733" i="1"/>
  <c r="C1734" i="1"/>
  <c r="D1734" i="1"/>
  <c r="C1735" i="1"/>
  <c r="D1735" i="1"/>
  <c r="C1736" i="1"/>
  <c r="D1736" i="1"/>
  <c r="C1737" i="1"/>
  <c r="D1737" i="1"/>
  <c r="C1738" i="1"/>
  <c r="D1738" i="1"/>
  <c r="C1739" i="1"/>
  <c r="D1739" i="1"/>
  <c r="C1740" i="1"/>
  <c r="D1740" i="1"/>
  <c r="C1741" i="1"/>
  <c r="D1741" i="1"/>
  <c r="C1742" i="1"/>
  <c r="D1742" i="1"/>
  <c r="C1743" i="1"/>
  <c r="D1743" i="1"/>
  <c r="C1744" i="1"/>
  <c r="D1744" i="1"/>
  <c r="C1745" i="1"/>
  <c r="D1745" i="1"/>
  <c r="C1746" i="1"/>
  <c r="D1746" i="1"/>
  <c r="C1747" i="1"/>
  <c r="D1747" i="1"/>
  <c r="C1748" i="1"/>
  <c r="D1748" i="1"/>
  <c r="C1749" i="1"/>
  <c r="D1749" i="1"/>
  <c r="C1750" i="1"/>
  <c r="D1750" i="1"/>
  <c r="C1751" i="1"/>
  <c r="D1751" i="1"/>
  <c r="C1752" i="1"/>
  <c r="D1752" i="1"/>
  <c r="C1753" i="1"/>
  <c r="D1753" i="1"/>
  <c r="C1754" i="1"/>
  <c r="D1754" i="1"/>
  <c r="C1755" i="1"/>
  <c r="D1755" i="1"/>
  <c r="C1756" i="1"/>
  <c r="D1756" i="1"/>
  <c r="C1757" i="1"/>
  <c r="D1757" i="1"/>
  <c r="C1758" i="1"/>
  <c r="D1758" i="1"/>
  <c r="C1759" i="1"/>
  <c r="D1759" i="1"/>
  <c r="C1760" i="1"/>
  <c r="D1760" i="1"/>
  <c r="C1761" i="1"/>
  <c r="D1761" i="1"/>
  <c r="C1762" i="1"/>
  <c r="D1762" i="1"/>
  <c r="C1763" i="1"/>
  <c r="D1763" i="1"/>
  <c r="C1764" i="1"/>
  <c r="D1764" i="1"/>
  <c r="C1765" i="1"/>
  <c r="D1765" i="1"/>
  <c r="C1766" i="1"/>
  <c r="D1766" i="1"/>
  <c r="C1767" i="1"/>
  <c r="D1767" i="1"/>
  <c r="C1768" i="1"/>
  <c r="D1768" i="1"/>
  <c r="C1769" i="1"/>
  <c r="D1769" i="1"/>
  <c r="C1770" i="1"/>
  <c r="D1770" i="1"/>
  <c r="C1771" i="1"/>
  <c r="D1771" i="1"/>
  <c r="C1772" i="1"/>
  <c r="D1772" i="1"/>
  <c r="C1773" i="1"/>
  <c r="D1773" i="1"/>
  <c r="C1774" i="1"/>
  <c r="D1774" i="1"/>
  <c r="C1775" i="1"/>
  <c r="D1775" i="1"/>
  <c r="C1776" i="1"/>
  <c r="D1776" i="1"/>
  <c r="C1777" i="1"/>
  <c r="D1777" i="1"/>
  <c r="C1778" i="1"/>
  <c r="D1778" i="1"/>
  <c r="C1779" i="1"/>
  <c r="D1779" i="1"/>
  <c r="C1780" i="1"/>
  <c r="D1780" i="1"/>
  <c r="C1781" i="1"/>
  <c r="D1781" i="1"/>
  <c r="C1782" i="1"/>
  <c r="D1782" i="1"/>
  <c r="C1783" i="1"/>
  <c r="D1783" i="1"/>
  <c r="C1784" i="1"/>
  <c r="D1784" i="1"/>
  <c r="C1785" i="1"/>
  <c r="D1785" i="1"/>
  <c r="C1786" i="1"/>
  <c r="D1786" i="1"/>
  <c r="C1787" i="1"/>
  <c r="D1787" i="1"/>
  <c r="C1788" i="1"/>
  <c r="D1788" i="1"/>
  <c r="C1789" i="1"/>
  <c r="D1789" i="1"/>
  <c r="C1790" i="1"/>
  <c r="D1790" i="1"/>
  <c r="C1791" i="1"/>
  <c r="D1791" i="1"/>
  <c r="C1792" i="1"/>
  <c r="D1792" i="1"/>
  <c r="C1793" i="1"/>
  <c r="D1793" i="1"/>
  <c r="C1794" i="1"/>
  <c r="D1794" i="1"/>
  <c r="C1795" i="1"/>
  <c r="D1795" i="1"/>
  <c r="C1796" i="1"/>
  <c r="D1796" i="1"/>
  <c r="C1797" i="1"/>
  <c r="D1797" i="1"/>
  <c r="C1798" i="1"/>
  <c r="D1798" i="1"/>
  <c r="C1799" i="1"/>
  <c r="D1799" i="1"/>
  <c r="C1800" i="1"/>
  <c r="D1800" i="1"/>
  <c r="C1801" i="1"/>
  <c r="D1801" i="1"/>
  <c r="C1802" i="1"/>
  <c r="D1802" i="1"/>
  <c r="C1803" i="1"/>
  <c r="D1803" i="1"/>
  <c r="C1804" i="1"/>
  <c r="D1804" i="1"/>
  <c r="C1805" i="1"/>
  <c r="D1805" i="1"/>
  <c r="C1806" i="1"/>
  <c r="D1806" i="1"/>
  <c r="C1807" i="1"/>
  <c r="D1807" i="1"/>
  <c r="C1808" i="1"/>
  <c r="D1808" i="1"/>
  <c r="C1809" i="1"/>
  <c r="D1809" i="1"/>
  <c r="C1810" i="1"/>
  <c r="D1810" i="1"/>
  <c r="C1811" i="1"/>
  <c r="D1811" i="1"/>
  <c r="C1812" i="1"/>
  <c r="D1812" i="1"/>
  <c r="C1813" i="1"/>
  <c r="D1813" i="1"/>
  <c r="C1814" i="1"/>
  <c r="D1814" i="1"/>
  <c r="C1815" i="1"/>
  <c r="D1815" i="1"/>
  <c r="C1816" i="1"/>
  <c r="D1816" i="1"/>
  <c r="C1817" i="1"/>
  <c r="D1817" i="1"/>
  <c r="C1818" i="1"/>
  <c r="D1818" i="1"/>
  <c r="C1819" i="1"/>
  <c r="D1819" i="1"/>
  <c r="C1820" i="1"/>
  <c r="D1820" i="1"/>
  <c r="C1821" i="1"/>
  <c r="D1821" i="1"/>
  <c r="C1822" i="1"/>
  <c r="D1822" i="1"/>
  <c r="C1823" i="1"/>
  <c r="D1823" i="1"/>
  <c r="C1824" i="1"/>
  <c r="D1824" i="1"/>
  <c r="C1825" i="1"/>
  <c r="D1825" i="1"/>
  <c r="C1826" i="1"/>
  <c r="D1826" i="1"/>
  <c r="C1827" i="1"/>
  <c r="D1827" i="1"/>
  <c r="C1828" i="1"/>
  <c r="D1828" i="1"/>
  <c r="C1829" i="1"/>
  <c r="D1829" i="1"/>
  <c r="C1830" i="1"/>
  <c r="D1830" i="1"/>
  <c r="C1831" i="1"/>
  <c r="D1831" i="1"/>
  <c r="C1832" i="1"/>
  <c r="D1832" i="1"/>
  <c r="C1833" i="1"/>
  <c r="D1833" i="1"/>
  <c r="C1834" i="1"/>
  <c r="D1834" i="1"/>
  <c r="C1835" i="1"/>
  <c r="D1835" i="1"/>
  <c r="C1836" i="1"/>
  <c r="D1836" i="1"/>
  <c r="C1837" i="1"/>
  <c r="D1837" i="1"/>
  <c r="C1838" i="1"/>
  <c r="D1838" i="1"/>
  <c r="C1839" i="1"/>
  <c r="D1839" i="1"/>
  <c r="C1840" i="1"/>
  <c r="D1840" i="1"/>
  <c r="C1841" i="1"/>
  <c r="D1841" i="1"/>
  <c r="C1842" i="1"/>
  <c r="D1842" i="1"/>
  <c r="C1843" i="1"/>
  <c r="D1843" i="1"/>
  <c r="C1844" i="1"/>
  <c r="D1844" i="1"/>
  <c r="C1845" i="1"/>
  <c r="D1845" i="1"/>
  <c r="C1846" i="1"/>
  <c r="D1846" i="1"/>
  <c r="C1847" i="1"/>
  <c r="D1847" i="1"/>
  <c r="C1848" i="1"/>
  <c r="D1848" i="1"/>
  <c r="C1849" i="1"/>
  <c r="D1849" i="1"/>
  <c r="C1850" i="1"/>
  <c r="D1850" i="1"/>
  <c r="C1851" i="1"/>
  <c r="D1851" i="1"/>
  <c r="C1852" i="1"/>
  <c r="D1852" i="1"/>
  <c r="C1853" i="1"/>
  <c r="D1853" i="1"/>
  <c r="C1854" i="1"/>
  <c r="D1854" i="1"/>
  <c r="C1855" i="1"/>
  <c r="D1855" i="1"/>
  <c r="C1856" i="1"/>
  <c r="D1856" i="1"/>
  <c r="C1857" i="1"/>
  <c r="D1857" i="1"/>
  <c r="C1858" i="1"/>
  <c r="D1858" i="1"/>
  <c r="C1859" i="1"/>
  <c r="D1859" i="1"/>
  <c r="C1860" i="1"/>
  <c r="D1860" i="1"/>
  <c r="C1861" i="1"/>
  <c r="D1861" i="1"/>
  <c r="C1862" i="1"/>
  <c r="D1862" i="1"/>
  <c r="C1863" i="1"/>
  <c r="D1863" i="1"/>
  <c r="C1864" i="1"/>
  <c r="D1864" i="1"/>
  <c r="C1865" i="1"/>
  <c r="D1865" i="1"/>
  <c r="C1866" i="1"/>
  <c r="D1866" i="1"/>
  <c r="C1867" i="1"/>
  <c r="D1867" i="1"/>
  <c r="C1868" i="1"/>
  <c r="D1868" i="1"/>
  <c r="C1869" i="1"/>
  <c r="D1869" i="1"/>
  <c r="C1870" i="1"/>
  <c r="D1870" i="1"/>
  <c r="C1871" i="1"/>
  <c r="D1871" i="1"/>
  <c r="C1872" i="1"/>
  <c r="D1872" i="1"/>
  <c r="C1873" i="1"/>
  <c r="D1873" i="1"/>
  <c r="C1874" i="1"/>
  <c r="D1874" i="1"/>
  <c r="C1875" i="1"/>
  <c r="D1875" i="1"/>
  <c r="C1876" i="1"/>
  <c r="D1876" i="1"/>
  <c r="C1877" i="1"/>
  <c r="D1877" i="1"/>
  <c r="C1878" i="1"/>
  <c r="D1878" i="1"/>
  <c r="C1879" i="1"/>
  <c r="D1879" i="1"/>
  <c r="C1880" i="1"/>
  <c r="D1880" i="1"/>
  <c r="C1881" i="1"/>
  <c r="D1881" i="1"/>
  <c r="C1882" i="1"/>
  <c r="D1882" i="1"/>
  <c r="C1883" i="1"/>
  <c r="D1883" i="1"/>
  <c r="C1884" i="1"/>
  <c r="D1884" i="1"/>
  <c r="C1885" i="1"/>
  <c r="D1885" i="1"/>
  <c r="C1886" i="1"/>
  <c r="D1886" i="1"/>
  <c r="C1887" i="1"/>
  <c r="D1887" i="1"/>
  <c r="C1888" i="1"/>
  <c r="D1888" i="1"/>
  <c r="C1889" i="1"/>
  <c r="D1889" i="1"/>
  <c r="C1890" i="1"/>
  <c r="D1890" i="1"/>
  <c r="C1891" i="1"/>
  <c r="D1891" i="1"/>
  <c r="C1892" i="1"/>
  <c r="D1892" i="1"/>
  <c r="C1893" i="1"/>
  <c r="D1893" i="1"/>
  <c r="C1894" i="1"/>
  <c r="D1894" i="1"/>
  <c r="C1895" i="1"/>
  <c r="D1895" i="1"/>
  <c r="C1896" i="1"/>
  <c r="D1896" i="1"/>
  <c r="C1897" i="1"/>
  <c r="D1897" i="1"/>
  <c r="C1898" i="1"/>
  <c r="D1898" i="1"/>
  <c r="C1899" i="1"/>
  <c r="D1899" i="1"/>
  <c r="C1900" i="1"/>
  <c r="D1900" i="1"/>
  <c r="C1901" i="1"/>
  <c r="D1901" i="1"/>
  <c r="C1902" i="1"/>
  <c r="D1902" i="1"/>
  <c r="C1903" i="1"/>
  <c r="D1903" i="1"/>
  <c r="C1904" i="1"/>
  <c r="D1904" i="1"/>
  <c r="C1905" i="1"/>
  <c r="D1905" i="1"/>
  <c r="C1906" i="1"/>
  <c r="D1906" i="1"/>
  <c r="C1907" i="1"/>
  <c r="D1907" i="1"/>
  <c r="C1908" i="1"/>
  <c r="D1908" i="1"/>
  <c r="C1909" i="1"/>
  <c r="D1909" i="1"/>
  <c r="C1910" i="1"/>
  <c r="D1910" i="1"/>
  <c r="C1911" i="1"/>
  <c r="D1911" i="1"/>
  <c r="C1912" i="1"/>
  <c r="D1912" i="1"/>
  <c r="C1913" i="1"/>
  <c r="D1913" i="1"/>
  <c r="C1914" i="1"/>
  <c r="D1914" i="1"/>
  <c r="C1915" i="1"/>
  <c r="D1915" i="1"/>
  <c r="C1916" i="1"/>
  <c r="D1916" i="1"/>
  <c r="C1917" i="1"/>
  <c r="D1917" i="1"/>
  <c r="C1918" i="1"/>
  <c r="D1918" i="1"/>
  <c r="C1919" i="1"/>
  <c r="D1919" i="1"/>
  <c r="C1920" i="1"/>
  <c r="D1920" i="1"/>
  <c r="C1921" i="1"/>
  <c r="D1921" i="1"/>
  <c r="C1922" i="1"/>
  <c r="D1922" i="1"/>
  <c r="C1923" i="1"/>
  <c r="D1923" i="1"/>
  <c r="C1924" i="1"/>
  <c r="D1924" i="1"/>
  <c r="C1925" i="1"/>
  <c r="D1925" i="1"/>
  <c r="C1926" i="1"/>
  <c r="D1926" i="1"/>
  <c r="C1927" i="1"/>
  <c r="D1927" i="1"/>
  <c r="C1928" i="1"/>
  <c r="D1928" i="1"/>
  <c r="C1929" i="1"/>
  <c r="D1929" i="1"/>
  <c r="C1930" i="1"/>
  <c r="D1930" i="1"/>
  <c r="C1931" i="1"/>
  <c r="D1931" i="1"/>
  <c r="C1932" i="1"/>
  <c r="D1932" i="1"/>
  <c r="C1933" i="1"/>
  <c r="D1933" i="1"/>
  <c r="C1934" i="1"/>
  <c r="D1934" i="1"/>
  <c r="C1935" i="1"/>
  <c r="D1935" i="1"/>
  <c r="C1936" i="1"/>
  <c r="D1936" i="1"/>
  <c r="C1937" i="1"/>
  <c r="D1937" i="1"/>
  <c r="C1938" i="1"/>
  <c r="D1938" i="1"/>
  <c r="C1939" i="1"/>
  <c r="D1939" i="1"/>
  <c r="C1940" i="1"/>
  <c r="D1940" i="1"/>
  <c r="C1941" i="1"/>
  <c r="D1941" i="1"/>
  <c r="C1942" i="1"/>
  <c r="D1942" i="1"/>
  <c r="C1943" i="1"/>
  <c r="D1943" i="1"/>
  <c r="C1944" i="1"/>
  <c r="D1944" i="1"/>
  <c r="C1945" i="1"/>
  <c r="D1945" i="1"/>
  <c r="C1946" i="1"/>
  <c r="D1946" i="1"/>
  <c r="C1947" i="1"/>
  <c r="D1947" i="1"/>
  <c r="C1948" i="1"/>
  <c r="D1948" i="1"/>
  <c r="C1949" i="1"/>
  <c r="D1949" i="1"/>
  <c r="C1950" i="1"/>
  <c r="D1950" i="1"/>
  <c r="C1951" i="1"/>
  <c r="D1951" i="1"/>
  <c r="C1952" i="1"/>
  <c r="D1952" i="1"/>
  <c r="C1953" i="1"/>
  <c r="D1953" i="1"/>
  <c r="C1954" i="1"/>
  <c r="D1954" i="1"/>
  <c r="C1955" i="1"/>
  <c r="D1955" i="1"/>
  <c r="C1956" i="1"/>
  <c r="D1956" i="1"/>
  <c r="C1957" i="1"/>
  <c r="D1957" i="1"/>
  <c r="C1958" i="1"/>
  <c r="D1958" i="1"/>
  <c r="C1959" i="1"/>
  <c r="D1959" i="1"/>
  <c r="C1960" i="1"/>
  <c r="D1960" i="1"/>
  <c r="C1961" i="1"/>
  <c r="D1961" i="1"/>
  <c r="C1962" i="1"/>
  <c r="D1962" i="1"/>
  <c r="C1963" i="1"/>
  <c r="D1963" i="1"/>
  <c r="C1964" i="1"/>
  <c r="D1964" i="1"/>
  <c r="C1965" i="1"/>
  <c r="D1965" i="1"/>
  <c r="C1966" i="1"/>
  <c r="D1966" i="1"/>
  <c r="C1967" i="1"/>
  <c r="D1967" i="1"/>
  <c r="C1968" i="1"/>
  <c r="D1968" i="1"/>
  <c r="C1969" i="1"/>
  <c r="D1969" i="1"/>
  <c r="C1970" i="1"/>
  <c r="D1970" i="1"/>
  <c r="C1971" i="1"/>
  <c r="D1971" i="1"/>
  <c r="C1972" i="1"/>
  <c r="D1972" i="1"/>
  <c r="C1973" i="1"/>
  <c r="D1973" i="1"/>
  <c r="C1974" i="1"/>
  <c r="D1974" i="1"/>
  <c r="C1975" i="1"/>
  <c r="D1975" i="1"/>
  <c r="C1976" i="1"/>
  <c r="D1976" i="1"/>
  <c r="C1977" i="1"/>
  <c r="D1977" i="1"/>
  <c r="C1978" i="1"/>
  <c r="D1978" i="1"/>
  <c r="C1979" i="1"/>
  <c r="D1979" i="1"/>
  <c r="C1980" i="1"/>
  <c r="D1980" i="1"/>
  <c r="C1981" i="1"/>
  <c r="D1981" i="1"/>
  <c r="C1982" i="1"/>
  <c r="D1982" i="1"/>
  <c r="C1983" i="1"/>
  <c r="D1983" i="1"/>
  <c r="C1984" i="1"/>
  <c r="D1984" i="1"/>
  <c r="C1985" i="1"/>
  <c r="D1985" i="1"/>
  <c r="C1986" i="1"/>
  <c r="D1986" i="1"/>
  <c r="C1987" i="1"/>
  <c r="D1987" i="1"/>
  <c r="C1988" i="1"/>
  <c r="D1988" i="1"/>
  <c r="C1989" i="1"/>
  <c r="D1989" i="1"/>
  <c r="C1990" i="1"/>
  <c r="D1990" i="1"/>
  <c r="C1991" i="1"/>
  <c r="D1991" i="1"/>
  <c r="C1992" i="1"/>
  <c r="D1992" i="1"/>
  <c r="C1993" i="1"/>
  <c r="D1993" i="1"/>
  <c r="C1994" i="1"/>
  <c r="D1994" i="1"/>
  <c r="C1995" i="1"/>
  <c r="D1995" i="1"/>
  <c r="C1996" i="1"/>
  <c r="D1996" i="1"/>
  <c r="C1997" i="1"/>
  <c r="D1997" i="1"/>
  <c r="C1998" i="1"/>
  <c r="D1998" i="1"/>
  <c r="C1999" i="1"/>
  <c r="D1999" i="1"/>
  <c r="C2000" i="1"/>
  <c r="D2000" i="1"/>
  <c r="C2001" i="1"/>
  <c r="D2001" i="1"/>
  <c r="C2002" i="1"/>
  <c r="D2002" i="1"/>
  <c r="C2003" i="1"/>
  <c r="D2003" i="1"/>
  <c r="C2004" i="1"/>
  <c r="D2004" i="1"/>
  <c r="C2005" i="1"/>
  <c r="D2005" i="1"/>
  <c r="C2006" i="1"/>
  <c r="D2006" i="1"/>
  <c r="C2007" i="1"/>
  <c r="D2007" i="1"/>
  <c r="C2008" i="1"/>
  <c r="D2008" i="1"/>
  <c r="C2009" i="1"/>
  <c r="D2009" i="1"/>
  <c r="C2010" i="1"/>
  <c r="D2010" i="1"/>
  <c r="C2011" i="1"/>
  <c r="D2011" i="1"/>
  <c r="C2012" i="1"/>
  <c r="D2012" i="1"/>
  <c r="C2013" i="1"/>
  <c r="D2013" i="1"/>
  <c r="C2014" i="1"/>
  <c r="D2014" i="1"/>
  <c r="C2015" i="1"/>
  <c r="D2015" i="1"/>
  <c r="C2016" i="1"/>
  <c r="D2016" i="1"/>
  <c r="C2017" i="1"/>
  <c r="D2017" i="1"/>
  <c r="C2018" i="1"/>
  <c r="D2018" i="1"/>
  <c r="C2019" i="1"/>
  <c r="D2019" i="1"/>
  <c r="C2020" i="1"/>
  <c r="D2020" i="1"/>
  <c r="C2021" i="1"/>
  <c r="D2021" i="1"/>
  <c r="C2022" i="1"/>
  <c r="D2022" i="1"/>
  <c r="C2023" i="1"/>
  <c r="D2023" i="1"/>
  <c r="C2024" i="1"/>
  <c r="D2024" i="1"/>
  <c r="C2025" i="1"/>
  <c r="D2025" i="1"/>
  <c r="C2026" i="1"/>
  <c r="D2026" i="1"/>
  <c r="C2027" i="1"/>
  <c r="D2027" i="1"/>
  <c r="C2028" i="1"/>
  <c r="D2028" i="1"/>
  <c r="C2029" i="1"/>
  <c r="D2029" i="1"/>
  <c r="C2030" i="1"/>
  <c r="D2030" i="1"/>
  <c r="C2031" i="1"/>
  <c r="D2031" i="1"/>
  <c r="C2032" i="1"/>
  <c r="D2032" i="1"/>
  <c r="C2033" i="1"/>
  <c r="D2033" i="1"/>
  <c r="C2034" i="1"/>
  <c r="D2034" i="1"/>
  <c r="C2035" i="1"/>
  <c r="D2035" i="1"/>
  <c r="C2036" i="1"/>
  <c r="D2036" i="1"/>
  <c r="C2037" i="1"/>
  <c r="D2037" i="1"/>
  <c r="C2038" i="1"/>
  <c r="D2038" i="1"/>
  <c r="C2039" i="1"/>
  <c r="D2039" i="1"/>
  <c r="C2040" i="1"/>
  <c r="D2040" i="1"/>
  <c r="C2041" i="1"/>
  <c r="D2041" i="1"/>
  <c r="C2042" i="1"/>
  <c r="D2042" i="1"/>
  <c r="C2043" i="1"/>
  <c r="D2043" i="1"/>
  <c r="C2044" i="1"/>
  <c r="D2044" i="1"/>
  <c r="C2045" i="1"/>
  <c r="D2045" i="1"/>
  <c r="C2046" i="1"/>
  <c r="D2046" i="1"/>
  <c r="C2047" i="1"/>
  <c r="D2047" i="1"/>
  <c r="C2048" i="1"/>
  <c r="D2048" i="1"/>
  <c r="C2049" i="1"/>
  <c r="D2049" i="1"/>
  <c r="C2050" i="1"/>
  <c r="D2050" i="1"/>
  <c r="C2051" i="1"/>
  <c r="D2051" i="1"/>
  <c r="C2052" i="1"/>
  <c r="D2052" i="1"/>
  <c r="C2053" i="1"/>
  <c r="D2053" i="1"/>
  <c r="C2054" i="1"/>
  <c r="D2054" i="1"/>
  <c r="C2055" i="1"/>
  <c r="D2055" i="1"/>
  <c r="C2056" i="1"/>
  <c r="D2056" i="1"/>
  <c r="C2057" i="1"/>
  <c r="D2057" i="1"/>
  <c r="C2058" i="1"/>
  <c r="D2058" i="1"/>
  <c r="C2059" i="1"/>
  <c r="D2059" i="1"/>
  <c r="C2060" i="1"/>
  <c r="D2060" i="1"/>
  <c r="C2061" i="1"/>
  <c r="D2061" i="1"/>
  <c r="C2062" i="1"/>
  <c r="D2062" i="1"/>
  <c r="C2063" i="1"/>
  <c r="D2063" i="1"/>
  <c r="C2064" i="1"/>
  <c r="D2064" i="1"/>
  <c r="C2065" i="1"/>
  <c r="D2065" i="1"/>
  <c r="C2066" i="1"/>
  <c r="D2066" i="1"/>
  <c r="C2067" i="1"/>
  <c r="D2067" i="1"/>
  <c r="C2068" i="1"/>
  <c r="D2068" i="1"/>
  <c r="C2069" i="1"/>
  <c r="D2069" i="1"/>
  <c r="C2070" i="1"/>
  <c r="D2070" i="1"/>
  <c r="C2071" i="1"/>
  <c r="D2071" i="1"/>
  <c r="C2072" i="1"/>
  <c r="D2072" i="1"/>
  <c r="C2073" i="1"/>
  <c r="D2073" i="1"/>
  <c r="C2074" i="1"/>
  <c r="D2074" i="1"/>
  <c r="C2075" i="1"/>
  <c r="D2075" i="1"/>
  <c r="C2076" i="1"/>
  <c r="D2076" i="1"/>
  <c r="C2077" i="1"/>
  <c r="D2077" i="1"/>
  <c r="C2078" i="1"/>
  <c r="D2078" i="1"/>
  <c r="C2079" i="1"/>
  <c r="D2079" i="1"/>
  <c r="C2080" i="1"/>
  <c r="D2080" i="1"/>
  <c r="C2081" i="1"/>
  <c r="D2081" i="1"/>
  <c r="C2082" i="1"/>
  <c r="D2082" i="1"/>
  <c r="C2083" i="1"/>
  <c r="D2083" i="1"/>
  <c r="C2084" i="1"/>
  <c r="D2084" i="1"/>
  <c r="C2085" i="1"/>
  <c r="D2085" i="1"/>
  <c r="C2086" i="1"/>
  <c r="D2086" i="1"/>
  <c r="C2087" i="1"/>
  <c r="D2087" i="1"/>
  <c r="C2088" i="1"/>
  <c r="D2088" i="1"/>
  <c r="C2089" i="1"/>
  <c r="D2089" i="1"/>
  <c r="C2090" i="1"/>
  <c r="D2090" i="1"/>
  <c r="C2091" i="1"/>
  <c r="D2091" i="1"/>
  <c r="C2092" i="1"/>
  <c r="D2092" i="1"/>
  <c r="C2093" i="1"/>
  <c r="D2093" i="1"/>
  <c r="C2094" i="1"/>
  <c r="D2094" i="1"/>
  <c r="C2095" i="1"/>
  <c r="D2095" i="1"/>
  <c r="C2096" i="1"/>
  <c r="D2096" i="1"/>
  <c r="C2097" i="1"/>
  <c r="D2097" i="1"/>
  <c r="C2098" i="1"/>
  <c r="D2098" i="1"/>
  <c r="C2099" i="1"/>
  <c r="D2099" i="1"/>
  <c r="C2100" i="1"/>
  <c r="D2100" i="1"/>
  <c r="C2101" i="1"/>
  <c r="D2101" i="1"/>
  <c r="C2102" i="1"/>
  <c r="D2102" i="1"/>
  <c r="C2103" i="1"/>
  <c r="D2103" i="1"/>
  <c r="C2104" i="1"/>
  <c r="D2104" i="1"/>
  <c r="C2105" i="1"/>
  <c r="D2105" i="1"/>
  <c r="C2106" i="1"/>
  <c r="D2106" i="1"/>
  <c r="C2107" i="1"/>
  <c r="D2107" i="1"/>
  <c r="C2108" i="1"/>
  <c r="D2108" i="1"/>
  <c r="C2109" i="1"/>
  <c r="D2109" i="1"/>
  <c r="C2110" i="1"/>
  <c r="D2110" i="1"/>
  <c r="C2111" i="1"/>
  <c r="D2111" i="1"/>
  <c r="C2112" i="1"/>
  <c r="D2112" i="1"/>
  <c r="C2113" i="1"/>
  <c r="D2113" i="1"/>
  <c r="C2114" i="1"/>
  <c r="D2114" i="1"/>
  <c r="C2115" i="1"/>
  <c r="D2115" i="1"/>
  <c r="C2116" i="1"/>
  <c r="D2116" i="1"/>
  <c r="C2117" i="1"/>
  <c r="D2117" i="1"/>
  <c r="C2118" i="1"/>
  <c r="D2118" i="1"/>
  <c r="C2119" i="1"/>
  <c r="D2119" i="1"/>
  <c r="C2120" i="1"/>
  <c r="D2120" i="1"/>
  <c r="C2121" i="1"/>
  <c r="D2121" i="1"/>
  <c r="C2122" i="1"/>
  <c r="D2122" i="1"/>
  <c r="C2123" i="1"/>
  <c r="D2123" i="1"/>
  <c r="C2124" i="1"/>
  <c r="D2124" i="1"/>
  <c r="C2125" i="1"/>
  <c r="D2125" i="1"/>
  <c r="C2126" i="1"/>
  <c r="D2126" i="1"/>
  <c r="C2127" i="1"/>
  <c r="D2127" i="1"/>
  <c r="C2128" i="1"/>
  <c r="D2128" i="1"/>
  <c r="C2129" i="1"/>
  <c r="D2129" i="1"/>
  <c r="C2130" i="1"/>
  <c r="D2130" i="1"/>
  <c r="C2131" i="1"/>
  <c r="D2131" i="1"/>
  <c r="C2132" i="1"/>
  <c r="D2132" i="1"/>
  <c r="C2133" i="1"/>
  <c r="D2133" i="1"/>
  <c r="C2134" i="1"/>
  <c r="D2134" i="1"/>
  <c r="C2135" i="1"/>
  <c r="D2135" i="1"/>
  <c r="C2136" i="1"/>
  <c r="D2136" i="1"/>
  <c r="C2137" i="1"/>
  <c r="D2137" i="1"/>
  <c r="C2138" i="1"/>
  <c r="D2138" i="1"/>
  <c r="C2139" i="1"/>
  <c r="D2139" i="1"/>
  <c r="C2140" i="1"/>
  <c r="D2140" i="1"/>
  <c r="C2141" i="1"/>
  <c r="D2141" i="1"/>
  <c r="C2142" i="1"/>
  <c r="D2142" i="1"/>
  <c r="C2143" i="1"/>
  <c r="D2143" i="1"/>
  <c r="C2144" i="1"/>
  <c r="D2144" i="1"/>
  <c r="C2145" i="1"/>
  <c r="D2145" i="1"/>
  <c r="C2146" i="1"/>
  <c r="D2146" i="1"/>
  <c r="C2147" i="1"/>
  <c r="D2147" i="1"/>
  <c r="C2148" i="1"/>
  <c r="D2148" i="1"/>
  <c r="C2149" i="1"/>
  <c r="D2149" i="1"/>
  <c r="C2150" i="1"/>
  <c r="D2150" i="1"/>
  <c r="C2151" i="1"/>
  <c r="D2151" i="1"/>
  <c r="C2152" i="1"/>
  <c r="D2152" i="1"/>
  <c r="C2153" i="1"/>
  <c r="D2153" i="1"/>
  <c r="C2154" i="1"/>
  <c r="D2154" i="1"/>
  <c r="C2155" i="1"/>
  <c r="D2155" i="1"/>
  <c r="C2156" i="1"/>
  <c r="D2156" i="1"/>
  <c r="C2157" i="1"/>
  <c r="D2157" i="1"/>
  <c r="C2158" i="1"/>
  <c r="D2158" i="1"/>
  <c r="C2159" i="1"/>
  <c r="D2159" i="1"/>
  <c r="C2160" i="1"/>
  <c r="D2160" i="1"/>
  <c r="C2161" i="1"/>
  <c r="D2161" i="1"/>
  <c r="C2162" i="1"/>
  <c r="D2162" i="1"/>
  <c r="C2163" i="1"/>
  <c r="D2163" i="1"/>
  <c r="C2164" i="1"/>
  <c r="D2164" i="1"/>
  <c r="C2165" i="1"/>
  <c r="D2165" i="1"/>
  <c r="C2166" i="1"/>
  <c r="D2166" i="1"/>
  <c r="C2167" i="1"/>
  <c r="D2167" i="1"/>
  <c r="C2168" i="1"/>
  <c r="D2168" i="1"/>
  <c r="C2169" i="1"/>
  <c r="D2169" i="1"/>
  <c r="C2170" i="1"/>
  <c r="D2170" i="1"/>
  <c r="C2171" i="1"/>
  <c r="D2171" i="1"/>
  <c r="C2172" i="1"/>
  <c r="D2172" i="1"/>
  <c r="C2173" i="1"/>
  <c r="D2173" i="1"/>
  <c r="C2174" i="1"/>
  <c r="D2174" i="1"/>
  <c r="C2175" i="1"/>
  <c r="D2175" i="1"/>
  <c r="C2176" i="1"/>
  <c r="D2176" i="1"/>
  <c r="C2177" i="1"/>
  <c r="D2177" i="1"/>
  <c r="C2178" i="1"/>
  <c r="D2178" i="1"/>
  <c r="C2179" i="1"/>
  <c r="D2179" i="1"/>
  <c r="C2180" i="1"/>
  <c r="D2180" i="1"/>
  <c r="C2181" i="1"/>
  <c r="D2181" i="1"/>
  <c r="C2182" i="1"/>
  <c r="D2182" i="1"/>
  <c r="C2183" i="1"/>
  <c r="D2183" i="1"/>
  <c r="C2184" i="1"/>
  <c r="D2184" i="1"/>
  <c r="C2185" i="1"/>
  <c r="D2185" i="1"/>
  <c r="C2186" i="1"/>
  <c r="D2186" i="1"/>
  <c r="C2187" i="1"/>
  <c r="D2187" i="1"/>
  <c r="C2188" i="1"/>
  <c r="D2188" i="1"/>
  <c r="C2189" i="1"/>
  <c r="D2189" i="1"/>
  <c r="C2190" i="1"/>
  <c r="D2190" i="1"/>
  <c r="C2191" i="1"/>
  <c r="D2191" i="1"/>
  <c r="C2192" i="1"/>
  <c r="D2192" i="1"/>
  <c r="C2193" i="1"/>
  <c r="D2193" i="1"/>
  <c r="C2194" i="1"/>
  <c r="D2194" i="1"/>
  <c r="C2195" i="1"/>
  <c r="D2195" i="1"/>
  <c r="C2196" i="1"/>
  <c r="D2196" i="1"/>
  <c r="C2197" i="1"/>
  <c r="D2197" i="1"/>
  <c r="C2198" i="1"/>
  <c r="D2198" i="1"/>
  <c r="C2199" i="1"/>
  <c r="D2199" i="1"/>
  <c r="C2200" i="1"/>
  <c r="D2200" i="1"/>
  <c r="C2201" i="1"/>
  <c r="D2201" i="1"/>
  <c r="C2202" i="1"/>
  <c r="D2202" i="1"/>
  <c r="C2203" i="1"/>
  <c r="D2203" i="1"/>
  <c r="C2204" i="1"/>
  <c r="D2204" i="1"/>
  <c r="C2205" i="1"/>
  <c r="D2205" i="1"/>
  <c r="C2206" i="1"/>
  <c r="D2206" i="1"/>
  <c r="C2207" i="1"/>
  <c r="D2207" i="1"/>
  <c r="C2208" i="1"/>
  <c r="D2208" i="1"/>
  <c r="C2209" i="1"/>
  <c r="D2209" i="1"/>
  <c r="C2210" i="1"/>
  <c r="D2210" i="1"/>
  <c r="C2211" i="1"/>
  <c r="D2211" i="1"/>
  <c r="C2212" i="1"/>
  <c r="D2212" i="1"/>
  <c r="C2213" i="1"/>
  <c r="D2213" i="1"/>
  <c r="C2214" i="1"/>
  <c r="D2214" i="1"/>
  <c r="C2215" i="1"/>
  <c r="D2215" i="1"/>
  <c r="C2216" i="1"/>
  <c r="D2216" i="1"/>
  <c r="C2217" i="1"/>
  <c r="D2217" i="1"/>
  <c r="C2218" i="1"/>
  <c r="D2218" i="1"/>
  <c r="C2219" i="1"/>
  <c r="D2219" i="1"/>
  <c r="C2220" i="1"/>
  <c r="D2220" i="1"/>
  <c r="C2221" i="1"/>
  <c r="D2221" i="1"/>
  <c r="C2222" i="1"/>
  <c r="D2222" i="1"/>
  <c r="C2223" i="1"/>
  <c r="D2223" i="1"/>
  <c r="C2224" i="1"/>
  <c r="D2224" i="1"/>
  <c r="C2225" i="1"/>
  <c r="D2225" i="1"/>
  <c r="C2226" i="1"/>
  <c r="D2226" i="1"/>
  <c r="C2227" i="1"/>
  <c r="D2227" i="1"/>
  <c r="C2228" i="1"/>
  <c r="D2228" i="1"/>
  <c r="C2229" i="1"/>
  <c r="D2229" i="1"/>
  <c r="C2230" i="1"/>
  <c r="D2230" i="1"/>
  <c r="C2231" i="1"/>
  <c r="D2231" i="1"/>
  <c r="C2232" i="1"/>
  <c r="D2232" i="1"/>
  <c r="C2233" i="1"/>
  <c r="D2233" i="1"/>
  <c r="C2234" i="1"/>
  <c r="D2234" i="1"/>
  <c r="C2235" i="1"/>
  <c r="D2235" i="1"/>
  <c r="C2236" i="1"/>
  <c r="D2236" i="1"/>
  <c r="C2237" i="1"/>
  <c r="D2237" i="1"/>
  <c r="C2238" i="1"/>
  <c r="D2238" i="1"/>
  <c r="C2239" i="1"/>
  <c r="D2239" i="1"/>
  <c r="C2240" i="1"/>
  <c r="D2240" i="1"/>
  <c r="C2241" i="1"/>
  <c r="D2241" i="1"/>
  <c r="C2242" i="1"/>
  <c r="D2242" i="1"/>
  <c r="C2243" i="1"/>
  <c r="D2243" i="1"/>
  <c r="C2244" i="1"/>
  <c r="D2244" i="1"/>
  <c r="C2245" i="1"/>
  <c r="D2245" i="1"/>
  <c r="C2246" i="1"/>
  <c r="D2246" i="1"/>
  <c r="D2" i="1"/>
  <c r="C2" i="1"/>
  <c r="F3" i="8" l="1"/>
  <c r="G3" i="8"/>
  <c r="F4" i="8"/>
  <c r="G4" i="8"/>
  <c r="F5" i="8"/>
  <c r="G5" i="8"/>
  <c r="F6" i="8"/>
  <c r="G6" i="8"/>
  <c r="F7" i="8"/>
  <c r="G7" i="8"/>
  <c r="F8" i="8"/>
  <c r="G8" i="8"/>
  <c r="F9" i="8"/>
  <c r="G9" i="8"/>
  <c r="F10" i="8"/>
  <c r="G10" i="8"/>
  <c r="F11" i="8"/>
  <c r="G11" i="8"/>
  <c r="F12" i="8"/>
  <c r="G12" i="8"/>
  <c r="F13" i="8"/>
  <c r="G13" i="8"/>
  <c r="F14" i="8"/>
  <c r="G14" i="8"/>
  <c r="F15" i="8"/>
  <c r="G15" i="8"/>
  <c r="F16" i="8"/>
  <c r="G16" i="8"/>
  <c r="F17" i="8"/>
  <c r="G17" i="8"/>
  <c r="F18" i="8"/>
  <c r="G18" i="8"/>
  <c r="F19" i="8"/>
  <c r="G19" i="8"/>
  <c r="F20" i="8"/>
  <c r="G20" i="8"/>
  <c r="F21" i="8"/>
  <c r="G21" i="8"/>
  <c r="F22" i="8"/>
  <c r="G22" i="8"/>
  <c r="F23" i="8"/>
  <c r="G23" i="8"/>
  <c r="F24" i="8"/>
  <c r="G24" i="8"/>
  <c r="F25" i="8"/>
  <c r="G25" i="8"/>
  <c r="F26" i="8"/>
  <c r="G26" i="8"/>
  <c r="F27" i="8"/>
  <c r="G27" i="8"/>
  <c r="F28" i="8"/>
  <c r="G28" i="8"/>
  <c r="F29" i="8"/>
  <c r="G29" i="8"/>
  <c r="F30" i="8"/>
  <c r="G30" i="8"/>
  <c r="F31" i="8"/>
  <c r="G31" i="8"/>
  <c r="F32" i="8"/>
  <c r="G32" i="8"/>
  <c r="F33" i="8"/>
  <c r="G33" i="8"/>
  <c r="F34" i="8"/>
  <c r="G34" i="8"/>
  <c r="F35" i="8"/>
  <c r="G35" i="8"/>
  <c r="F36" i="8"/>
  <c r="G36" i="8"/>
  <c r="F37" i="8"/>
  <c r="G37" i="8"/>
  <c r="F38" i="8"/>
  <c r="G38" i="8"/>
  <c r="F39" i="8"/>
  <c r="G39" i="8"/>
  <c r="F40" i="8"/>
  <c r="G40" i="8"/>
  <c r="F41" i="8"/>
  <c r="G41" i="8"/>
  <c r="F42" i="8"/>
  <c r="G42" i="8"/>
  <c r="F43" i="8"/>
  <c r="G43" i="8"/>
  <c r="F44" i="8"/>
  <c r="G44" i="8"/>
  <c r="F45" i="8"/>
  <c r="G45" i="8"/>
  <c r="F46" i="8"/>
  <c r="G46" i="8"/>
  <c r="F47" i="8"/>
  <c r="G47" i="8"/>
  <c r="F48" i="8"/>
  <c r="G48" i="8"/>
  <c r="F49" i="8"/>
  <c r="G49" i="8"/>
  <c r="F50" i="8"/>
  <c r="G50" i="8"/>
  <c r="F51" i="8"/>
  <c r="G51" i="8"/>
  <c r="F52" i="8"/>
  <c r="G52" i="8"/>
  <c r="F53" i="8"/>
  <c r="G53" i="8"/>
  <c r="F54" i="8"/>
  <c r="G54" i="8"/>
  <c r="F55" i="8"/>
  <c r="G55" i="8"/>
  <c r="F56" i="8"/>
  <c r="G56" i="8"/>
  <c r="F57" i="8"/>
  <c r="G57" i="8"/>
  <c r="F58" i="8"/>
  <c r="G58" i="8"/>
  <c r="F59" i="8"/>
  <c r="G59" i="8"/>
  <c r="F60" i="8"/>
  <c r="G60" i="8"/>
  <c r="F61" i="8"/>
  <c r="G61" i="8"/>
  <c r="F62" i="8"/>
  <c r="G62" i="8"/>
  <c r="F63" i="8"/>
  <c r="G63" i="8"/>
  <c r="F64" i="8"/>
  <c r="G64" i="8"/>
  <c r="F65" i="8"/>
  <c r="G65" i="8"/>
  <c r="F66" i="8"/>
  <c r="G66" i="8"/>
  <c r="F67" i="8"/>
  <c r="G67" i="8"/>
  <c r="F68" i="8"/>
  <c r="G68" i="8"/>
  <c r="F69" i="8"/>
  <c r="G69" i="8"/>
  <c r="F70" i="8"/>
  <c r="G70" i="8"/>
  <c r="F71" i="8"/>
  <c r="G71" i="8"/>
  <c r="F72" i="8"/>
  <c r="G72" i="8"/>
  <c r="F73" i="8"/>
  <c r="G73" i="8"/>
  <c r="F74" i="8"/>
  <c r="G74" i="8"/>
  <c r="F75" i="8"/>
  <c r="G75" i="8"/>
  <c r="F76" i="8"/>
  <c r="G76" i="8"/>
  <c r="F77" i="8"/>
  <c r="G77" i="8"/>
  <c r="F78" i="8"/>
  <c r="G78" i="8"/>
  <c r="F79" i="8"/>
  <c r="G79" i="8"/>
  <c r="F80" i="8"/>
  <c r="G80" i="8"/>
  <c r="F81" i="8"/>
  <c r="G81" i="8"/>
  <c r="F82" i="8"/>
  <c r="G82" i="8"/>
  <c r="F83" i="8"/>
  <c r="G83" i="8"/>
  <c r="F84" i="8"/>
  <c r="G84" i="8"/>
  <c r="F85" i="8"/>
  <c r="G85" i="8"/>
  <c r="F86" i="8"/>
  <c r="G86" i="8"/>
  <c r="F87" i="8"/>
  <c r="G87" i="8"/>
  <c r="F88" i="8"/>
  <c r="G88" i="8"/>
  <c r="F89" i="8"/>
  <c r="G89" i="8"/>
  <c r="F90" i="8"/>
  <c r="G90" i="8"/>
  <c r="F91" i="8"/>
  <c r="G91" i="8"/>
  <c r="F92" i="8"/>
  <c r="G92" i="8"/>
  <c r="F93" i="8"/>
  <c r="G93" i="8"/>
  <c r="F94" i="8"/>
  <c r="G94" i="8"/>
  <c r="F95" i="8"/>
  <c r="G95" i="8"/>
  <c r="F96" i="8"/>
  <c r="G96" i="8"/>
  <c r="F97" i="8"/>
  <c r="G97" i="8"/>
  <c r="F98" i="8"/>
  <c r="G98" i="8"/>
  <c r="F99" i="8"/>
  <c r="G99" i="8"/>
  <c r="F100" i="8"/>
  <c r="G100" i="8"/>
  <c r="F101" i="8"/>
  <c r="G101" i="8"/>
  <c r="F102" i="8"/>
  <c r="G102" i="8"/>
  <c r="F103" i="8"/>
  <c r="G103" i="8"/>
  <c r="F104" i="8"/>
  <c r="G104" i="8"/>
  <c r="F105" i="8"/>
  <c r="G105" i="8"/>
  <c r="F106" i="8"/>
  <c r="G106" i="8"/>
  <c r="F107" i="8"/>
  <c r="G107" i="8"/>
  <c r="F108" i="8"/>
  <c r="G108" i="8"/>
  <c r="F109" i="8"/>
  <c r="G109" i="8"/>
  <c r="F110" i="8"/>
  <c r="G110" i="8"/>
  <c r="F111" i="8"/>
  <c r="G111" i="8"/>
  <c r="F112" i="8"/>
  <c r="G112" i="8"/>
  <c r="F113" i="8"/>
  <c r="G113" i="8"/>
  <c r="F114" i="8"/>
  <c r="G114" i="8"/>
  <c r="F115" i="8"/>
  <c r="G115" i="8"/>
  <c r="F116" i="8"/>
  <c r="G116" i="8"/>
  <c r="F117" i="8"/>
  <c r="G117" i="8"/>
  <c r="F118" i="8"/>
  <c r="G118" i="8"/>
  <c r="F119" i="8"/>
  <c r="G119" i="8"/>
  <c r="F120" i="8"/>
  <c r="G120" i="8"/>
  <c r="F121" i="8"/>
  <c r="G121" i="8"/>
  <c r="F122" i="8"/>
  <c r="G122" i="8"/>
  <c r="F123" i="8"/>
  <c r="G123" i="8"/>
  <c r="F124" i="8"/>
  <c r="G124" i="8"/>
  <c r="F125" i="8"/>
  <c r="G125" i="8"/>
  <c r="F126" i="8"/>
  <c r="G126" i="8"/>
  <c r="F127" i="8"/>
  <c r="G127" i="8"/>
  <c r="F128" i="8"/>
  <c r="G128" i="8"/>
  <c r="F129" i="8"/>
  <c r="G129" i="8"/>
  <c r="F130" i="8"/>
  <c r="G130" i="8"/>
  <c r="F131" i="8"/>
  <c r="G131" i="8"/>
  <c r="F132" i="8"/>
  <c r="G132" i="8"/>
  <c r="F133" i="8"/>
  <c r="G133" i="8"/>
  <c r="F134" i="8"/>
  <c r="G134" i="8"/>
  <c r="F135" i="8"/>
  <c r="G135" i="8"/>
  <c r="F136" i="8"/>
  <c r="G136" i="8"/>
  <c r="F137" i="8"/>
  <c r="G137" i="8"/>
  <c r="F138" i="8"/>
  <c r="G138" i="8"/>
  <c r="F139" i="8"/>
  <c r="G139" i="8"/>
  <c r="F140" i="8"/>
  <c r="G140" i="8"/>
  <c r="F141" i="8"/>
  <c r="G141" i="8"/>
  <c r="F142" i="8"/>
  <c r="G142" i="8"/>
  <c r="F143" i="8"/>
  <c r="G143" i="8"/>
  <c r="F144" i="8"/>
  <c r="G144" i="8"/>
  <c r="F145" i="8"/>
  <c r="G145" i="8"/>
  <c r="F146" i="8"/>
  <c r="G146" i="8"/>
  <c r="F147" i="8"/>
  <c r="G147" i="8"/>
  <c r="F148" i="8"/>
  <c r="G148" i="8"/>
  <c r="F149" i="8"/>
  <c r="G149" i="8"/>
  <c r="F150" i="8"/>
  <c r="G150" i="8"/>
  <c r="F151" i="8"/>
  <c r="G151" i="8"/>
  <c r="F152" i="8"/>
  <c r="G152" i="8"/>
  <c r="F153" i="8"/>
  <c r="G153" i="8"/>
  <c r="F154" i="8"/>
  <c r="G154" i="8"/>
  <c r="F155" i="8"/>
  <c r="G155" i="8"/>
  <c r="F156" i="8"/>
  <c r="G156" i="8"/>
  <c r="F157" i="8"/>
  <c r="G157" i="8"/>
  <c r="F158" i="8"/>
  <c r="G158" i="8"/>
  <c r="F159" i="8"/>
  <c r="G159" i="8"/>
  <c r="F160" i="8"/>
  <c r="G160" i="8"/>
  <c r="F161" i="8"/>
  <c r="G161" i="8"/>
  <c r="F162" i="8"/>
  <c r="G162" i="8"/>
  <c r="F163" i="8"/>
  <c r="G163" i="8"/>
  <c r="F164" i="8"/>
  <c r="G164" i="8"/>
  <c r="F165" i="8"/>
  <c r="G165" i="8"/>
  <c r="F166" i="8"/>
  <c r="G166" i="8"/>
  <c r="F167" i="8"/>
  <c r="G167" i="8"/>
  <c r="F168" i="8"/>
  <c r="G168" i="8"/>
  <c r="F169" i="8"/>
  <c r="G169" i="8"/>
  <c r="F170" i="8"/>
  <c r="G170" i="8"/>
  <c r="F171" i="8"/>
  <c r="G171" i="8"/>
  <c r="F172" i="8"/>
  <c r="G172" i="8"/>
  <c r="F173" i="8"/>
  <c r="G173" i="8"/>
  <c r="F174" i="8"/>
  <c r="G174" i="8"/>
  <c r="F175" i="8"/>
  <c r="G175" i="8"/>
  <c r="F176" i="8"/>
  <c r="G176" i="8"/>
  <c r="F177" i="8"/>
  <c r="G177" i="8"/>
  <c r="F178" i="8"/>
  <c r="G178" i="8"/>
  <c r="F179" i="8"/>
  <c r="G179" i="8"/>
  <c r="F180" i="8"/>
  <c r="G180" i="8"/>
  <c r="F181" i="8"/>
  <c r="G181" i="8"/>
  <c r="F182" i="8"/>
  <c r="G182" i="8"/>
  <c r="F183" i="8"/>
  <c r="G183" i="8"/>
  <c r="F184" i="8"/>
  <c r="G184" i="8"/>
  <c r="F185" i="8"/>
  <c r="G185" i="8"/>
  <c r="F186" i="8"/>
  <c r="G186" i="8"/>
  <c r="F187" i="8"/>
  <c r="G187" i="8"/>
  <c r="F188" i="8"/>
  <c r="G188" i="8"/>
  <c r="F189" i="8"/>
  <c r="G189" i="8"/>
  <c r="F190" i="8"/>
  <c r="G190" i="8"/>
  <c r="F191" i="8"/>
  <c r="G191" i="8"/>
  <c r="F192" i="8"/>
  <c r="G192" i="8"/>
  <c r="F193" i="8"/>
  <c r="G193" i="8"/>
  <c r="F194" i="8"/>
  <c r="G194" i="8"/>
  <c r="F195" i="8"/>
  <c r="G195" i="8"/>
  <c r="F196" i="8"/>
  <c r="G196" i="8"/>
  <c r="F197" i="8"/>
  <c r="G197" i="8"/>
  <c r="F198" i="8"/>
  <c r="G198" i="8"/>
  <c r="F199" i="8"/>
  <c r="G199" i="8"/>
  <c r="F200" i="8"/>
  <c r="G200" i="8"/>
  <c r="F201" i="8"/>
  <c r="G201" i="8"/>
  <c r="F202" i="8"/>
  <c r="G202" i="8"/>
  <c r="F203" i="8"/>
  <c r="G203" i="8"/>
  <c r="F204" i="8"/>
  <c r="G204" i="8"/>
  <c r="F205" i="8"/>
  <c r="G205" i="8"/>
  <c r="F206" i="8"/>
  <c r="G206" i="8"/>
  <c r="F207" i="8"/>
  <c r="G207" i="8"/>
  <c r="F208" i="8"/>
  <c r="G208" i="8"/>
  <c r="F209" i="8"/>
  <c r="G209" i="8"/>
  <c r="F210" i="8"/>
  <c r="G210" i="8"/>
  <c r="F211" i="8"/>
  <c r="G211" i="8"/>
  <c r="F212" i="8"/>
  <c r="G212" i="8"/>
  <c r="F213" i="8"/>
  <c r="G213" i="8"/>
  <c r="F214" i="8"/>
  <c r="G214" i="8"/>
  <c r="F215" i="8"/>
  <c r="G215" i="8"/>
  <c r="F216" i="8"/>
  <c r="G216" i="8"/>
  <c r="F217" i="8"/>
  <c r="G217" i="8"/>
  <c r="F218" i="8"/>
  <c r="G218" i="8"/>
  <c r="F219" i="8"/>
  <c r="G219" i="8"/>
  <c r="F220" i="8"/>
  <c r="G220" i="8"/>
  <c r="F221" i="8"/>
  <c r="G221" i="8"/>
  <c r="F222" i="8"/>
  <c r="G222" i="8"/>
  <c r="F223" i="8"/>
  <c r="G223" i="8"/>
  <c r="F224" i="8"/>
  <c r="G224" i="8"/>
  <c r="F225" i="8"/>
  <c r="G225" i="8"/>
  <c r="F226" i="8"/>
  <c r="G226" i="8"/>
  <c r="F227" i="8"/>
  <c r="G227" i="8"/>
  <c r="F228" i="8"/>
  <c r="G228" i="8"/>
  <c r="F229" i="8"/>
  <c r="G229" i="8"/>
  <c r="F230" i="8"/>
  <c r="G230" i="8"/>
  <c r="F231" i="8"/>
  <c r="G231" i="8"/>
  <c r="F232" i="8"/>
  <c r="G232" i="8"/>
  <c r="F233" i="8"/>
  <c r="G233" i="8"/>
  <c r="F234" i="8"/>
  <c r="G234" i="8"/>
  <c r="F235" i="8"/>
  <c r="G235" i="8"/>
  <c r="F236" i="8"/>
  <c r="G236" i="8"/>
  <c r="F237" i="8"/>
  <c r="G237" i="8"/>
  <c r="F238" i="8"/>
  <c r="G238" i="8"/>
  <c r="F239" i="8"/>
  <c r="G239" i="8"/>
  <c r="F240" i="8"/>
  <c r="G240" i="8"/>
  <c r="F241" i="8"/>
  <c r="G241" i="8"/>
  <c r="F242" i="8"/>
  <c r="G242" i="8"/>
  <c r="F243" i="8"/>
  <c r="G243" i="8"/>
  <c r="F244" i="8"/>
  <c r="G244" i="8"/>
  <c r="F245" i="8"/>
  <c r="G245" i="8"/>
  <c r="F246" i="8"/>
  <c r="G246" i="8"/>
  <c r="F247" i="8"/>
  <c r="G247" i="8"/>
  <c r="F248" i="8"/>
  <c r="G248" i="8"/>
  <c r="F249" i="8"/>
  <c r="G249" i="8"/>
  <c r="F250" i="8"/>
  <c r="G250" i="8"/>
  <c r="F251" i="8"/>
  <c r="G251" i="8"/>
  <c r="F252" i="8"/>
  <c r="G252" i="8"/>
  <c r="F253" i="8"/>
  <c r="G253" i="8"/>
  <c r="F254" i="8"/>
  <c r="G254" i="8"/>
  <c r="F255" i="8"/>
  <c r="G255" i="8"/>
  <c r="F256" i="8"/>
  <c r="G256" i="8"/>
  <c r="F257" i="8"/>
  <c r="G257" i="8"/>
  <c r="F258" i="8"/>
  <c r="G258" i="8"/>
  <c r="F259" i="8"/>
  <c r="G259" i="8"/>
  <c r="F260" i="8"/>
  <c r="G260" i="8"/>
  <c r="F261" i="8"/>
  <c r="G261" i="8"/>
  <c r="F262" i="8"/>
  <c r="G262" i="8"/>
  <c r="F263" i="8"/>
  <c r="G263" i="8"/>
  <c r="F264" i="8"/>
  <c r="G264" i="8"/>
  <c r="F265" i="8"/>
  <c r="G265" i="8"/>
  <c r="F266" i="8"/>
  <c r="G266" i="8"/>
  <c r="F267" i="8"/>
  <c r="G267" i="8"/>
  <c r="F268" i="8"/>
  <c r="G268" i="8"/>
  <c r="F269" i="8"/>
  <c r="G269" i="8"/>
  <c r="F270" i="8"/>
  <c r="G270" i="8"/>
  <c r="F271" i="8"/>
  <c r="G271" i="8"/>
  <c r="F272" i="8"/>
  <c r="G272" i="8"/>
  <c r="F273" i="8"/>
  <c r="G273" i="8"/>
  <c r="F274" i="8"/>
  <c r="G274" i="8"/>
  <c r="F275" i="8"/>
  <c r="G275" i="8"/>
  <c r="F276" i="8"/>
  <c r="G276" i="8"/>
  <c r="F277" i="8"/>
  <c r="G277" i="8"/>
  <c r="F278" i="8"/>
  <c r="G278" i="8"/>
  <c r="F279" i="8"/>
  <c r="G279" i="8"/>
  <c r="F280" i="8"/>
  <c r="G280" i="8"/>
  <c r="F281" i="8"/>
  <c r="G281" i="8"/>
  <c r="F282" i="8"/>
  <c r="G282" i="8"/>
  <c r="F283" i="8"/>
  <c r="G283" i="8"/>
  <c r="F284" i="8"/>
  <c r="G284" i="8"/>
  <c r="F285" i="8"/>
  <c r="G285" i="8"/>
  <c r="F286" i="8"/>
  <c r="G286" i="8"/>
  <c r="F287" i="8"/>
  <c r="G287" i="8"/>
  <c r="F288" i="8"/>
  <c r="G288" i="8"/>
  <c r="F289" i="8"/>
  <c r="G289" i="8"/>
  <c r="F290" i="8"/>
  <c r="G290" i="8"/>
  <c r="F291" i="8"/>
  <c r="G291" i="8"/>
  <c r="F292" i="8"/>
  <c r="G292" i="8"/>
  <c r="F293" i="8"/>
  <c r="G293" i="8"/>
  <c r="F294" i="8"/>
  <c r="G294" i="8"/>
  <c r="F295" i="8"/>
  <c r="G295" i="8"/>
  <c r="F296" i="8"/>
  <c r="G296" i="8"/>
  <c r="F297" i="8"/>
  <c r="G297" i="8"/>
  <c r="F298" i="8"/>
  <c r="G298" i="8"/>
  <c r="F299" i="8"/>
  <c r="G299" i="8"/>
  <c r="F300" i="8"/>
  <c r="G300" i="8"/>
  <c r="F301" i="8"/>
  <c r="G301" i="8"/>
  <c r="F302" i="8"/>
  <c r="G302" i="8"/>
  <c r="F303" i="8"/>
  <c r="G303" i="8"/>
  <c r="F304" i="8"/>
  <c r="G304" i="8"/>
  <c r="F305" i="8"/>
  <c r="G305" i="8"/>
  <c r="F306" i="8"/>
  <c r="G306" i="8"/>
  <c r="F307" i="8"/>
  <c r="G307" i="8"/>
  <c r="F308" i="8"/>
  <c r="G308" i="8"/>
  <c r="F309" i="8"/>
  <c r="G309" i="8"/>
  <c r="F310" i="8"/>
  <c r="G310" i="8"/>
  <c r="F311" i="8"/>
  <c r="G311" i="8"/>
  <c r="F312" i="8"/>
  <c r="G312" i="8"/>
  <c r="F313" i="8"/>
  <c r="G313" i="8"/>
  <c r="F314" i="8"/>
  <c r="G314" i="8"/>
  <c r="F315" i="8"/>
  <c r="G315" i="8"/>
  <c r="F316" i="8"/>
  <c r="G316" i="8"/>
  <c r="F317" i="8"/>
  <c r="G317" i="8"/>
  <c r="F318" i="8"/>
  <c r="G318" i="8"/>
  <c r="F319" i="8"/>
  <c r="G319" i="8"/>
  <c r="F320" i="8"/>
  <c r="G320" i="8"/>
  <c r="F321" i="8"/>
  <c r="G321" i="8"/>
  <c r="F322" i="8"/>
  <c r="G322" i="8"/>
  <c r="F323" i="8"/>
  <c r="G323" i="8"/>
  <c r="F324" i="8"/>
  <c r="G324" i="8"/>
  <c r="F325" i="8"/>
  <c r="G325" i="8"/>
  <c r="F326" i="8"/>
  <c r="G326" i="8"/>
  <c r="F327" i="8"/>
  <c r="G327" i="8"/>
  <c r="F328" i="8"/>
  <c r="G328" i="8"/>
  <c r="F329" i="8"/>
  <c r="G329" i="8"/>
  <c r="F330" i="8"/>
  <c r="G330" i="8"/>
  <c r="F331" i="8"/>
  <c r="G331" i="8"/>
  <c r="F332" i="8"/>
  <c r="G332" i="8"/>
  <c r="F333" i="8"/>
  <c r="G333" i="8"/>
  <c r="F334" i="8"/>
  <c r="G334" i="8"/>
  <c r="F335" i="8"/>
  <c r="G335" i="8"/>
  <c r="F336" i="8"/>
  <c r="G336" i="8"/>
  <c r="F337" i="8"/>
  <c r="G337" i="8"/>
  <c r="F338" i="8"/>
  <c r="G338" i="8"/>
  <c r="F339" i="8"/>
  <c r="G339" i="8"/>
  <c r="F340" i="8"/>
  <c r="G340" i="8"/>
  <c r="F341" i="8"/>
  <c r="G341" i="8"/>
  <c r="F342" i="8"/>
  <c r="G342" i="8"/>
  <c r="F343" i="8"/>
  <c r="G343" i="8"/>
  <c r="F344" i="8"/>
  <c r="G344" i="8"/>
  <c r="F345" i="8"/>
  <c r="G345" i="8"/>
  <c r="F346" i="8"/>
  <c r="G346" i="8"/>
  <c r="F347" i="8"/>
  <c r="G347" i="8"/>
  <c r="F348" i="8"/>
  <c r="G348" i="8"/>
  <c r="F349" i="8"/>
  <c r="G349" i="8"/>
  <c r="F350" i="8"/>
  <c r="G350" i="8"/>
  <c r="F351" i="8"/>
  <c r="G351" i="8"/>
  <c r="F352" i="8"/>
  <c r="G352" i="8"/>
  <c r="F353" i="8"/>
  <c r="G353" i="8"/>
  <c r="F354" i="8"/>
  <c r="G354" i="8"/>
  <c r="F355" i="8"/>
  <c r="G355" i="8"/>
  <c r="F356" i="8"/>
  <c r="G356" i="8"/>
  <c r="F357" i="8"/>
  <c r="G357" i="8"/>
  <c r="F358" i="8"/>
  <c r="G358" i="8"/>
  <c r="F359" i="8"/>
  <c r="G359" i="8"/>
  <c r="F360" i="8"/>
  <c r="G360" i="8"/>
  <c r="F361" i="8"/>
  <c r="G361" i="8"/>
  <c r="F362" i="8"/>
  <c r="G362" i="8"/>
  <c r="F363" i="8"/>
  <c r="G363" i="8"/>
  <c r="F364" i="8"/>
  <c r="G364" i="8"/>
  <c r="F365" i="8"/>
  <c r="G365" i="8"/>
  <c r="F366" i="8"/>
  <c r="G366" i="8"/>
  <c r="F367" i="8"/>
  <c r="G367" i="8"/>
  <c r="F368" i="8"/>
  <c r="G368" i="8"/>
  <c r="F369" i="8"/>
  <c r="G369" i="8"/>
  <c r="F370" i="8"/>
  <c r="G370" i="8"/>
  <c r="F371" i="8"/>
  <c r="G371" i="8"/>
  <c r="F372" i="8"/>
  <c r="G372" i="8"/>
  <c r="F373" i="8"/>
  <c r="G373" i="8"/>
  <c r="F374" i="8"/>
  <c r="G374" i="8"/>
  <c r="F375" i="8"/>
  <c r="G375" i="8"/>
  <c r="F376" i="8"/>
  <c r="G376" i="8"/>
  <c r="F377" i="8"/>
  <c r="G377" i="8"/>
  <c r="F378" i="8"/>
  <c r="G378" i="8"/>
  <c r="F379" i="8"/>
  <c r="G379" i="8"/>
  <c r="F380" i="8"/>
  <c r="G380" i="8"/>
  <c r="F381" i="8"/>
  <c r="G381" i="8"/>
  <c r="F382" i="8"/>
  <c r="G382" i="8"/>
  <c r="F383" i="8"/>
  <c r="G383" i="8"/>
  <c r="F384" i="8"/>
  <c r="G384" i="8"/>
  <c r="F385" i="8"/>
  <c r="G385" i="8"/>
  <c r="F386" i="8"/>
  <c r="G386" i="8"/>
  <c r="F387" i="8"/>
  <c r="G387" i="8"/>
  <c r="F388" i="8"/>
  <c r="G388" i="8"/>
  <c r="F389" i="8"/>
  <c r="G389" i="8"/>
  <c r="F390" i="8"/>
  <c r="G390" i="8"/>
  <c r="F391" i="8"/>
  <c r="G391" i="8"/>
  <c r="F392" i="8"/>
  <c r="G392" i="8"/>
  <c r="F393" i="8"/>
  <c r="G393" i="8"/>
  <c r="F394" i="8"/>
  <c r="G394" i="8"/>
  <c r="F395" i="8"/>
  <c r="G395" i="8"/>
  <c r="F396" i="8"/>
  <c r="G396" i="8"/>
  <c r="F397" i="8"/>
  <c r="G397" i="8"/>
  <c r="F398" i="8"/>
  <c r="G398" i="8"/>
  <c r="F399" i="8"/>
  <c r="G399" i="8"/>
  <c r="F400" i="8"/>
  <c r="G400" i="8"/>
  <c r="F401" i="8"/>
  <c r="G401" i="8"/>
  <c r="F402" i="8"/>
  <c r="G402" i="8"/>
  <c r="F403" i="8"/>
  <c r="G403" i="8"/>
  <c r="F404" i="8"/>
  <c r="G404" i="8"/>
  <c r="F405" i="8"/>
  <c r="G405" i="8"/>
  <c r="F406" i="8"/>
  <c r="G406" i="8"/>
  <c r="F407" i="8"/>
  <c r="G407" i="8"/>
  <c r="F408" i="8"/>
  <c r="G408" i="8"/>
  <c r="F409" i="8"/>
  <c r="G409" i="8"/>
  <c r="F410" i="8"/>
  <c r="G410" i="8"/>
  <c r="F411" i="8"/>
  <c r="G411" i="8"/>
  <c r="F412" i="8"/>
  <c r="G412" i="8"/>
  <c r="F413" i="8"/>
  <c r="G413" i="8"/>
  <c r="F414" i="8"/>
  <c r="G414" i="8"/>
  <c r="F415" i="8"/>
  <c r="G415" i="8"/>
  <c r="F416" i="8"/>
  <c r="G416" i="8"/>
  <c r="F417" i="8"/>
  <c r="G417" i="8"/>
  <c r="F418" i="8"/>
  <c r="G418" i="8"/>
  <c r="F419" i="8"/>
  <c r="G419" i="8"/>
  <c r="F420" i="8"/>
  <c r="G420" i="8"/>
  <c r="F421" i="8"/>
  <c r="G421" i="8"/>
  <c r="F422" i="8"/>
  <c r="G422" i="8"/>
  <c r="F423" i="8"/>
  <c r="G423" i="8"/>
  <c r="F424" i="8"/>
  <c r="G424" i="8"/>
  <c r="F425" i="8"/>
  <c r="G425" i="8"/>
  <c r="F426" i="8"/>
  <c r="G426" i="8"/>
  <c r="F427" i="8"/>
  <c r="G427" i="8"/>
  <c r="F428" i="8"/>
  <c r="G428" i="8"/>
  <c r="F429" i="8"/>
  <c r="G429" i="8"/>
  <c r="F430" i="8"/>
  <c r="G430" i="8"/>
  <c r="F431" i="8"/>
  <c r="G431" i="8"/>
  <c r="F432" i="8"/>
  <c r="G432" i="8"/>
  <c r="F433" i="8"/>
  <c r="G433" i="8"/>
  <c r="F434" i="8"/>
  <c r="G434" i="8"/>
  <c r="F435" i="8"/>
  <c r="G435" i="8"/>
  <c r="F436" i="8"/>
  <c r="G436" i="8"/>
  <c r="F437" i="8"/>
  <c r="G437" i="8"/>
  <c r="F438" i="8"/>
  <c r="G438" i="8"/>
  <c r="F439" i="8"/>
  <c r="G439" i="8"/>
  <c r="F440" i="8"/>
  <c r="G440" i="8"/>
  <c r="F441" i="8"/>
  <c r="G441" i="8"/>
  <c r="F442" i="8"/>
  <c r="G442" i="8"/>
  <c r="F443" i="8"/>
  <c r="G443" i="8"/>
  <c r="F444" i="8"/>
  <c r="G444" i="8"/>
  <c r="F445" i="8"/>
  <c r="G445" i="8"/>
  <c r="F446" i="8"/>
  <c r="G446" i="8"/>
  <c r="F447" i="8"/>
  <c r="G447" i="8"/>
  <c r="F448" i="8"/>
  <c r="G448" i="8"/>
  <c r="F449" i="8"/>
  <c r="G449" i="8"/>
  <c r="F450" i="8"/>
  <c r="G450" i="8"/>
  <c r="F451" i="8"/>
  <c r="G451" i="8"/>
  <c r="F452" i="8"/>
  <c r="G452" i="8"/>
  <c r="F453" i="8"/>
  <c r="G453" i="8"/>
  <c r="F454" i="8"/>
  <c r="G454" i="8"/>
  <c r="F455" i="8"/>
  <c r="G455" i="8"/>
  <c r="F456" i="8"/>
  <c r="G456" i="8"/>
  <c r="F457" i="8"/>
  <c r="G457" i="8"/>
  <c r="F458" i="8"/>
  <c r="G458" i="8"/>
  <c r="F459" i="8"/>
  <c r="G459" i="8"/>
  <c r="F460" i="8"/>
  <c r="G460" i="8"/>
  <c r="F461" i="8"/>
  <c r="G461" i="8"/>
  <c r="F462" i="8"/>
  <c r="G462" i="8"/>
  <c r="F463" i="8"/>
  <c r="G463" i="8"/>
  <c r="F464" i="8"/>
  <c r="G464" i="8"/>
  <c r="F465" i="8"/>
  <c r="G465" i="8"/>
  <c r="F466" i="8"/>
  <c r="G466" i="8"/>
  <c r="F467" i="8"/>
  <c r="G467" i="8"/>
  <c r="F468" i="8"/>
  <c r="G468" i="8"/>
  <c r="F469" i="8"/>
  <c r="G469" i="8"/>
  <c r="F470" i="8"/>
  <c r="G470" i="8"/>
  <c r="F471" i="8"/>
  <c r="G471" i="8"/>
  <c r="F472" i="8"/>
  <c r="G472" i="8"/>
  <c r="F473" i="8"/>
  <c r="G473" i="8"/>
  <c r="F474" i="8"/>
  <c r="G474" i="8"/>
  <c r="F475" i="8"/>
  <c r="G475" i="8"/>
  <c r="F476" i="8"/>
  <c r="G476" i="8"/>
  <c r="F477" i="8"/>
  <c r="G477" i="8"/>
  <c r="F478" i="8"/>
  <c r="G478" i="8"/>
  <c r="F479" i="8"/>
  <c r="G479" i="8"/>
  <c r="F480" i="8"/>
  <c r="G480" i="8"/>
  <c r="F481" i="8"/>
  <c r="G481" i="8"/>
  <c r="F482" i="8"/>
  <c r="G482" i="8"/>
  <c r="F483" i="8"/>
  <c r="G483" i="8"/>
  <c r="F484" i="8"/>
  <c r="G484" i="8"/>
  <c r="F485" i="8"/>
  <c r="G485" i="8"/>
  <c r="F486" i="8"/>
  <c r="G486" i="8"/>
  <c r="F487" i="8"/>
  <c r="G487" i="8"/>
  <c r="F488" i="8"/>
  <c r="G488" i="8"/>
  <c r="F489" i="8"/>
  <c r="G489" i="8"/>
  <c r="F490" i="8"/>
  <c r="G490" i="8"/>
  <c r="F491" i="8"/>
  <c r="G491" i="8"/>
  <c r="F492" i="8"/>
  <c r="G492" i="8"/>
  <c r="F493" i="8"/>
  <c r="G493" i="8"/>
  <c r="F494" i="8"/>
  <c r="G494" i="8"/>
  <c r="F495" i="8"/>
  <c r="G495" i="8"/>
  <c r="F496" i="8"/>
  <c r="G496" i="8"/>
  <c r="F497" i="8"/>
  <c r="G497" i="8"/>
  <c r="F498" i="8"/>
  <c r="G498" i="8"/>
  <c r="F499" i="8"/>
  <c r="G499" i="8"/>
  <c r="F500" i="8"/>
  <c r="G500" i="8"/>
  <c r="F501" i="8"/>
  <c r="G501" i="8"/>
  <c r="F502" i="8"/>
  <c r="G502" i="8"/>
  <c r="F503" i="8"/>
  <c r="G503" i="8"/>
  <c r="F504" i="8"/>
  <c r="G504" i="8"/>
  <c r="F505" i="8"/>
  <c r="G505" i="8"/>
  <c r="F506" i="8"/>
  <c r="G506" i="8"/>
  <c r="F507" i="8"/>
  <c r="G507" i="8"/>
  <c r="F508" i="8"/>
  <c r="G508" i="8"/>
  <c r="F509" i="8"/>
  <c r="G509" i="8"/>
  <c r="F510" i="8"/>
  <c r="G510" i="8"/>
  <c r="F511" i="8"/>
  <c r="G511" i="8"/>
  <c r="F512" i="8"/>
  <c r="G512" i="8"/>
  <c r="F513" i="8"/>
  <c r="G513" i="8"/>
  <c r="G2" i="8"/>
  <c r="F2" i="8"/>
  <c r="U3" i="6" l="1"/>
  <c r="V3" i="6"/>
  <c r="U4" i="6"/>
  <c r="V4" i="6"/>
  <c r="U5" i="6"/>
  <c r="V5" i="6"/>
  <c r="U6" i="6"/>
  <c r="V6" i="6"/>
  <c r="W6" i="6" s="1"/>
  <c r="U7" i="6"/>
  <c r="V7" i="6"/>
  <c r="U8" i="6"/>
  <c r="V8" i="6"/>
  <c r="U9" i="6"/>
  <c r="V9" i="6"/>
  <c r="U10" i="6"/>
  <c r="V10" i="6"/>
  <c r="U11" i="6"/>
  <c r="V11" i="6"/>
  <c r="U12" i="6"/>
  <c r="V12" i="6"/>
  <c r="U13" i="6"/>
  <c r="V13" i="6"/>
  <c r="U14" i="6"/>
  <c r="V14" i="6"/>
  <c r="U15" i="6"/>
  <c r="V15" i="6"/>
  <c r="U16" i="6"/>
  <c r="V16" i="6"/>
  <c r="U17" i="6"/>
  <c r="V17" i="6"/>
  <c r="U18" i="6"/>
  <c r="V18" i="6"/>
  <c r="W18" i="6" s="1"/>
  <c r="U19" i="6"/>
  <c r="V19" i="6"/>
  <c r="U20" i="6"/>
  <c r="V20" i="6"/>
  <c r="U21" i="6"/>
  <c r="V21" i="6"/>
  <c r="U22" i="6"/>
  <c r="V22" i="6"/>
  <c r="U23" i="6"/>
  <c r="V23" i="6"/>
  <c r="U24" i="6"/>
  <c r="V24" i="6"/>
  <c r="U25" i="6"/>
  <c r="V25" i="6"/>
  <c r="U26" i="6"/>
  <c r="V26" i="6"/>
  <c r="U27" i="6"/>
  <c r="V27" i="6"/>
  <c r="U28" i="6"/>
  <c r="V28" i="6"/>
  <c r="U29" i="6"/>
  <c r="V29" i="6"/>
  <c r="U30" i="6"/>
  <c r="V30" i="6"/>
  <c r="U31" i="6"/>
  <c r="V31" i="6"/>
  <c r="U32" i="6"/>
  <c r="V32" i="6"/>
  <c r="U33" i="6"/>
  <c r="V33" i="6"/>
  <c r="U34" i="6"/>
  <c r="V34" i="6"/>
  <c r="U35" i="6"/>
  <c r="V35" i="6"/>
  <c r="U36" i="6"/>
  <c r="V36" i="6"/>
  <c r="U37" i="6"/>
  <c r="V37" i="6"/>
  <c r="U38" i="6"/>
  <c r="V38" i="6"/>
  <c r="U39" i="6"/>
  <c r="V39" i="6"/>
  <c r="U40" i="6"/>
  <c r="V40" i="6"/>
  <c r="U41" i="6"/>
  <c r="V41" i="6"/>
  <c r="U42" i="6"/>
  <c r="V42" i="6"/>
  <c r="U43" i="6"/>
  <c r="V43" i="6"/>
  <c r="U44" i="6"/>
  <c r="V44" i="6"/>
  <c r="U45" i="6"/>
  <c r="V45" i="6"/>
  <c r="U46" i="6"/>
  <c r="V46" i="6"/>
  <c r="U47" i="6"/>
  <c r="V47" i="6"/>
  <c r="U48" i="6"/>
  <c r="V48" i="6"/>
  <c r="U49" i="6"/>
  <c r="V49" i="6"/>
  <c r="U50" i="6"/>
  <c r="V50" i="6"/>
  <c r="U51" i="6"/>
  <c r="V51" i="6"/>
  <c r="U52" i="6"/>
  <c r="V52" i="6"/>
  <c r="U53" i="6"/>
  <c r="V53" i="6"/>
  <c r="U54" i="6"/>
  <c r="V54" i="6"/>
  <c r="U55" i="6"/>
  <c r="V55" i="6"/>
  <c r="U56" i="6"/>
  <c r="V56" i="6"/>
  <c r="U57" i="6"/>
  <c r="V57" i="6"/>
  <c r="U58" i="6"/>
  <c r="V58" i="6"/>
  <c r="U59" i="6"/>
  <c r="V59" i="6"/>
  <c r="U60" i="6"/>
  <c r="V60" i="6"/>
  <c r="U61" i="6"/>
  <c r="V61" i="6"/>
  <c r="U62" i="6"/>
  <c r="V62" i="6"/>
  <c r="U63" i="6"/>
  <c r="V63" i="6"/>
  <c r="U64" i="6"/>
  <c r="V64" i="6"/>
  <c r="U65" i="6"/>
  <c r="V65" i="6"/>
  <c r="U66" i="6"/>
  <c r="V66" i="6"/>
  <c r="U67" i="6"/>
  <c r="V67" i="6"/>
  <c r="U68" i="6"/>
  <c r="V68" i="6"/>
  <c r="U69" i="6"/>
  <c r="V69" i="6"/>
  <c r="U70" i="6"/>
  <c r="V70" i="6"/>
  <c r="U71" i="6"/>
  <c r="V71" i="6"/>
  <c r="U72" i="6"/>
  <c r="V72" i="6"/>
  <c r="U73" i="6"/>
  <c r="V73" i="6"/>
  <c r="U74" i="6"/>
  <c r="V74" i="6"/>
  <c r="U75" i="6"/>
  <c r="V75" i="6"/>
  <c r="U76" i="6"/>
  <c r="V76" i="6"/>
  <c r="U77" i="6"/>
  <c r="V77" i="6"/>
  <c r="U78" i="6"/>
  <c r="V78" i="6"/>
  <c r="U79" i="6"/>
  <c r="V79" i="6"/>
  <c r="U80" i="6"/>
  <c r="V80" i="6"/>
  <c r="U81" i="6"/>
  <c r="V81" i="6"/>
  <c r="U82" i="6"/>
  <c r="V82" i="6"/>
  <c r="U83" i="6"/>
  <c r="V83" i="6"/>
  <c r="U84" i="6"/>
  <c r="V84" i="6"/>
  <c r="U85" i="6"/>
  <c r="V85" i="6"/>
  <c r="U86" i="6"/>
  <c r="V86" i="6"/>
  <c r="U87" i="6"/>
  <c r="V87" i="6"/>
  <c r="U88" i="6"/>
  <c r="V88" i="6"/>
  <c r="U89" i="6"/>
  <c r="V89" i="6"/>
  <c r="U90" i="6"/>
  <c r="V90" i="6"/>
  <c r="U91" i="6"/>
  <c r="V91" i="6"/>
  <c r="U92" i="6"/>
  <c r="V92" i="6"/>
  <c r="U93" i="6"/>
  <c r="V93" i="6"/>
  <c r="U94" i="6"/>
  <c r="V94" i="6"/>
  <c r="U95" i="6"/>
  <c r="V95" i="6"/>
  <c r="W95" i="6" s="1"/>
  <c r="U96" i="6"/>
  <c r="V96" i="6"/>
  <c r="U97" i="6"/>
  <c r="V97" i="6"/>
  <c r="U98" i="6"/>
  <c r="V98" i="6"/>
  <c r="U99" i="6"/>
  <c r="V99" i="6"/>
  <c r="W99" i="6" s="1"/>
  <c r="U100" i="6"/>
  <c r="V100" i="6"/>
  <c r="U101" i="6"/>
  <c r="V101" i="6"/>
  <c r="U102" i="6"/>
  <c r="V102" i="6"/>
  <c r="U103" i="6"/>
  <c r="V103" i="6"/>
  <c r="U104" i="6"/>
  <c r="V104" i="6"/>
  <c r="U105" i="6"/>
  <c r="V105" i="6"/>
  <c r="U106" i="6"/>
  <c r="V106" i="6"/>
  <c r="U107" i="6"/>
  <c r="V107" i="6"/>
  <c r="U108" i="6"/>
  <c r="V108" i="6"/>
  <c r="U109" i="6"/>
  <c r="V109" i="6"/>
  <c r="U110" i="6"/>
  <c r="V110" i="6"/>
  <c r="U111" i="6"/>
  <c r="V111" i="6"/>
  <c r="U112" i="6"/>
  <c r="V112" i="6"/>
  <c r="U113" i="6"/>
  <c r="V113" i="6"/>
  <c r="U114" i="6"/>
  <c r="V114" i="6"/>
  <c r="U115" i="6"/>
  <c r="V115" i="6"/>
  <c r="U116" i="6"/>
  <c r="V116" i="6"/>
  <c r="U117" i="6"/>
  <c r="V117" i="6"/>
  <c r="U118" i="6"/>
  <c r="V118" i="6"/>
  <c r="U119" i="6"/>
  <c r="V119" i="6"/>
  <c r="U120" i="6"/>
  <c r="V120" i="6"/>
  <c r="U121" i="6"/>
  <c r="V121" i="6"/>
  <c r="U122" i="6"/>
  <c r="V122" i="6"/>
  <c r="U123" i="6"/>
  <c r="V123" i="6"/>
  <c r="U124" i="6"/>
  <c r="V124" i="6"/>
  <c r="U125" i="6"/>
  <c r="V125" i="6"/>
  <c r="U126" i="6"/>
  <c r="V126" i="6"/>
  <c r="U127" i="6"/>
  <c r="V127" i="6"/>
  <c r="U128" i="6"/>
  <c r="V128" i="6"/>
  <c r="U129" i="6"/>
  <c r="V129" i="6"/>
  <c r="U130" i="6"/>
  <c r="V130" i="6"/>
  <c r="U131" i="6"/>
  <c r="V131" i="6"/>
  <c r="U132" i="6"/>
  <c r="V132" i="6"/>
  <c r="U133" i="6"/>
  <c r="V133" i="6"/>
  <c r="U134" i="6"/>
  <c r="V134" i="6"/>
  <c r="U135" i="6"/>
  <c r="V135" i="6"/>
  <c r="U136" i="6"/>
  <c r="V136" i="6"/>
  <c r="U137" i="6"/>
  <c r="V137" i="6"/>
  <c r="U138" i="6"/>
  <c r="V138" i="6"/>
  <c r="U139" i="6"/>
  <c r="V139" i="6"/>
  <c r="U140" i="6"/>
  <c r="V140" i="6"/>
  <c r="U141" i="6"/>
  <c r="V141" i="6"/>
  <c r="U142" i="6"/>
  <c r="V142" i="6"/>
  <c r="U143" i="6"/>
  <c r="V143" i="6"/>
  <c r="U144" i="6"/>
  <c r="V144" i="6"/>
  <c r="U145" i="6"/>
  <c r="V145" i="6"/>
  <c r="U146" i="6"/>
  <c r="V146" i="6"/>
  <c r="U147" i="6"/>
  <c r="V147" i="6"/>
  <c r="U148" i="6"/>
  <c r="V148" i="6"/>
  <c r="U149" i="6"/>
  <c r="V149" i="6"/>
  <c r="U150" i="6"/>
  <c r="V150" i="6"/>
  <c r="U151" i="6"/>
  <c r="V151" i="6"/>
  <c r="U152" i="6"/>
  <c r="V152" i="6"/>
  <c r="U153" i="6"/>
  <c r="V153" i="6"/>
  <c r="U154" i="6"/>
  <c r="V154" i="6"/>
  <c r="U155" i="6"/>
  <c r="V155" i="6"/>
  <c r="U156" i="6"/>
  <c r="V156" i="6"/>
  <c r="U157" i="6"/>
  <c r="V157" i="6"/>
  <c r="U158" i="6"/>
  <c r="V158" i="6"/>
  <c r="U159" i="6"/>
  <c r="V159" i="6"/>
  <c r="U160" i="6"/>
  <c r="V160" i="6"/>
  <c r="U161" i="6"/>
  <c r="V161" i="6"/>
  <c r="U162" i="6"/>
  <c r="V162" i="6"/>
  <c r="U163" i="6"/>
  <c r="V163" i="6"/>
  <c r="U164" i="6"/>
  <c r="V164" i="6"/>
  <c r="U165" i="6"/>
  <c r="V165" i="6"/>
  <c r="U166" i="6"/>
  <c r="V166" i="6"/>
  <c r="U167" i="6"/>
  <c r="V167" i="6"/>
  <c r="U168" i="6"/>
  <c r="V168" i="6"/>
  <c r="U169" i="6"/>
  <c r="V169" i="6"/>
  <c r="U170" i="6"/>
  <c r="V170" i="6"/>
  <c r="U171" i="6"/>
  <c r="V171" i="6"/>
  <c r="U172" i="6"/>
  <c r="V172" i="6"/>
  <c r="U173" i="6"/>
  <c r="V173" i="6"/>
  <c r="U174" i="6"/>
  <c r="V174" i="6"/>
  <c r="U175" i="6"/>
  <c r="V175" i="6"/>
  <c r="U176" i="6"/>
  <c r="V176" i="6"/>
  <c r="U177" i="6"/>
  <c r="V177" i="6"/>
  <c r="U178" i="6"/>
  <c r="V178" i="6"/>
  <c r="U179" i="6"/>
  <c r="V179" i="6"/>
  <c r="U180" i="6"/>
  <c r="V180" i="6"/>
  <c r="U181" i="6"/>
  <c r="V181" i="6"/>
  <c r="U182" i="6"/>
  <c r="V182" i="6"/>
  <c r="U183" i="6"/>
  <c r="V183" i="6"/>
  <c r="U184" i="6"/>
  <c r="V184" i="6"/>
  <c r="U185" i="6"/>
  <c r="V185" i="6"/>
  <c r="U186" i="6"/>
  <c r="V186" i="6"/>
  <c r="U187" i="6"/>
  <c r="V187" i="6"/>
  <c r="U188" i="6"/>
  <c r="V188" i="6"/>
  <c r="U189" i="6"/>
  <c r="V189" i="6"/>
  <c r="U190" i="6"/>
  <c r="V190" i="6"/>
  <c r="U191" i="6"/>
  <c r="V191" i="6"/>
  <c r="U192" i="6"/>
  <c r="V192" i="6"/>
  <c r="U193" i="6"/>
  <c r="V193" i="6"/>
  <c r="U194" i="6"/>
  <c r="V194" i="6"/>
  <c r="U195" i="6"/>
  <c r="V195" i="6"/>
  <c r="U196" i="6"/>
  <c r="V196" i="6"/>
  <c r="U197" i="6"/>
  <c r="V197" i="6"/>
  <c r="U198" i="6"/>
  <c r="V198" i="6"/>
  <c r="U199" i="6"/>
  <c r="V199" i="6"/>
  <c r="U200" i="6"/>
  <c r="V200" i="6"/>
  <c r="U201" i="6"/>
  <c r="V201" i="6"/>
  <c r="U202" i="6"/>
  <c r="V202" i="6"/>
  <c r="U203" i="6"/>
  <c r="V203" i="6"/>
  <c r="U204" i="6"/>
  <c r="V204" i="6"/>
  <c r="U205" i="6"/>
  <c r="V205" i="6"/>
  <c r="U206" i="6"/>
  <c r="V206" i="6"/>
  <c r="U207" i="6"/>
  <c r="V207" i="6"/>
  <c r="U208" i="6"/>
  <c r="V208" i="6"/>
  <c r="U209" i="6"/>
  <c r="V209" i="6"/>
  <c r="U210" i="6"/>
  <c r="V210" i="6"/>
  <c r="U211" i="6"/>
  <c r="V211" i="6"/>
  <c r="U212" i="6"/>
  <c r="V212" i="6"/>
  <c r="U213" i="6"/>
  <c r="V213" i="6"/>
  <c r="U214" i="6"/>
  <c r="V214" i="6"/>
  <c r="U215" i="6"/>
  <c r="V215" i="6"/>
  <c r="U216" i="6"/>
  <c r="V216" i="6"/>
  <c r="U217" i="6"/>
  <c r="V217" i="6"/>
  <c r="U218" i="6"/>
  <c r="V218" i="6"/>
  <c r="U219" i="6"/>
  <c r="V219" i="6"/>
  <c r="U220" i="6"/>
  <c r="V220" i="6"/>
  <c r="U221" i="6"/>
  <c r="V221" i="6"/>
  <c r="U222" i="6"/>
  <c r="V222" i="6"/>
  <c r="U223" i="6"/>
  <c r="V223" i="6"/>
  <c r="U224" i="6"/>
  <c r="V224" i="6"/>
  <c r="U225" i="6"/>
  <c r="V225" i="6"/>
  <c r="U226" i="6"/>
  <c r="V226" i="6"/>
  <c r="U227" i="6"/>
  <c r="V227" i="6"/>
  <c r="U228" i="6"/>
  <c r="V228" i="6"/>
  <c r="U229" i="6"/>
  <c r="V229" i="6"/>
  <c r="U230" i="6"/>
  <c r="V230" i="6"/>
  <c r="U231" i="6"/>
  <c r="V231" i="6"/>
  <c r="U232" i="6"/>
  <c r="V232" i="6"/>
  <c r="U233" i="6"/>
  <c r="V233" i="6"/>
  <c r="U234" i="6"/>
  <c r="V234" i="6"/>
  <c r="U235" i="6"/>
  <c r="V235" i="6"/>
  <c r="U236" i="6"/>
  <c r="V236" i="6"/>
  <c r="U237" i="6"/>
  <c r="V237" i="6"/>
  <c r="U238" i="6"/>
  <c r="V238" i="6"/>
  <c r="U239" i="6"/>
  <c r="V239" i="6"/>
  <c r="U240" i="6"/>
  <c r="V240" i="6"/>
  <c r="U241" i="6"/>
  <c r="V241" i="6"/>
  <c r="U242" i="6"/>
  <c r="V242" i="6"/>
  <c r="U243" i="6"/>
  <c r="V243" i="6"/>
  <c r="U244" i="6"/>
  <c r="V244" i="6"/>
  <c r="U245" i="6"/>
  <c r="V245" i="6"/>
  <c r="U246" i="6"/>
  <c r="V246" i="6"/>
  <c r="U247" i="6"/>
  <c r="V247" i="6"/>
  <c r="U248" i="6"/>
  <c r="V248" i="6"/>
  <c r="U249" i="6"/>
  <c r="V249" i="6"/>
  <c r="U250" i="6"/>
  <c r="V250" i="6"/>
  <c r="U251" i="6"/>
  <c r="V251" i="6"/>
  <c r="U252" i="6"/>
  <c r="V252" i="6"/>
  <c r="U253" i="6"/>
  <c r="V253" i="6"/>
  <c r="U254" i="6"/>
  <c r="V254" i="6"/>
  <c r="U255" i="6"/>
  <c r="V255" i="6"/>
  <c r="U256" i="6"/>
  <c r="V256" i="6"/>
  <c r="U257" i="6"/>
  <c r="V257" i="6"/>
  <c r="U258" i="6"/>
  <c r="V258" i="6"/>
  <c r="U259" i="6"/>
  <c r="V259" i="6"/>
  <c r="U260" i="6"/>
  <c r="V260" i="6"/>
  <c r="U261" i="6"/>
  <c r="V261" i="6"/>
  <c r="U262" i="6"/>
  <c r="V262" i="6"/>
  <c r="U263" i="6"/>
  <c r="V263" i="6"/>
  <c r="U264" i="6"/>
  <c r="V264" i="6"/>
  <c r="U265" i="6"/>
  <c r="V265" i="6"/>
  <c r="U266" i="6"/>
  <c r="V266" i="6"/>
  <c r="U267" i="6"/>
  <c r="V267" i="6"/>
  <c r="U268" i="6"/>
  <c r="V268" i="6"/>
  <c r="U269" i="6"/>
  <c r="V269" i="6"/>
  <c r="U270" i="6"/>
  <c r="V270" i="6"/>
  <c r="U271" i="6"/>
  <c r="V271" i="6"/>
  <c r="U272" i="6"/>
  <c r="V272" i="6"/>
  <c r="U273" i="6"/>
  <c r="V273" i="6"/>
  <c r="U274" i="6"/>
  <c r="V274" i="6"/>
  <c r="U275" i="6"/>
  <c r="V275" i="6"/>
  <c r="U276" i="6"/>
  <c r="V276" i="6"/>
  <c r="U277" i="6"/>
  <c r="V277" i="6"/>
  <c r="U278" i="6"/>
  <c r="V278" i="6"/>
  <c r="U279" i="6"/>
  <c r="V279" i="6"/>
  <c r="U280" i="6"/>
  <c r="V280" i="6"/>
  <c r="U281" i="6"/>
  <c r="V281" i="6"/>
  <c r="U282" i="6"/>
  <c r="V282" i="6"/>
  <c r="U283" i="6"/>
  <c r="V283" i="6"/>
  <c r="U284" i="6"/>
  <c r="V284" i="6"/>
  <c r="U285" i="6"/>
  <c r="V285" i="6"/>
  <c r="U286" i="6"/>
  <c r="V286" i="6"/>
  <c r="U287" i="6"/>
  <c r="V287" i="6"/>
  <c r="U288" i="6"/>
  <c r="V288" i="6"/>
  <c r="U289" i="6"/>
  <c r="V289" i="6"/>
  <c r="U290" i="6"/>
  <c r="V290" i="6"/>
  <c r="U291" i="6"/>
  <c r="V291" i="6"/>
  <c r="W291" i="6" s="1"/>
  <c r="U292" i="6"/>
  <c r="V292" i="6"/>
  <c r="U293" i="6"/>
  <c r="V293" i="6"/>
  <c r="U294" i="6"/>
  <c r="V294" i="6"/>
  <c r="U295" i="6"/>
  <c r="V295" i="6"/>
  <c r="W295" i="6" s="1"/>
  <c r="U296" i="6"/>
  <c r="V296" i="6"/>
  <c r="U297" i="6"/>
  <c r="V297" i="6"/>
  <c r="U298" i="6"/>
  <c r="V298" i="6"/>
  <c r="U299" i="6"/>
  <c r="V299" i="6"/>
  <c r="U300" i="6"/>
  <c r="V300" i="6"/>
  <c r="U301" i="6"/>
  <c r="V301" i="6"/>
  <c r="U302" i="6"/>
  <c r="V302" i="6"/>
  <c r="U303" i="6"/>
  <c r="V303" i="6"/>
  <c r="U304" i="6"/>
  <c r="V304" i="6"/>
  <c r="U305" i="6"/>
  <c r="V305" i="6"/>
  <c r="U306" i="6"/>
  <c r="V306" i="6"/>
  <c r="U307" i="6"/>
  <c r="V307" i="6"/>
  <c r="U308" i="6"/>
  <c r="V308" i="6"/>
  <c r="U309" i="6"/>
  <c r="V309" i="6"/>
  <c r="U310" i="6"/>
  <c r="V310" i="6"/>
  <c r="U311" i="6"/>
  <c r="V311" i="6"/>
  <c r="U312" i="6"/>
  <c r="V312" i="6"/>
  <c r="U313" i="6"/>
  <c r="V313" i="6"/>
  <c r="U314" i="6"/>
  <c r="V314" i="6"/>
  <c r="U315" i="6"/>
  <c r="V315" i="6"/>
  <c r="U316" i="6"/>
  <c r="V316" i="6"/>
  <c r="U317" i="6"/>
  <c r="V317" i="6"/>
  <c r="U318" i="6"/>
  <c r="V318" i="6"/>
  <c r="U319" i="6"/>
  <c r="V319" i="6"/>
  <c r="W319" i="6" s="1"/>
  <c r="V2" i="6"/>
  <c r="U2" i="6"/>
  <c r="W317" i="6" l="1"/>
  <c r="W309" i="6"/>
  <c r="W261" i="6"/>
  <c r="W241" i="6"/>
  <c r="W237" i="6"/>
  <c r="W57" i="6"/>
  <c r="W300" i="6"/>
  <c r="W284" i="6"/>
  <c r="W280" i="6"/>
  <c r="W276" i="6"/>
  <c r="W272" i="6"/>
  <c r="W268" i="6"/>
  <c r="W252" i="6"/>
  <c r="W12" i="6"/>
  <c r="W4" i="6"/>
  <c r="W270" i="6"/>
  <c r="W266" i="6"/>
  <c r="W262" i="6"/>
  <c r="W234" i="6"/>
  <c r="W226" i="6"/>
  <c r="W222" i="6"/>
  <c r="W210" i="6"/>
  <c r="W194" i="6"/>
  <c r="W178" i="6"/>
  <c r="W162" i="6"/>
  <c r="W158" i="6"/>
  <c r="W154" i="6"/>
  <c r="W146" i="6"/>
  <c r="W142" i="6"/>
  <c r="W130" i="6"/>
  <c r="W114" i="6"/>
  <c r="W106" i="6"/>
  <c r="W98" i="6"/>
  <c r="W90" i="6"/>
  <c r="W82" i="6"/>
  <c r="W66" i="6"/>
  <c r="W228" i="6"/>
  <c r="W220" i="6"/>
  <c r="W212" i="6"/>
  <c r="W188" i="6"/>
  <c r="W164" i="6"/>
  <c r="W156" i="6"/>
  <c r="W124" i="6"/>
  <c r="W116" i="6"/>
  <c r="W44" i="6"/>
  <c r="W28" i="6"/>
  <c r="W59" i="6"/>
  <c r="W11" i="6"/>
  <c r="W3" i="6"/>
  <c r="W308" i="6"/>
  <c r="W233" i="6"/>
  <c r="W209" i="6"/>
  <c r="W177" i="6"/>
  <c r="W173" i="6"/>
  <c r="W145" i="6"/>
  <c r="W141" i="6"/>
  <c r="W121" i="6"/>
  <c r="W113" i="6"/>
  <c r="W109" i="6"/>
  <c r="W176" i="6"/>
  <c r="W172" i="6"/>
  <c r="W112" i="6"/>
  <c r="W108" i="6"/>
  <c r="W17" i="6"/>
  <c r="W13" i="6"/>
  <c r="W311" i="6"/>
  <c r="W279" i="6"/>
  <c r="W271" i="6"/>
  <c r="W263" i="6"/>
  <c r="W247" i="6"/>
  <c r="W227" i="6"/>
  <c r="W219" i="6"/>
  <c r="W207" i="6"/>
  <c r="W187" i="6"/>
  <c r="W163" i="6"/>
  <c r="W155" i="6"/>
  <c r="W143" i="6"/>
  <c r="W123" i="6"/>
  <c r="W100" i="6"/>
  <c r="W96" i="6"/>
  <c r="W76" i="6"/>
  <c r="W68" i="6"/>
  <c r="W306" i="6"/>
  <c r="W282" i="6"/>
  <c r="W258" i="6"/>
  <c r="W250" i="6"/>
  <c r="W242" i="6"/>
  <c r="W202" i="6"/>
  <c r="W170" i="6"/>
  <c r="W27" i="6"/>
  <c r="W78" i="6"/>
  <c r="W46" i="6"/>
  <c r="W42" i="6"/>
  <c r="W26" i="6"/>
  <c r="W22" i="6"/>
  <c r="W298" i="6"/>
  <c r="W278" i="6"/>
  <c r="W196" i="6"/>
  <c r="W184" i="6"/>
  <c r="W169" i="6"/>
  <c r="W165" i="6"/>
  <c r="W83" i="6"/>
  <c r="W75" i="6"/>
  <c r="W67" i="6"/>
  <c r="W52" i="6"/>
  <c r="W20" i="6"/>
  <c r="W86" i="6"/>
  <c r="W47" i="6"/>
  <c r="W39" i="6"/>
  <c r="W35" i="6"/>
  <c r="W19" i="6"/>
  <c r="W292" i="6"/>
  <c r="W132" i="6"/>
  <c r="W38" i="6"/>
  <c r="W7" i="6"/>
  <c r="W316" i="6"/>
  <c r="W244" i="6"/>
  <c r="W206" i="6"/>
  <c r="W58" i="6"/>
  <c r="W34" i="6"/>
  <c r="W315" i="6"/>
  <c r="W229" i="6"/>
  <c r="W303" i="6"/>
  <c r="W275" i="6"/>
  <c r="W267" i="6"/>
  <c r="W255" i="6"/>
  <c r="W240" i="6"/>
  <c r="W236" i="6"/>
  <c r="W205" i="6"/>
  <c r="W185" i="6"/>
  <c r="W138" i="6"/>
  <c r="W53" i="6"/>
  <c r="W2" i="6"/>
  <c r="W287" i="6"/>
  <c r="W283" i="6"/>
  <c r="W239" i="6"/>
  <c r="W235" i="6"/>
  <c r="W217" i="6"/>
  <c r="W213" i="6"/>
  <c r="W198" i="6"/>
  <c r="W175" i="6"/>
  <c r="W171" i="6"/>
  <c r="W153" i="6"/>
  <c r="W149" i="6"/>
  <c r="W134" i="6"/>
  <c r="W111" i="6"/>
  <c r="W107" i="6"/>
  <c r="W92" i="6"/>
  <c r="W60" i="6"/>
  <c r="W49" i="6"/>
  <c r="W45" i="6"/>
  <c r="W305" i="6"/>
  <c r="W290" i="6"/>
  <c r="W257" i="6"/>
  <c r="W253" i="6"/>
  <c r="W224" i="6"/>
  <c r="W216" i="6"/>
  <c r="W201" i="6"/>
  <c r="W197" i="6"/>
  <c r="W186" i="6"/>
  <c r="W160" i="6"/>
  <c r="W152" i="6"/>
  <c r="W148" i="6"/>
  <c r="W137" i="6"/>
  <c r="W133" i="6"/>
  <c r="W126" i="6"/>
  <c r="W122" i="6"/>
  <c r="W84" i="6"/>
  <c r="W81" i="6"/>
  <c r="W77" i="6"/>
  <c r="W74" i="6"/>
  <c r="W48" i="6"/>
  <c r="W40" i="6"/>
  <c r="W36" i="6"/>
  <c r="W297" i="6"/>
  <c r="W260" i="6"/>
  <c r="W238" i="6"/>
  <c r="W208" i="6"/>
  <c r="W204" i="6"/>
  <c r="W174" i="6"/>
  <c r="W144" i="6"/>
  <c r="W140" i="6"/>
  <c r="W110" i="6"/>
  <c r="W91" i="6"/>
  <c r="W32" i="6"/>
  <c r="W289" i="6"/>
  <c r="W274" i="6"/>
  <c r="W259" i="6"/>
  <c r="W245" i="6"/>
  <c r="W230" i="6"/>
  <c r="W203" i="6"/>
  <c r="W181" i="6"/>
  <c r="W166" i="6"/>
  <c r="W139" i="6"/>
  <c r="W117" i="6"/>
  <c r="W54" i="6"/>
  <c r="W51" i="6"/>
  <c r="W43" i="6"/>
  <c r="W10" i="6"/>
  <c r="W314" i="6"/>
  <c r="W288" i="6"/>
  <c r="W218" i="6"/>
  <c r="W195" i="6"/>
  <c r="W192" i="6"/>
  <c r="W180" i="6"/>
  <c r="W131" i="6"/>
  <c r="W128" i="6"/>
  <c r="W120" i="6"/>
  <c r="W105" i="6"/>
  <c r="W101" i="6"/>
  <c r="W65" i="6"/>
  <c r="W61" i="6"/>
  <c r="W50" i="6"/>
  <c r="W29" i="6"/>
  <c r="W293" i="6"/>
  <c r="W246" i="6"/>
  <c r="W232" i="6"/>
  <c r="W200" i="6"/>
  <c r="W182" i="6"/>
  <c r="W157" i="6"/>
  <c r="W136" i="6"/>
  <c r="W129" i="6"/>
  <c r="W125" i="6"/>
  <c r="W118" i="6"/>
  <c r="W80" i="6"/>
  <c r="W63" i="6"/>
  <c r="W33" i="6"/>
  <c r="W16" i="6"/>
  <c r="W313" i="6"/>
  <c r="W299" i="6"/>
  <c r="W296" i="6"/>
  <c r="W286" i="6"/>
  <c r="W269" i="6"/>
  <c r="W249" i="6"/>
  <c r="W231" i="6"/>
  <c r="W199" i="6"/>
  <c r="W167" i="6"/>
  <c r="W135" i="6"/>
  <c r="W103" i="6"/>
  <c r="W79" i="6"/>
  <c r="W73" i="6"/>
  <c r="W69" i="6"/>
  <c r="W62" i="6"/>
  <c r="W56" i="6"/>
  <c r="W15" i="6"/>
  <c r="W9" i="6"/>
  <c r="W5" i="6"/>
  <c r="W310" i="6"/>
  <c r="W225" i="6"/>
  <c r="W189" i="6"/>
  <c r="W168" i="6"/>
  <c r="W93" i="6"/>
  <c r="W312" i="6"/>
  <c r="W302" i="6"/>
  <c r="W285" i="6"/>
  <c r="W265" i="6"/>
  <c r="W251" i="6"/>
  <c r="W248" i="6"/>
  <c r="W223" i="6"/>
  <c r="W191" i="6"/>
  <c r="W159" i="6"/>
  <c r="W127" i="6"/>
  <c r="W89" i="6"/>
  <c r="W85" i="6"/>
  <c r="W72" i="6"/>
  <c r="W55" i="6"/>
  <c r="W31" i="6"/>
  <c r="W25" i="6"/>
  <c r="W21" i="6"/>
  <c r="W14" i="6"/>
  <c r="W8" i="6"/>
  <c r="W104" i="6"/>
  <c r="W102" i="6"/>
  <c r="W273" i="6"/>
  <c r="W221" i="6"/>
  <c r="W193" i="6"/>
  <c r="W161" i="6"/>
  <c r="W318" i="6"/>
  <c r="W301" i="6"/>
  <c r="W281" i="6"/>
  <c r="W264" i="6"/>
  <c r="W254" i="6"/>
  <c r="W215" i="6"/>
  <c r="W183" i="6"/>
  <c r="W151" i="6"/>
  <c r="W119" i="6"/>
  <c r="W94" i="6"/>
  <c r="W88" i="6"/>
  <c r="W71" i="6"/>
  <c r="W41" i="6"/>
  <c r="W37" i="6"/>
  <c r="W30" i="6"/>
  <c r="W24" i="6"/>
  <c r="W256" i="6"/>
  <c r="W214" i="6"/>
  <c r="W150" i="6"/>
  <c r="W97" i="6"/>
  <c r="W307" i="6"/>
  <c r="W304" i="6"/>
  <c r="W294" i="6"/>
  <c r="W277" i="6"/>
  <c r="W243" i="6"/>
  <c r="W211" i="6"/>
  <c r="W190" i="6"/>
  <c r="W179" i="6"/>
  <c r="W147" i="6"/>
  <c r="W115" i="6"/>
  <c r="W87" i="6"/>
  <c r="W70" i="6"/>
  <c r="W64" i="6"/>
  <c r="W23" i="6"/>
</calcChain>
</file>

<file path=xl/sharedStrings.xml><?xml version="1.0" encoding="utf-8"?>
<sst xmlns="http://schemas.openxmlformats.org/spreadsheetml/2006/main" count="20604" uniqueCount="770">
  <si>
    <t>HabDat_ID</t>
  </si>
  <si>
    <t>Decay_Class</t>
  </si>
  <si>
    <t>Count</t>
  </si>
  <si>
    <t>H-CC-0002</t>
  </si>
  <si>
    <t>Class2</t>
  </si>
  <si>
    <t>Class3</t>
  </si>
  <si>
    <t>Class4</t>
  </si>
  <si>
    <t>Class5</t>
  </si>
  <si>
    <t>Class6</t>
  </si>
  <si>
    <t>Class7</t>
  </si>
  <si>
    <t>Class8</t>
  </si>
  <si>
    <t>H-CC-0003</t>
  </si>
  <si>
    <t>H-CC-0007</t>
  </si>
  <si>
    <t>H-CC-0013</t>
  </si>
  <si>
    <t>H-CC-0015</t>
  </si>
  <si>
    <t>H-HR-0002</t>
  </si>
  <si>
    <t>H-HR-0004</t>
  </si>
  <si>
    <t>H-HR-0006</t>
  </si>
  <si>
    <t>H-HR-0007</t>
  </si>
  <si>
    <t>H-HR-0008</t>
  </si>
  <si>
    <t>H-HR-0009</t>
  </si>
  <si>
    <t>H-HR-0011</t>
  </si>
  <si>
    <t>H-HR-0012</t>
  </si>
  <si>
    <t>H-HR-0014</t>
  </si>
  <si>
    <t>H-HR-0016</t>
  </si>
  <si>
    <t>H-HR-0017</t>
  </si>
  <si>
    <t>H-HR-0018</t>
  </si>
  <si>
    <t>H-HR-0020</t>
  </si>
  <si>
    <t>H-HR-0021</t>
  </si>
  <si>
    <t>H-HR-0022</t>
  </si>
  <si>
    <t>H-HR-0023</t>
  </si>
  <si>
    <t>H-PR-0001</t>
  </si>
  <si>
    <t>H-PR-0002</t>
  </si>
  <si>
    <t>H-PR-0003</t>
  </si>
  <si>
    <t>H-PR-0004</t>
  </si>
  <si>
    <t>H-PR-0005</t>
  </si>
  <si>
    <t>H-PR-0006</t>
  </si>
  <si>
    <t>H-PR-0007</t>
  </si>
  <si>
    <t>H-PR-0008</t>
  </si>
  <si>
    <t>H-PR-0009</t>
  </si>
  <si>
    <t>H-PR-0010</t>
  </si>
  <si>
    <t>H-PR-0011</t>
  </si>
  <si>
    <t>H-PR-0012</t>
  </si>
  <si>
    <t>H-PR-0022</t>
  </si>
  <si>
    <t>H-PR-0025</t>
  </si>
  <si>
    <t>H-PR-0027</t>
  </si>
  <si>
    <t>H-PR-0028</t>
  </si>
  <si>
    <t>H-PR-0029</t>
  </si>
  <si>
    <t>H-PR-0030</t>
  </si>
  <si>
    <t>H-PR-0031</t>
  </si>
  <si>
    <t>H-PR-0032</t>
  </si>
  <si>
    <t>H-PR-0033</t>
  </si>
  <si>
    <t>H-PR-0034</t>
  </si>
  <si>
    <t>H-PR-0035</t>
  </si>
  <si>
    <t>H-PR-0036</t>
  </si>
  <si>
    <t>H-PR-0038</t>
  </si>
  <si>
    <t>H-PR-0039</t>
  </si>
  <si>
    <t>H-PR-0040</t>
  </si>
  <si>
    <t>H-PR-0042</t>
  </si>
  <si>
    <t>H-PR-0043</t>
  </si>
  <si>
    <t>H-PR-0045</t>
  </si>
  <si>
    <t>H-PR-0046</t>
  </si>
  <si>
    <t>H-PR-0047</t>
  </si>
  <si>
    <t>H-PR-0048</t>
  </si>
  <si>
    <t>H-PR-0049</t>
  </si>
  <si>
    <t>H-PR-0050</t>
  </si>
  <si>
    <t>H-PR-0051</t>
  </si>
  <si>
    <t>H-PR-0052</t>
  </si>
  <si>
    <t>H-PR-0053</t>
  </si>
  <si>
    <t>H-PR-0054</t>
  </si>
  <si>
    <t>H-PR-0055</t>
  </si>
  <si>
    <t>H-PR-0056</t>
  </si>
  <si>
    <t>H-PR-0057</t>
  </si>
  <si>
    <t>H-PR-0058</t>
  </si>
  <si>
    <t>H-PR-0059</t>
  </si>
  <si>
    <t>H-PR-0060</t>
  </si>
  <si>
    <t>H-PR-0061</t>
  </si>
  <si>
    <t>H-PR-0062</t>
  </si>
  <si>
    <t>H-PR-0063</t>
  </si>
  <si>
    <t>H-PR-0064</t>
  </si>
  <si>
    <t>H-PR-0065</t>
  </si>
  <si>
    <t>H-PR-0066</t>
  </si>
  <si>
    <t>H-PR-0067</t>
  </si>
  <si>
    <t>H-PR-0068</t>
  </si>
  <si>
    <t>H-PR-0069</t>
  </si>
  <si>
    <t>H-PR-0070</t>
  </si>
  <si>
    <t>H-PR-0071</t>
  </si>
  <si>
    <t>H-PR-0072</t>
  </si>
  <si>
    <t>H-PR-0073</t>
  </si>
  <si>
    <t>H-PR-0074</t>
  </si>
  <si>
    <t>H-PR-0075</t>
  </si>
  <si>
    <t>H-PR-0076</t>
  </si>
  <si>
    <t>H-PR-0077</t>
  </si>
  <si>
    <t>H-PR-0078</t>
  </si>
  <si>
    <t>H-PR-0079</t>
  </si>
  <si>
    <t>H-PR-0080</t>
  </si>
  <si>
    <t>H-PR-0082</t>
  </si>
  <si>
    <t>H-PR-0083</t>
  </si>
  <si>
    <t>H-PR-0084</t>
  </si>
  <si>
    <t>H-PR-0085</t>
  </si>
  <si>
    <t>H-PR-0089</t>
  </si>
  <si>
    <t>H-PR-0090</t>
  </si>
  <si>
    <t>H-PR-0091</t>
  </si>
  <si>
    <t>H-PR-0092</t>
  </si>
  <si>
    <t>H-PR-0093</t>
  </si>
  <si>
    <t>H-PR-0094</t>
  </si>
  <si>
    <t>H-PR-0095</t>
  </si>
  <si>
    <t>H-PR-0096</t>
  </si>
  <si>
    <t>H-PR-0097</t>
  </si>
  <si>
    <t>H-PR-0098</t>
  </si>
  <si>
    <t>H-PR-0100</t>
  </si>
  <si>
    <t>H-PR-0101</t>
  </si>
  <si>
    <t>H-PR-0102</t>
  </si>
  <si>
    <t>H-PR-0103</t>
  </si>
  <si>
    <t>H-PR-0104</t>
  </si>
  <si>
    <t>H-PR-0105</t>
  </si>
  <si>
    <t>H-PR-0108</t>
  </si>
  <si>
    <t>H-PR-0109</t>
  </si>
  <si>
    <t>H-PR-0111</t>
  </si>
  <si>
    <t>H-PR-0112</t>
  </si>
  <si>
    <t>H-PR-0114</t>
  </si>
  <si>
    <t>H-PR-0115</t>
  </si>
  <si>
    <t>H-PR-0116</t>
  </si>
  <si>
    <t>H-PR-0117</t>
  </si>
  <si>
    <t>H-PR-0119</t>
  </si>
  <si>
    <t>H-PR-0121</t>
  </si>
  <si>
    <t>H-PR-0122</t>
  </si>
  <si>
    <t>H-PR-0123</t>
  </si>
  <si>
    <t>H-PR-0124</t>
  </si>
  <si>
    <t>H-PR-0125</t>
  </si>
  <si>
    <t>H-PR-0126</t>
  </si>
  <si>
    <t>H-PR-0127</t>
  </si>
  <si>
    <t>H-PR-0128</t>
  </si>
  <si>
    <t>H-PR-0131</t>
  </si>
  <si>
    <t>H-PR-0132</t>
  </si>
  <si>
    <t>H-PR-0134</t>
  </si>
  <si>
    <t>H-PR-0135</t>
  </si>
  <si>
    <t>H-PR-0136</t>
  </si>
  <si>
    <t>H-PR-0138</t>
  </si>
  <si>
    <t>H-PR-0139</t>
  </si>
  <si>
    <t>H-PR-0142</t>
  </si>
  <si>
    <t>H-PR-0144</t>
  </si>
  <si>
    <t>H-PR-0145</t>
  </si>
  <si>
    <t>H-PR-0148</t>
  </si>
  <si>
    <t>H-PR-0152</t>
  </si>
  <si>
    <t>H-PR-0154</t>
  </si>
  <si>
    <t>H-PR-0158</t>
  </si>
  <si>
    <t>H-PR-0161</t>
  </si>
  <si>
    <t>H-PR-0162</t>
  </si>
  <si>
    <t>H-PR-0165</t>
  </si>
  <si>
    <t>H-PR-0166</t>
  </si>
  <si>
    <t>H-PR-0167</t>
  </si>
  <si>
    <t>H-PR-0169</t>
  </si>
  <si>
    <t>H-PR-0171</t>
  </si>
  <si>
    <t>H-PR-0172</t>
  </si>
  <si>
    <t>H-PR-0174</t>
  </si>
  <si>
    <t>H-PR-0175</t>
  </si>
  <si>
    <t>H-PR-0176</t>
  </si>
  <si>
    <t>H-PR-0177</t>
  </si>
  <si>
    <t>H-PR-0178</t>
  </si>
  <si>
    <t>H-PR-0179</t>
  </si>
  <si>
    <t>H-PR-0180</t>
  </si>
  <si>
    <t>H-PR-0181</t>
  </si>
  <si>
    <t>H-PR-0182</t>
  </si>
  <si>
    <t>H-PR-0183</t>
  </si>
  <si>
    <t>H-PR-0184</t>
  </si>
  <si>
    <t>H-PR-0185</t>
  </si>
  <si>
    <t>H-PR-0186</t>
  </si>
  <si>
    <t>H-PR-0188</t>
  </si>
  <si>
    <t>H-PR-0189</t>
  </si>
  <si>
    <t>H-PR-0190</t>
  </si>
  <si>
    <t>H-PR-0193</t>
  </si>
  <si>
    <t>H-PR-0194</t>
  </si>
  <si>
    <t>H-PR-0195</t>
  </si>
  <si>
    <t>H-PR-0196</t>
  </si>
  <si>
    <t>H-PR-0197</t>
  </si>
  <si>
    <t>H-PR-0198</t>
  </si>
  <si>
    <t>H-PR-0200</t>
  </si>
  <si>
    <t>H-PR-0201</t>
  </si>
  <si>
    <t>H-PR-0202</t>
  </si>
  <si>
    <t>H-PR-0203</t>
  </si>
  <si>
    <t>H-PR-0205</t>
  </si>
  <si>
    <t>H-PR-0206</t>
  </si>
  <si>
    <t>H-PR-0207</t>
  </si>
  <si>
    <t>H-PR-0209</t>
  </si>
  <si>
    <t>H-PR-0210</t>
  </si>
  <si>
    <t>H-PR-0211</t>
  </si>
  <si>
    <t>H-PR-0212</t>
  </si>
  <si>
    <t>H-PR-0213</t>
  </si>
  <si>
    <t>H-PR-0214</t>
  </si>
  <si>
    <t>H-PR-0215</t>
  </si>
  <si>
    <t>H-PR-0216</t>
  </si>
  <si>
    <t>H-PR-0217</t>
  </si>
  <si>
    <t>H-PR-0218</t>
  </si>
  <si>
    <t>H-PR-0219</t>
  </si>
  <si>
    <t>H-PR-0220</t>
  </si>
  <si>
    <t>H-PR-0221</t>
  </si>
  <si>
    <t>H-PR-0222</t>
  </si>
  <si>
    <t>H-PR-0223</t>
  </si>
  <si>
    <t>H-PR-0224</t>
  </si>
  <si>
    <t>H-PR-0225</t>
  </si>
  <si>
    <t>H-PR-0226</t>
  </si>
  <si>
    <t>H-PR-0227</t>
  </si>
  <si>
    <t>H-PR-0228</t>
  </si>
  <si>
    <t>H-PR-0229</t>
  </si>
  <si>
    <t>H-PR-0230</t>
  </si>
  <si>
    <t>H-PR-0231</t>
  </si>
  <si>
    <t>H-PR-0232</t>
  </si>
  <si>
    <t>H-PR-0233</t>
  </si>
  <si>
    <t>H-PR-0234</t>
  </si>
  <si>
    <t>H-PR-0235</t>
  </si>
  <si>
    <t>H-PR-0236</t>
  </si>
  <si>
    <t>H-PR-0237</t>
  </si>
  <si>
    <t>H-PR-0238</t>
  </si>
  <si>
    <t>H-PR-0239</t>
  </si>
  <si>
    <t>H-PR-0240</t>
  </si>
  <si>
    <t>H-PR-0241</t>
  </si>
  <si>
    <t>H-PR-0243</t>
  </si>
  <si>
    <t>H-PR-0244</t>
  </si>
  <si>
    <t>H-PR-0245</t>
  </si>
  <si>
    <t>H-PR-0246</t>
  </si>
  <si>
    <t>H-PR-0247</t>
  </si>
  <si>
    <t>H-PR-0248</t>
  </si>
  <si>
    <t>H-PR-0249</t>
  </si>
  <si>
    <t>H-PR-0250</t>
  </si>
  <si>
    <t>H-PR-0251</t>
  </si>
  <si>
    <t>H-PR-0252</t>
  </si>
  <si>
    <t>H-PR-0253</t>
  </si>
  <si>
    <t>H-PR-0254</t>
  </si>
  <si>
    <t>H-PR-0255</t>
  </si>
  <si>
    <t>H-PR-0256</t>
  </si>
  <si>
    <t>H-PR-0257</t>
  </si>
  <si>
    <t>H-PR-0258</t>
  </si>
  <si>
    <t>H-PR-0259</t>
  </si>
  <si>
    <t>H-PR-0260</t>
  </si>
  <si>
    <t>H-PR-0261</t>
  </si>
  <si>
    <t>H-PR-0262</t>
  </si>
  <si>
    <t>H-PR-0263</t>
  </si>
  <si>
    <t>H-PR-0264</t>
  </si>
  <si>
    <t>H-PR-0265</t>
  </si>
  <si>
    <t>H-PR-0266</t>
  </si>
  <si>
    <t>H-PR-0267</t>
  </si>
  <si>
    <t>H-PR-0268</t>
  </si>
  <si>
    <t>H-PR-0269</t>
  </si>
  <si>
    <t>H-PR-0270</t>
  </si>
  <si>
    <t>H-PR-0271</t>
  </si>
  <si>
    <t>H-PR-0272</t>
  </si>
  <si>
    <t>H-PR-0273</t>
  </si>
  <si>
    <t>H-PR-0274</t>
  </si>
  <si>
    <t>H-PR-0275</t>
  </si>
  <si>
    <t>H-PR-0276</t>
  </si>
  <si>
    <t>H-PR-0277</t>
  </si>
  <si>
    <t>H-PR-0278</t>
  </si>
  <si>
    <t>H-PR-0279</t>
  </si>
  <si>
    <t>H-PR-0280</t>
  </si>
  <si>
    <t>SIVI19-007</t>
  </si>
  <si>
    <t>SIVI19-027</t>
  </si>
  <si>
    <t>SIVI19-028</t>
  </si>
  <si>
    <t>SIVI19-029</t>
  </si>
  <si>
    <t>SIVI19-030</t>
  </si>
  <si>
    <t>SIVI19-032</t>
  </si>
  <si>
    <t>SIVI19-039</t>
  </si>
  <si>
    <t>SIVI19-042</t>
  </si>
  <si>
    <t>SIVI19-046</t>
  </si>
  <si>
    <t>SIVI19-057</t>
  </si>
  <si>
    <t>SIVI19-058</t>
  </si>
  <si>
    <t>SIVI19-060</t>
  </si>
  <si>
    <t>SIVI19-062</t>
  </si>
  <si>
    <t>SIVI19-063</t>
  </si>
  <si>
    <t>SIVI19-064</t>
  </si>
  <si>
    <t>SIVI19-066</t>
  </si>
  <si>
    <t>SIVI19-067</t>
  </si>
  <si>
    <t>SIVI19-068</t>
  </si>
  <si>
    <t>SIVI19-069</t>
  </si>
  <si>
    <t>SIVI19-070</t>
  </si>
  <si>
    <t>SIVI19-071</t>
  </si>
  <si>
    <t>SIVI19-073</t>
  </si>
  <si>
    <t>SIVI19-074</t>
  </si>
  <si>
    <t>SIVI19-076</t>
  </si>
  <si>
    <t>SIVI19-077</t>
  </si>
  <si>
    <t>SIVI19-078</t>
  </si>
  <si>
    <t>SIVI19-081</t>
  </si>
  <si>
    <t>SIVI19-082</t>
  </si>
  <si>
    <t>SIVI19-083</t>
  </si>
  <si>
    <t>SIVI19-084</t>
  </si>
  <si>
    <t>SIVI19-086</t>
  </si>
  <si>
    <t>SIVI19-088</t>
  </si>
  <si>
    <t>SIVI19-089</t>
  </si>
  <si>
    <t>SIVI19-090</t>
  </si>
  <si>
    <t>SIVI19-092</t>
  </si>
  <si>
    <t>SIVI19-093</t>
  </si>
  <si>
    <t>SIVI19-094</t>
  </si>
  <si>
    <t>SIVI19-096</t>
  </si>
  <si>
    <t>SIVI19-097</t>
  </si>
  <si>
    <t>SIVI19-100</t>
  </si>
  <si>
    <t>SIVI19-116</t>
  </si>
  <si>
    <t>SIVI19-135</t>
  </si>
  <si>
    <t>SIVI19-137</t>
  </si>
  <si>
    <t>SIVI19-139</t>
  </si>
  <si>
    <t>SIVI19-143</t>
  </si>
  <si>
    <t>SIVI19-150</t>
  </si>
  <si>
    <t>SIVI19-153</t>
  </si>
  <si>
    <t>SIVI19-156</t>
  </si>
  <si>
    <t>SIVI19-158</t>
  </si>
  <si>
    <t>SIVI19-160</t>
  </si>
  <si>
    <t>SIVI19-161</t>
  </si>
  <si>
    <t>SIVI19-162</t>
  </si>
  <si>
    <t>SIVI19-163</t>
  </si>
  <si>
    <t>SIVI19-164</t>
  </si>
  <si>
    <t>SIVI19-165</t>
  </si>
  <si>
    <t>SIVI19-167</t>
  </si>
  <si>
    <t>SIVI19-168</t>
  </si>
  <si>
    <t>SIVI19-172</t>
  </si>
  <si>
    <t>SIVI19-173</t>
  </si>
  <si>
    <t>SIVI19-176</t>
  </si>
  <si>
    <t>SIVI19-183</t>
  </si>
  <si>
    <t>SIVI19-184</t>
  </si>
  <si>
    <t>SIVI19-188</t>
  </si>
  <si>
    <t>SIVI19-190</t>
  </si>
  <si>
    <t>SIVI19-193</t>
  </si>
  <si>
    <t>SIVI19-195</t>
  </si>
  <si>
    <t>SIVI19-196</t>
  </si>
  <si>
    <t>SIVI19-198</t>
  </si>
  <si>
    <t>SIVI19-199</t>
  </si>
  <si>
    <t>SIVI19-200</t>
  </si>
  <si>
    <t>SIVI19-202</t>
  </si>
  <si>
    <t>SIVI19-204</t>
  </si>
  <si>
    <t>SIVI19-206</t>
  </si>
  <si>
    <t>Acb</t>
  </si>
  <si>
    <t>Sb</t>
  </si>
  <si>
    <t>Pl</t>
  </si>
  <si>
    <t>NA</t>
  </si>
  <si>
    <t>Sw</t>
  </si>
  <si>
    <t>At</t>
  </si>
  <si>
    <t>Dm</t>
  </si>
  <si>
    <t>Ep</t>
  </si>
  <si>
    <t>Lt</t>
  </si>
  <si>
    <t>Two types of snag data were collected.</t>
  </si>
  <si>
    <t xml:space="preserve">2. SN11: </t>
  </si>
  <si>
    <t xml:space="preserve">1. SN50: </t>
  </si>
  <si>
    <t>Approximate total number of dead standing trees &gt;15cm dbh within 50m of plot centre.</t>
  </si>
  <si>
    <t xml:space="preserve">The 11 in SN11 refers to 11.3m radius = ~400m2, the area of a SIVI plot. </t>
  </si>
  <si>
    <t>Balsam poplar</t>
  </si>
  <si>
    <t>Trembling aspen</t>
  </si>
  <si>
    <t>Paper birch</t>
  </si>
  <si>
    <t>Black spruce</t>
  </si>
  <si>
    <t>White spruce</t>
  </si>
  <si>
    <t>Mountain alder</t>
  </si>
  <si>
    <t>Tamarack</t>
  </si>
  <si>
    <t>Lodgepole pine</t>
  </si>
  <si>
    <t>SW</t>
  </si>
  <si>
    <t>Ac</t>
  </si>
  <si>
    <t>Tree_sp</t>
  </si>
  <si>
    <t>Used for zero counts in a class</t>
  </si>
  <si>
    <t>Code</t>
  </si>
  <si>
    <t>Tree species</t>
  </si>
  <si>
    <t>This was only collected in 2018 and 2019 at woodpecker survey stations, so there are fewer lcoations than SN50.</t>
  </si>
  <si>
    <t>Ecosystem</t>
  </si>
  <si>
    <t>Structural_Stage</t>
  </si>
  <si>
    <t>Fm02</t>
  </si>
  <si>
    <t>SH:ac</t>
  </si>
  <si>
    <t>SO</t>
  </si>
  <si>
    <t>WH</t>
  </si>
  <si>
    <t>AM:ap</t>
  </si>
  <si>
    <t>CF</t>
  </si>
  <si>
    <t>AM</t>
  </si>
  <si>
    <t>SH</t>
  </si>
  <si>
    <t>WW</t>
  </si>
  <si>
    <t>AS</t>
  </si>
  <si>
    <t>SC:ab</t>
  </si>
  <si>
    <t>SW:as</t>
  </si>
  <si>
    <t>LL:ak</t>
  </si>
  <si>
    <t>LL</t>
  </si>
  <si>
    <t>WS</t>
  </si>
  <si>
    <t>BT</t>
  </si>
  <si>
    <t>SE</t>
  </si>
  <si>
    <t>GB</t>
  </si>
  <si>
    <t>TS</t>
  </si>
  <si>
    <t>Conif-Decid</t>
  </si>
  <si>
    <t>Decid</t>
  </si>
  <si>
    <t>Conif</t>
  </si>
  <si>
    <t>Conif_Tot</t>
  </si>
  <si>
    <t>Decid_Tot</t>
  </si>
  <si>
    <t>Conif_C2</t>
  </si>
  <si>
    <t>Conif_C3</t>
  </si>
  <si>
    <t>Conif_C4</t>
  </si>
  <si>
    <t>Conif_C5</t>
  </si>
  <si>
    <t>Conif_C6</t>
  </si>
  <si>
    <t>Conif_C7</t>
  </si>
  <si>
    <t>Conif_C8</t>
  </si>
  <si>
    <t>Decid_C2</t>
  </si>
  <si>
    <t>Decid_C3</t>
  </si>
  <si>
    <t>Decid_C4</t>
  </si>
  <si>
    <t>Decid_C5</t>
  </si>
  <si>
    <t>Decid_C6</t>
  </si>
  <si>
    <t>Decid_C7</t>
  </si>
  <si>
    <t>Decid_C8</t>
  </si>
  <si>
    <t>All ecosystem units are BWBSmw.</t>
  </si>
  <si>
    <t>Tree Codes</t>
  </si>
  <si>
    <t>Ecosystems</t>
  </si>
  <si>
    <t>Species by decay class in SIVI plot, &gt;15cm dbh.</t>
  </si>
  <si>
    <t>The raw data is long format. It cannot easily be put in to wide format (with Decay Class across the top) because there can be multiple tree species within the same Decay Class.</t>
  </si>
  <si>
    <t>Bird_Habitat_Class</t>
  </si>
  <si>
    <t>Habitat Code</t>
  </si>
  <si>
    <t>CSH</t>
  </si>
  <si>
    <t>Coniferous-shrub</t>
  </si>
  <si>
    <t>CYF</t>
  </si>
  <si>
    <t>Coniferous-young forest</t>
  </si>
  <si>
    <t>CMF</t>
  </si>
  <si>
    <t>Coniferous-mature forest</t>
  </si>
  <si>
    <t>DSH</t>
  </si>
  <si>
    <t>Deciduous-shrub</t>
  </si>
  <si>
    <t>DYF</t>
  </si>
  <si>
    <t>Deciduous-young forest</t>
  </si>
  <si>
    <t>DMF</t>
  </si>
  <si>
    <t>Deciduous-mature forest</t>
  </si>
  <si>
    <t>RSH</t>
  </si>
  <si>
    <t>Riparian-mixed shrub</t>
  </si>
  <si>
    <t>RYF</t>
  </si>
  <si>
    <t>Riparian-mixed young forest</t>
  </si>
  <si>
    <t>RMF</t>
  </si>
  <si>
    <t>Riparian-mixed mature forest</t>
  </si>
  <si>
    <t>FBS</t>
  </si>
  <si>
    <t>Fen/bog-shrub</t>
  </si>
  <si>
    <t>FBT</t>
  </si>
  <si>
    <t>Fen/bog-treed</t>
  </si>
  <si>
    <t>WGR</t>
  </si>
  <si>
    <t>Wetland-graminoid</t>
  </si>
  <si>
    <t>WSH</t>
  </si>
  <si>
    <t>Wetland-shrub</t>
  </si>
  <si>
    <t>WRI</t>
  </si>
  <si>
    <t>Wetland-riparian</t>
  </si>
  <si>
    <t>DSG</t>
  </si>
  <si>
    <t>Dry slopes-grassland</t>
  </si>
  <si>
    <t>DSS</t>
  </si>
  <si>
    <t>Dry slopes-shrubland</t>
  </si>
  <si>
    <t>CUL</t>
  </si>
  <si>
    <t>Cultivated</t>
  </si>
  <si>
    <t>NVE</t>
  </si>
  <si>
    <t>Non-vegetated</t>
  </si>
  <si>
    <t>ANT</t>
  </si>
  <si>
    <t>Anthropogenic</t>
  </si>
  <si>
    <t>WAT</t>
  </si>
  <si>
    <t>Water</t>
  </si>
  <si>
    <t>H-CC-0001</t>
  </si>
  <si>
    <t>H-CC-0004</t>
  </si>
  <si>
    <t>H-CC-0005</t>
  </si>
  <si>
    <t>H-CC-0006</t>
  </si>
  <si>
    <t>H-CC-0008</t>
  </si>
  <si>
    <t>H-CC-0009</t>
  </si>
  <si>
    <t>H-CC-0010</t>
  </si>
  <si>
    <t>H-CC-0011</t>
  </si>
  <si>
    <t>H-CC-0012</t>
  </si>
  <si>
    <t>H-CC-0014</t>
  </si>
  <si>
    <t>H-HR-0001</t>
  </si>
  <si>
    <t>H-HR-0005</t>
  </si>
  <si>
    <t>H-MF-0001</t>
  </si>
  <si>
    <t>H-MF-0002</t>
  </si>
  <si>
    <t>H-MF-0003</t>
  </si>
  <si>
    <t>H-MF-0004</t>
  </si>
  <si>
    <t>H-MF-0005</t>
  </si>
  <si>
    <t>H-MF-0006</t>
  </si>
  <si>
    <t>H-MF-0007</t>
  </si>
  <si>
    <t>H-MF-0008</t>
  </si>
  <si>
    <t>H-MF-0009</t>
  </si>
  <si>
    <t>H-MF-0010</t>
  </si>
  <si>
    <t>H-PR-0013</t>
  </si>
  <si>
    <t>H-PR-0014</t>
  </si>
  <si>
    <t>H-PR-0015</t>
  </si>
  <si>
    <t>H-PR-0016</t>
  </si>
  <si>
    <t>H-PR-0017</t>
  </si>
  <si>
    <t>H-PR-0018</t>
  </si>
  <si>
    <t>H-PR-0019</t>
  </si>
  <si>
    <t>H-PR-0020</t>
  </si>
  <si>
    <t>H-PR-0021</t>
  </si>
  <si>
    <t>H-PR-0023</t>
  </si>
  <si>
    <t>H-PR-0024</t>
  </si>
  <si>
    <t>H-PR-0026</t>
  </si>
  <si>
    <t>H-PR-0037</t>
  </si>
  <si>
    <t>H-PR-0041</t>
  </si>
  <si>
    <t>H-PR-0044</t>
  </si>
  <si>
    <t>H-PR-0081</t>
  </si>
  <si>
    <t>H-PR-0086</t>
  </si>
  <si>
    <t>H-PR-0087</t>
  </si>
  <si>
    <t>H-PR-0099</t>
  </si>
  <si>
    <t>H-PR-0106</t>
  </si>
  <si>
    <t>H-PR-0107</t>
  </si>
  <si>
    <t>H-PR-0110</t>
  </si>
  <si>
    <t>H-PR-0113</t>
  </si>
  <si>
    <t>H-PR-0118</t>
  </si>
  <si>
    <t>H-PR-0120</t>
  </si>
  <si>
    <t>H-PR-0129</t>
  </si>
  <si>
    <t>H-PR-0130</t>
  </si>
  <si>
    <t>H-PR-0133</t>
  </si>
  <si>
    <t>H-PR-0137</t>
  </si>
  <si>
    <t>H-PR-0140</t>
  </si>
  <si>
    <t>H-PR-0141</t>
  </si>
  <si>
    <t>H-PR-0143</t>
  </si>
  <si>
    <t>H-PR-0146</t>
  </si>
  <si>
    <t>H-PR-0147</t>
  </si>
  <si>
    <t>H-PR-0149</t>
  </si>
  <si>
    <t>H-PR-0150</t>
  </si>
  <si>
    <t>H-PR-0151</t>
  </si>
  <si>
    <t>H-PR-0153</t>
  </si>
  <si>
    <t>H-PR-0155</t>
  </si>
  <si>
    <t>H-PR-0156</t>
  </si>
  <si>
    <t>H-PR-0157</t>
  </si>
  <si>
    <t>H-PR-0159</t>
  </si>
  <si>
    <t>H-PR-0160</t>
  </si>
  <si>
    <t>H-PR-0163</t>
  </si>
  <si>
    <t>H-PR-0164</t>
  </si>
  <si>
    <t>H-PR-0168</t>
  </si>
  <si>
    <t>H-PR-0170</t>
  </si>
  <si>
    <t>H-PR-0173</t>
  </si>
  <si>
    <t>H-PR-0187</t>
  </si>
  <si>
    <t>H-PR-0191</t>
  </si>
  <si>
    <t>H-PR-0192</t>
  </si>
  <si>
    <t>H-PR-0199</t>
  </si>
  <si>
    <t>H-PR-0204</t>
  </si>
  <si>
    <t>H-PR-0208</t>
  </si>
  <si>
    <t>H-PR-0242</t>
  </si>
  <si>
    <t>H-RU-0001</t>
  </si>
  <si>
    <t>H-RU-0002</t>
  </si>
  <si>
    <t>H-RU-0003</t>
  </si>
  <si>
    <t>H-RU-0004</t>
  </si>
  <si>
    <t>H-RU-0005</t>
  </si>
  <si>
    <t>H-RU-0006</t>
  </si>
  <si>
    <t>H-RU-0007</t>
  </si>
  <si>
    <t>H-RU-0008</t>
  </si>
  <si>
    <t>H-RU-0009</t>
  </si>
  <si>
    <t>H-RU-0010</t>
  </si>
  <si>
    <t>H-TL-0001</t>
  </si>
  <si>
    <t>H-TL-0002</t>
  </si>
  <si>
    <t>H-TL-0003</t>
  </si>
  <si>
    <t>H-TL-0004</t>
  </si>
  <si>
    <t>H-TL-0005</t>
  </si>
  <si>
    <t>H-TL-0006</t>
  </si>
  <si>
    <t>H-TL-0007</t>
  </si>
  <si>
    <t>H-TL-0008</t>
  </si>
  <si>
    <t>H-TL-0009</t>
  </si>
  <si>
    <t>H-TL-0010</t>
  </si>
  <si>
    <t>H-TL-0011</t>
  </si>
  <si>
    <t>H-TL-0012</t>
  </si>
  <si>
    <t>H-TL-0013</t>
  </si>
  <si>
    <t>H-TL-0014</t>
  </si>
  <si>
    <t>H-TL-0015</t>
  </si>
  <si>
    <t>H-TL-0016</t>
  </si>
  <si>
    <t>H-TL-0017</t>
  </si>
  <si>
    <t>H-TL-0018</t>
  </si>
  <si>
    <t>H-TL-0019</t>
  </si>
  <si>
    <t>H-TL-0020</t>
  </si>
  <si>
    <t>H-TL-0021</t>
  </si>
  <si>
    <t>H-TL-0022</t>
  </si>
  <si>
    <t>H-TL-0023</t>
  </si>
  <si>
    <t>H-TL-0024</t>
  </si>
  <si>
    <t>H-TL-0025</t>
  </si>
  <si>
    <t>H-TL-0026</t>
  </si>
  <si>
    <t>H-TL-0027</t>
  </si>
  <si>
    <t>H-TL-0028</t>
  </si>
  <si>
    <t>H-TL-0029</t>
  </si>
  <si>
    <t>H-TL-0030</t>
  </si>
  <si>
    <t>H-TL-0031</t>
  </si>
  <si>
    <t>H-TL-0032</t>
  </si>
  <si>
    <t>H-TL-0033</t>
  </si>
  <si>
    <t>H-TL-0034</t>
  </si>
  <si>
    <t>H-TL-0035</t>
  </si>
  <si>
    <t>H-TL-0036</t>
  </si>
  <si>
    <t>H-TL-0037</t>
  </si>
  <si>
    <t>H-TL-0038</t>
  </si>
  <si>
    <t>H-TL-0039</t>
  </si>
  <si>
    <t>H-TL-0040</t>
  </si>
  <si>
    <t>H-TL-0041</t>
  </si>
  <si>
    <t>H-TL-0042</t>
  </si>
  <si>
    <t>H-WC-0001</t>
  </si>
  <si>
    <t>H-WC-0002</t>
  </si>
  <si>
    <t>H-WC-0003</t>
  </si>
  <si>
    <t>H-WC-0004</t>
  </si>
  <si>
    <t>H-WC-0005</t>
  </si>
  <si>
    <t>H-WC-0006</t>
  </si>
  <si>
    <t>H-WC-0007</t>
  </si>
  <si>
    <t>H-WC-0008</t>
  </si>
  <si>
    <t>H-WC-0009</t>
  </si>
  <si>
    <t>H-WC-0010</t>
  </si>
  <si>
    <t>H-WC-0011</t>
  </si>
  <si>
    <t>Strucutral_Stage</t>
  </si>
  <si>
    <t>BL</t>
  </si>
  <si>
    <t>SN50_Total</t>
  </si>
  <si>
    <t>Trees not identified to species.</t>
  </si>
  <si>
    <t>Collected at all survey location since 2017. More locations than SN11 data described below.</t>
  </si>
  <si>
    <t xml:space="preserve">Worksheet "SN11_summary" is a summarised version of the raw data where tree species are classified in to decid and conif. </t>
  </si>
  <si>
    <t xml:space="preserve">Bird Habitat Class Iincluded for reference because this is the classification used for the bird density estimates. </t>
  </si>
  <si>
    <t>Bird Habitat Class</t>
  </si>
  <si>
    <t>UTM_E</t>
  </si>
  <si>
    <t>UTM_N</t>
  </si>
  <si>
    <t>BGC_Unit</t>
  </si>
  <si>
    <t>SN11_Conif_Tot</t>
  </si>
  <si>
    <t>BWBSmw</t>
  </si>
  <si>
    <t>H-HR-0003</t>
  </si>
  <si>
    <t>H-HR-0010</t>
  </si>
  <si>
    <t>H-HR-0013</t>
  </si>
  <si>
    <t>H-HR-0015</t>
  </si>
  <si>
    <t>H-HR-0019</t>
  </si>
  <si>
    <t>SWBSmw</t>
  </si>
  <si>
    <t>H-PR-0088</t>
  </si>
  <si>
    <t>SWSBmw</t>
  </si>
  <si>
    <t>SIVI19-001</t>
  </si>
  <si>
    <t>SIVI19-002</t>
  </si>
  <si>
    <t>SIVI19-003</t>
  </si>
  <si>
    <t>SIVI19-004</t>
  </si>
  <si>
    <t>SIVI19-005</t>
  </si>
  <si>
    <t>SIVI19-014</t>
  </si>
  <si>
    <t>SIVI19-016</t>
  </si>
  <si>
    <t>SIVI19-017</t>
  </si>
  <si>
    <t>SIVI19-018</t>
  </si>
  <si>
    <t>SIVI19-026</t>
  </si>
  <si>
    <t>SIVI19-047</t>
  </si>
  <si>
    <t>SIVI19-049</t>
  </si>
  <si>
    <t>SIVI19-054</t>
  </si>
  <si>
    <t>SIVI19-059</t>
  </si>
  <si>
    <t>SIVI19-065</t>
  </si>
  <si>
    <t>SIVI19-080</t>
  </si>
  <si>
    <t>SIVI19-091</t>
  </si>
  <si>
    <t>SIVI19-101</t>
  </si>
  <si>
    <t>SIVI19-107</t>
  </si>
  <si>
    <t>SIVI19-119</t>
  </si>
  <si>
    <t>SIVI19-120</t>
  </si>
  <si>
    <t>SIVI19-126</t>
  </si>
  <si>
    <t>SIVI19-130</t>
  </si>
  <si>
    <t>SIVI19-136</t>
  </si>
  <si>
    <t>SIVI19-138</t>
  </si>
  <si>
    <t>SIVI19-141</t>
  </si>
  <si>
    <t>SIVI19-142</t>
  </si>
  <si>
    <t>SIVI19-145</t>
  </si>
  <si>
    <t>SIVI19-148</t>
  </si>
  <si>
    <t>SIVI19-152</t>
  </si>
  <si>
    <t>SIVI19-154</t>
  </si>
  <si>
    <t>GP</t>
  </si>
  <si>
    <t>SIVI19-155</t>
  </si>
  <si>
    <t>SIVI19-157</t>
  </si>
  <si>
    <t>SIVI19-159</t>
  </si>
  <si>
    <t>SIVI19-166</t>
  </si>
  <si>
    <t>SIVI19-181</t>
  </si>
  <si>
    <t>SIVI19-182</t>
  </si>
  <si>
    <t>SIVI19-185</t>
  </si>
  <si>
    <t>SIVI19-187</t>
  </si>
  <si>
    <t>SIVI19-189</t>
  </si>
  <si>
    <t>SIVI19-191</t>
  </si>
  <si>
    <t>SIVI19-192</t>
  </si>
  <si>
    <t>SIVI19-194</t>
  </si>
  <si>
    <t>SIVI19-197</t>
  </si>
  <si>
    <t>SIVI19-208</t>
  </si>
  <si>
    <t>SIVI19-209</t>
  </si>
  <si>
    <t>SIVI19-210</t>
  </si>
  <si>
    <t>SIVI19-214</t>
  </si>
  <si>
    <t>Snag_Dat_Unified is a table of all bird survey sites and the associated snag data (if collected).</t>
  </si>
  <si>
    <t>SN11_Total</t>
  </si>
  <si>
    <t>SN11_Decid_Tot</t>
  </si>
  <si>
    <t xml:space="preserve"> 2020-08-03</t>
  </si>
  <si>
    <t>version</t>
  </si>
  <si>
    <t>SMR</t>
  </si>
  <si>
    <t>Soil Moisture Regine</t>
  </si>
  <si>
    <t>SwAt - Step moss</t>
  </si>
  <si>
    <t>Pl - Lingonberry - Velvet-leaved blueberry</t>
  </si>
  <si>
    <t>Sw - Wildrye – Peavine</t>
  </si>
  <si>
    <t>Sb - Lingonberry - Coltsfoot</t>
  </si>
  <si>
    <t>Sw - Currant - Oak fern</t>
  </si>
  <si>
    <t>SC</t>
  </si>
  <si>
    <t>Sw - Currant – Bluebells</t>
  </si>
  <si>
    <t>Sw - Currant – Horsetail</t>
  </si>
  <si>
    <t>ActSw - Red-osier dogwood</t>
  </si>
  <si>
    <t>$At - Creamy peavine</t>
  </si>
  <si>
    <t>$At - Kinnikinnick</t>
  </si>
  <si>
    <t>$At - Soopolallie</t>
  </si>
  <si>
    <t>BL:al</t>
  </si>
  <si>
    <t>$At - Labrador tea</t>
  </si>
  <si>
    <t>$At – Black Twinberry</t>
  </si>
  <si>
    <t>SC:ep</t>
  </si>
  <si>
    <t>$Ep – red-osier dogwood</t>
  </si>
  <si>
    <t>$Ac – Cow parsnip</t>
  </si>
  <si>
    <t>SH:ep</t>
  </si>
  <si>
    <t>$Ep – Ep-Dogwood</t>
  </si>
  <si>
    <t>Sb - Labrador tea – Sphagnum</t>
  </si>
  <si>
    <t>Tamarack - Sedge – Fen</t>
  </si>
  <si>
    <t>Sedge Wetland</t>
  </si>
  <si>
    <t>Willow – Sedge – Wetland</t>
  </si>
  <si>
    <t>Willow – Horsetail – Sedge – Riparian Wetland</t>
  </si>
  <si>
    <t>SwAt – Soopolallie</t>
  </si>
  <si>
    <t>Fuzzy-spiked Wildrye – Wolf-willow</t>
  </si>
  <si>
    <t>CB</t>
  </si>
  <si>
    <t>Cutbank</t>
  </si>
  <si>
    <t>Cultivated field</t>
  </si>
  <si>
    <t>ES</t>
  </si>
  <si>
    <t>Exposed soil</t>
  </si>
  <si>
    <t>Gravel bar</t>
  </si>
  <si>
    <t>Gravel pit</t>
  </si>
  <si>
    <t>LA</t>
  </si>
  <si>
    <t>Lake</t>
  </si>
  <si>
    <t>MI</t>
  </si>
  <si>
    <t>Mine</t>
  </si>
  <si>
    <t>OW</t>
  </si>
  <si>
    <t>Shallow open water</t>
  </si>
  <si>
    <t>PD</t>
  </si>
  <si>
    <t>Pond</t>
  </si>
  <si>
    <t>RE</t>
  </si>
  <si>
    <t>Reservoir</t>
  </si>
  <si>
    <t>RI</t>
  </si>
  <si>
    <t>River</t>
  </si>
  <si>
    <t>RN</t>
  </si>
  <si>
    <t>Railway</t>
  </si>
  <si>
    <t>RO</t>
  </si>
  <si>
    <t>Rock</t>
  </si>
  <si>
    <t>RW</t>
  </si>
  <si>
    <t>Rural</t>
  </si>
  <si>
    <t>RY</t>
  </si>
  <si>
    <t>Reclaimed Garbage dump</t>
  </si>
  <si>
    <t>RZ</t>
  </si>
  <si>
    <t>Road surface</t>
  </si>
  <si>
    <t>UR</t>
  </si>
  <si>
    <t>Urban</t>
  </si>
  <si>
    <t>dry</t>
  </si>
  <si>
    <t>mesic</t>
  </si>
  <si>
    <t>moist</t>
  </si>
  <si>
    <t>wet</t>
  </si>
  <si>
    <t>Name</t>
  </si>
  <si>
    <t>conif</t>
  </si>
  <si>
    <t>decid</t>
  </si>
  <si>
    <t>Tree_Conif_Decid</t>
  </si>
  <si>
    <t>BHC</t>
  </si>
  <si>
    <t>Stand_Composition</t>
  </si>
  <si>
    <t>PAZ</t>
  </si>
  <si>
    <t>BEC Variant</t>
  </si>
  <si>
    <t>Map Code</t>
  </si>
  <si>
    <t>Structural Stage</t>
  </si>
  <si>
    <t>Type</t>
  </si>
  <si>
    <t>Structural Stage Class</t>
  </si>
  <si>
    <t>Total (ha)</t>
  </si>
  <si>
    <t>Dam</t>
  </si>
  <si>
    <t>BWBSmw1</t>
  </si>
  <si>
    <t>Forested Ecosystems</t>
  </si>
  <si>
    <t>Shrub</t>
  </si>
  <si>
    <t>Young forest</t>
  </si>
  <si>
    <t>Mature forest</t>
  </si>
  <si>
    <t>Shrubland Ecosystems</t>
  </si>
  <si>
    <t>Wetland Ecosystems</t>
  </si>
  <si>
    <t>Naturally Non-vegetated Ecosystems</t>
  </si>
  <si>
    <t>Non/sparsely vegetated</t>
  </si>
  <si>
    <t>Anthropogenic Areas</t>
  </si>
  <si>
    <t>Herbaceous</t>
  </si>
  <si>
    <t>Grassland Ecosystems</t>
  </si>
  <si>
    <t>Erosion Impact Area</t>
  </si>
  <si>
    <t>Hwy 29</t>
  </si>
  <si>
    <t>Quarry</t>
  </si>
  <si>
    <t>BWBSwk1</t>
  </si>
  <si>
    <t>SM</t>
  </si>
  <si>
    <t>TA</t>
  </si>
  <si>
    <t>ESSFmv2</t>
  </si>
  <si>
    <t>FL</t>
  </si>
  <si>
    <t>FR</t>
  </si>
  <si>
    <t>SBSwk2</t>
  </si>
  <si>
    <t>BF</t>
  </si>
  <si>
    <t>LH</t>
  </si>
  <si>
    <t>SD</t>
  </si>
  <si>
    <t>Wf13</t>
  </si>
  <si>
    <t>Road</t>
  </si>
  <si>
    <t>Transmission Line</t>
  </si>
  <si>
    <t>Footprint_CEM_EU</t>
  </si>
  <si>
    <t>This table is the area calcualtion for ecosystems with the footprint (as of July 1, 2020).</t>
  </si>
  <si>
    <t>WILDIFE TREE DATA</t>
  </si>
  <si>
    <t>Wildlife tree data collected as part of wildlife habitat data collection.</t>
  </si>
  <si>
    <t>Trees_Total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</si>
</sst>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u/>
      <sz val="11"/>
      <color theme="1"/>
      <name val="Calibri"/>
      <family val="2"/>
      <scheme val="minor"/>
    </font>
    <font>
      <sz val="10"/>
      <color indexed="8"/>
      <name val="Arial"/>
      <family val="2"/>
    </font>
    <font>
      <b/>
      <sz val="11"/>
      <color indexed="8"/>
      <name val="Calibri"/>
      <family val="2"/>
    </font>
    <font>
      <sz val="11"/>
      <color indexed="8"/>
      <name val="Calibri"/>
      <family val="2"/>
    </font>
    <font>
      <sz val="11"/>
      <name val="Calibri"/>
      <family val="2"/>
      <scheme val="minor"/>
    </font>
    <font>
      <b/>
      <sz val="11"/>
      <name val="Calibri"/>
      <family val="2"/>
      <scheme val="minor"/>
    </font>
    <font>
      <b/>
      <sz val="11"/>
      <color rgb="FFFF0000"/>
      <name val="Calibri"/>
      <family val="2"/>
      <scheme val="minor"/>
    </font>
    <font>
      <sz val="11"/>
      <color rgb="FF000000"/>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0"/>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xf numFmtId="0" fontId="26" fillId="0" borderId="0"/>
  </cellStyleXfs>
  <cellXfs count="38">
    <xf numFmtId="0" fontId="0" fillId="0" borderId="0" xfId="0"/>
    <xf numFmtId="0" fontId="0" fillId="0" borderId="0" xfId="0" applyAlignment="1">
      <alignment horizontal="center"/>
    </xf>
    <xf numFmtId="0" fontId="16" fillId="0" borderId="0" xfId="0" applyFont="1"/>
    <xf numFmtId="14" fontId="16" fillId="0" borderId="0" xfId="0" applyNumberFormat="1" applyFont="1"/>
    <xf numFmtId="0" fontId="16" fillId="0" borderId="0" xfId="0" applyFont="1" applyAlignment="1">
      <alignment horizontal="center" textRotation="90"/>
    </xf>
    <xf numFmtId="0" fontId="16" fillId="0" borderId="10" xfId="0" applyFont="1" applyBorder="1" applyAlignment="1">
      <alignment horizontal="center" vertical="center"/>
    </xf>
    <xf numFmtId="0" fontId="16" fillId="0" borderId="10" xfId="0" applyFont="1" applyBorder="1" applyAlignment="1">
      <alignment horizontal="center" textRotation="90"/>
    </xf>
    <xf numFmtId="0" fontId="0" fillId="0" borderId="10" xfId="0" applyBorder="1" applyAlignment="1">
      <alignment horizontal="center"/>
    </xf>
    <xf numFmtId="0" fontId="19" fillId="0" borderId="0" xfId="0" applyFont="1"/>
    <xf numFmtId="0" fontId="21" fillId="33" borderId="10" xfId="42" applyFont="1" applyFill="1" applyBorder="1" applyAlignment="1">
      <alignment horizontal="center"/>
    </xf>
    <xf numFmtId="0" fontId="22" fillId="0" borderId="10" xfId="42" applyFont="1" applyBorder="1" applyAlignment="1">
      <alignment wrapText="1"/>
    </xf>
    <xf numFmtId="0" fontId="23" fillId="0" borderId="10" xfId="0" applyFont="1" applyBorder="1"/>
    <xf numFmtId="0" fontId="16" fillId="0" borderId="10" xfId="0" applyFont="1" applyBorder="1"/>
    <xf numFmtId="0" fontId="16" fillId="0" borderId="10" xfId="0" applyFont="1" applyBorder="1" applyAlignment="1">
      <alignment horizontal="center"/>
    </xf>
    <xf numFmtId="0" fontId="0" fillId="0" borderId="10" xfId="0" applyBorder="1"/>
    <xf numFmtId="0" fontId="16" fillId="0" borderId="10" xfId="0" applyFont="1" applyBorder="1" applyAlignment="1">
      <alignment horizontal="center" vertical="center" wrapText="1"/>
    </xf>
    <xf numFmtId="0" fontId="14" fillId="0" borderId="0" xfId="0" applyFont="1"/>
    <xf numFmtId="0" fontId="24" fillId="0" borderId="10" xfId="0" applyFont="1" applyFill="1" applyBorder="1" applyAlignment="1">
      <alignment horizontal="center" textRotation="90"/>
    </xf>
    <xf numFmtId="0" fontId="23" fillId="0" borderId="10" xfId="0" applyFont="1" applyFill="1" applyBorder="1" applyAlignment="1">
      <alignment horizontal="center"/>
    </xf>
    <xf numFmtId="0" fontId="23" fillId="0" borderId="0" xfId="0" applyFont="1" applyFill="1" applyAlignment="1">
      <alignment horizontal="center"/>
    </xf>
    <xf numFmtId="0" fontId="16" fillId="0" borderId="10" xfId="0" applyFont="1" applyBorder="1" applyAlignment="1">
      <alignment vertical="center"/>
    </xf>
    <xf numFmtId="0" fontId="24" fillId="0" borderId="10" xfId="0" applyFont="1" applyBorder="1" applyAlignment="1">
      <alignment horizontal="center" textRotation="90"/>
    </xf>
    <xf numFmtId="0" fontId="24" fillId="0" borderId="0" xfId="0" applyFont="1" applyAlignment="1">
      <alignment horizontal="center" textRotation="90"/>
    </xf>
    <xf numFmtId="0" fontId="23" fillId="0" borderId="10" xfId="0" applyFont="1" applyBorder="1" applyAlignment="1">
      <alignment horizontal="center"/>
    </xf>
    <xf numFmtId="0" fontId="23" fillId="0" borderId="0" xfId="0" applyFont="1"/>
    <xf numFmtId="1" fontId="0" fillId="0" borderId="10" xfId="0" quotePrefix="1" applyNumberFormat="1" applyBorder="1" applyAlignment="1">
      <alignment horizontal="center" vertical="center"/>
    </xf>
    <xf numFmtId="1" fontId="23" fillId="0" borderId="10" xfId="0" quotePrefix="1" applyNumberFormat="1" applyFont="1" applyBorder="1" applyAlignment="1">
      <alignment horizontal="center" vertical="center"/>
    </xf>
    <xf numFmtId="0" fontId="23" fillId="0" borderId="0" xfId="0" applyFont="1" applyAlignment="1">
      <alignment horizontal="center"/>
    </xf>
    <xf numFmtId="0" fontId="25" fillId="0" borderId="0" xfId="0" applyFont="1" applyAlignment="1">
      <alignment horizontal="right"/>
    </xf>
    <xf numFmtId="0" fontId="25" fillId="0" borderId="0" xfId="0" applyFont="1" applyAlignment="1">
      <alignment horizontal="center"/>
    </xf>
    <xf numFmtId="0" fontId="16" fillId="0" borderId="10" xfId="0" applyFont="1" applyFill="1" applyBorder="1" applyAlignment="1">
      <alignment horizontal="center"/>
    </xf>
    <xf numFmtId="0" fontId="21" fillId="0" borderId="10" xfId="42" applyFont="1" applyFill="1" applyBorder="1" applyAlignment="1">
      <alignment horizontal="center" wrapText="1"/>
    </xf>
    <xf numFmtId="0" fontId="0" fillId="0" borderId="10" xfId="0" applyBorder="1" applyAlignment="1">
      <alignment horizontal="center" vertical="center"/>
    </xf>
    <xf numFmtId="2" fontId="0" fillId="0" borderId="10" xfId="0" applyNumberFormat="1" applyBorder="1" applyAlignment="1">
      <alignment horizontal="center" vertical="center"/>
    </xf>
    <xf numFmtId="0" fontId="0" fillId="0" borderId="0" xfId="0" applyAlignment="1">
      <alignment horizontal="center" vertical="center"/>
    </xf>
    <xf numFmtId="4" fontId="0" fillId="0" borderId="10" xfId="0" applyNumberFormat="1" applyBorder="1" applyAlignment="1">
      <alignment horizontal="center"/>
    </xf>
    <xf numFmtId="0" fontId="0" fillId="0" borderId="0" xfId="0" applyFill="1" applyBorder="1" applyAlignment="1">
      <alignment horizontal="left"/>
    </xf>
    <xf numFmtId="0" fontId="19" fillId="0" borderId="0" xfId="0" applyFont="1" applyFill="1" applyBorder="1" applyAlignment="1">
      <alignment horizontal="left"/>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xr:uid="{25584DE3-43FC-4931-9B2C-0A124C031360}"/>
    <cellStyle name="Normal_Sheet2_1" xfId="42" xr:uid="{00000000-0005-0000-0000-000025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0"/>
  <sheetViews>
    <sheetView tabSelected="1" workbookViewId="0">
      <selection activeCell="A15" sqref="A15"/>
    </sheetView>
  </sheetViews>
  <sheetFormatPr defaultRowHeight="15" x14ac:dyDescent="0.25"/>
  <cols>
    <col min="1" max="1" width="12.7109375" customWidth="1"/>
    <col min="2" max="2" width="28.28515625" customWidth="1"/>
    <col min="3" max="3" width="21" customWidth="1"/>
    <col min="4" max="4" width="20" customWidth="1"/>
  </cols>
  <sheetData>
    <row r="1" spans="1:3" x14ac:dyDescent="0.25">
      <c r="A1" s="2" t="s">
        <v>767</v>
      </c>
      <c r="B1" s="28" t="s">
        <v>658</v>
      </c>
      <c r="C1" s="29" t="s">
        <v>657</v>
      </c>
    </row>
    <row r="2" spans="1:3" x14ac:dyDescent="0.25">
      <c r="A2" s="3"/>
    </row>
    <row r="3" spans="1:3" x14ac:dyDescent="0.25">
      <c r="A3" t="s">
        <v>768</v>
      </c>
    </row>
    <row r="4" spans="1:3" x14ac:dyDescent="0.25">
      <c r="A4" t="s">
        <v>337</v>
      </c>
    </row>
    <row r="6" spans="1:3" x14ac:dyDescent="0.25">
      <c r="A6" s="8" t="s">
        <v>339</v>
      </c>
    </row>
    <row r="7" spans="1:3" x14ac:dyDescent="0.25">
      <c r="A7" t="s">
        <v>340</v>
      </c>
    </row>
    <row r="8" spans="1:3" x14ac:dyDescent="0.25">
      <c r="A8" t="s">
        <v>587</v>
      </c>
    </row>
    <row r="9" spans="1:3" x14ac:dyDescent="0.25">
      <c r="A9" t="s">
        <v>588</v>
      </c>
    </row>
    <row r="11" spans="1:3" x14ac:dyDescent="0.25">
      <c r="A11" s="8" t="s">
        <v>338</v>
      </c>
    </row>
    <row r="12" spans="1:3" x14ac:dyDescent="0.25">
      <c r="A12" t="s">
        <v>400</v>
      </c>
    </row>
    <row r="13" spans="1:3" x14ac:dyDescent="0.25">
      <c r="A13" t="s">
        <v>341</v>
      </c>
    </row>
    <row r="14" spans="1:3" x14ac:dyDescent="0.25">
      <c r="A14" t="s">
        <v>356</v>
      </c>
    </row>
    <row r="15" spans="1:3" x14ac:dyDescent="0.25">
      <c r="A15" t="s">
        <v>401</v>
      </c>
    </row>
    <row r="16" spans="1:3" x14ac:dyDescent="0.25">
      <c r="A16" t="s">
        <v>589</v>
      </c>
    </row>
    <row r="18" spans="1:3" x14ac:dyDescent="0.25">
      <c r="A18" t="s">
        <v>654</v>
      </c>
    </row>
    <row r="20" spans="1:3" x14ac:dyDescent="0.25">
      <c r="A20" s="8" t="s">
        <v>398</v>
      </c>
    </row>
    <row r="21" spans="1:3" x14ac:dyDescent="0.25">
      <c r="A21" s="13" t="s">
        <v>354</v>
      </c>
      <c r="B21" s="12" t="s">
        <v>355</v>
      </c>
      <c r="C21" s="13" t="s">
        <v>378</v>
      </c>
    </row>
    <row r="22" spans="1:3" x14ac:dyDescent="0.25">
      <c r="A22" s="7" t="s">
        <v>328</v>
      </c>
      <c r="B22" s="14" t="s">
        <v>342</v>
      </c>
      <c r="C22" s="7" t="s">
        <v>379</v>
      </c>
    </row>
    <row r="23" spans="1:3" x14ac:dyDescent="0.25">
      <c r="A23" s="7" t="s">
        <v>333</v>
      </c>
      <c r="B23" s="14" t="s">
        <v>343</v>
      </c>
      <c r="C23" s="7" t="s">
        <v>379</v>
      </c>
    </row>
    <row r="24" spans="1:3" x14ac:dyDescent="0.25">
      <c r="A24" s="7" t="s">
        <v>334</v>
      </c>
      <c r="B24" s="14" t="s">
        <v>347</v>
      </c>
      <c r="C24" s="7" t="s">
        <v>379</v>
      </c>
    </row>
    <row r="25" spans="1:3" x14ac:dyDescent="0.25">
      <c r="A25" s="7" t="s">
        <v>335</v>
      </c>
      <c r="B25" s="14" t="s">
        <v>344</v>
      </c>
      <c r="C25" s="7" t="s">
        <v>379</v>
      </c>
    </row>
    <row r="26" spans="1:3" x14ac:dyDescent="0.25">
      <c r="A26" s="7" t="s">
        <v>336</v>
      </c>
      <c r="B26" s="14" t="s">
        <v>348</v>
      </c>
      <c r="C26" s="7" t="s">
        <v>380</v>
      </c>
    </row>
    <row r="27" spans="1:3" x14ac:dyDescent="0.25">
      <c r="A27" s="7" t="s">
        <v>330</v>
      </c>
      <c r="B27" s="14" t="s">
        <v>349</v>
      </c>
      <c r="C27" s="7" t="s">
        <v>380</v>
      </c>
    </row>
    <row r="28" spans="1:3" x14ac:dyDescent="0.25">
      <c r="A28" s="7" t="s">
        <v>329</v>
      </c>
      <c r="B28" s="14" t="s">
        <v>345</v>
      </c>
      <c r="C28" s="7" t="s">
        <v>380</v>
      </c>
    </row>
    <row r="29" spans="1:3" x14ac:dyDescent="0.25">
      <c r="A29" s="7" t="s">
        <v>332</v>
      </c>
      <c r="B29" s="14" t="s">
        <v>346</v>
      </c>
      <c r="C29" s="7" t="s">
        <v>380</v>
      </c>
    </row>
    <row r="30" spans="1:3" x14ac:dyDescent="0.25">
      <c r="A30" s="7" t="s">
        <v>331</v>
      </c>
      <c r="B30" s="14" t="s">
        <v>353</v>
      </c>
      <c r="C30" s="7" t="s">
        <v>331</v>
      </c>
    </row>
    <row r="32" spans="1:3" x14ac:dyDescent="0.25">
      <c r="A32" s="8" t="s">
        <v>399</v>
      </c>
    </row>
    <row r="33" spans="1:4" x14ac:dyDescent="0.25">
      <c r="A33" t="s">
        <v>397</v>
      </c>
    </row>
    <row r="34" spans="1:4" s="2" customFormat="1" x14ac:dyDescent="0.25">
      <c r="A34" s="30" t="s">
        <v>357</v>
      </c>
      <c r="B34" s="13" t="s">
        <v>723</v>
      </c>
      <c r="C34" s="31" t="s">
        <v>660</v>
      </c>
      <c r="D34" s="13" t="s">
        <v>728</v>
      </c>
    </row>
    <row r="35" spans="1:4" x14ac:dyDescent="0.25">
      <c r="A35" s="7" t="s">
        <v>365</v>
      </c>
      <c r="B35" s="14" t="s">
        <v>661</v>
      </c>
      <c r="C35" s="7" t="s">
        <v>720</v>
      </c>
      <c r="D35" s="7" t="s">
        <v>724</v>
      </c>
    </row>
    <row r="36" spans="1:4" x14ac:dyDescent="0.25">
      <c r="A36" s="7" t="s">
        <v>372</v>
      </c>
      <c r="B36" s="14" t="s">
        <v>662</v>
      </c>
      <c r="C36" s="7" t="s">
        <v>719</v>
      </c>
      <c r="D36" s="7" t="s">
        <v>724</v>
      </c>
    </row>
    <row r="37" spans="1:4" x14ac:dyDescent="0.25">
      <c r="A37" s="7" t="s">
        <v>350</v>
      </c>
      <c r="B37" s="14" t="s">
        <v>663</v>
      </c>
      <c r="C37" s="7" t="s">
        <v>720</v>
      </c>
      <c r="D37" s="7" t="s">
        <v>724</v>
      </c>
    </row>
    <row r="38" spans="1:4" x14ac:dyDescent="0.25">
      <c r="A38" s="7" t="s">
        <v>585</v>
      </c>
      <c r="B38" s="14" t="s">
        <v>664</v>
      </c>
      <c r="C38" s="7" t="s">
        <v>720</v>
      </c>
      <c r="D38" s="7" t="s">
        <v>724</v>
      </c>
    </row>
    <row r="39" spans="1:4" x14ac:dyDescent="0.25">
      <c r="A39" s="7" t="s">
        <v>361</v>
      </c>
      <c r="B39" s="14" t="s">
        <v>665</v>
      </c>
      <c r="C39" s="7" t="s">
        <v>720</v>
      </c>
      <c r="D39" s="7" t="s">
        <v>724</v>
      </c>
    </row>
    <row r="40" spans="1:4" x14ac:dyDescent="0.25">
      <c r="A40" s="7" t="s">
        <v>666</v>
      </c>
      <c r="B40" s="14" t="s">
        <v>667</v>
      </c>
      <c r="C40" s="7" t="s">
        <v>721</v>
      </c>
      <c r="D40" s="7" t="s">
        <v>724</v>
      </c>
    </row>
    <row r="41" spans="1:4" x14ac:dyDescent="0.25">
      <c r="A41" s="7" t="s">
        <v>366</v>
      </c>
      <c r="B41" s="14" t="s">
        <v>668</v>
      </c>
      <c r="C41" s="7" t="s">
        <v>721</v>
      </c>
      <c r="D41" s="7" t="s">
        <v>724</v>
      </c>
    </row>
    <row r="42" spans="1:4" x14ac:dyDescent="0.25">
      <c r="A42" s="7" t="s">
        <v>359</v>
      </c>
      <c r="B42" s="14" t="s">
        <v>669</v>
      </c>
      <c r="C42" s="7" t="s">
        <v>721</v>
      </c>
      <c r="D42" s="7" t="s">
        <v>725</v>
      </c>
    </row>
    <row r="43" spans="1:4" x14ac:dyDescent="0.25">
      <c r="A43" s="7" t="s">
        <v>363</v>
      </c>
      <c r="B43" s="14" t="s">
        <v>670</v>
      </c>
      <c r="C43" s="7" t="s">
        <v>720</v>
      </c>
      <c r="D43" s="7" t="s">
        <v>725</v>
      </c>
    </row>
    <row r="44" spans="1:4" x14ac:dyDescent="0.25">
      <c r="A44" s="7" t="s">
        <v>371</v>
      </c>
      <c r="B44" s="14" t="s">
        <v>671</v>
      </c>
      <c r="C44" s="7" t="s">
        <v>719</v>
      </c>
      <c r="D44" s="7" t="s">
        <v>725</v>
      </c>
    </row>
    <row r="45" spans="1:4" x14ac:dyDescent="0.25">
      <c r="A45" s="7" t="s">
        <v>370</v>
      </c>
      <c r="B45" s="14" t="s">
        <v>672</v>
      </c>
      <c r="C45" s="7" t="s">
        <v>720</v>
      </c>
      <c r="D45" s="7" t="s">
        <v>725</v>
      </c>
    </row>
    <row r="46" spans="1:4" x14ac:dyDescent="0.25">
      <c r="A46" s="7" t="s">
        <v>673</v>
      </c>
      <c r="B46" s="14" t="s">
        <v>674</v>
      </c>
      <c r="C46" s="7" t="s">
        <v>720</v>
      </c>
      <c r="D46" s="7" t="s">
        <v>725</v>
      </c>
    </row>
    <row r="47" spans="1:4" x14ac:dyDescent="0.25">
      <c r="A47" s="7" t="s">
        <v>369</v>
      </c>
      <c r="B47" s="14" t="s">
        <v>675</v>
      </c>
      <c r="C47" s="7" t="s">
        <v>720</v>
      </c>
      <c r="D47" s="7" t="s">
        <v>725</v>
      </c>
    </row>
    <row r="48" spans="1:4" x14ac:dyDescent="0.25">
      <c r="A48" s="7" t="s">
        <v>676</v>
      </c>
      <c r="B48" s="14" t="s">
        <v>677</v>
      </c>
      <c r="C48" s="7" t="s">
        <v>720</v>
      </c>
      <c r="D48" s="7" t="s">
        <v>725</v>
      </c>
    </row>
    <row r="49" spans="1:4" x14ac:dyDescent="0.25">
      <c r="A49" s="7" t="s">
        <v>360</v>
      </c>
      <c r="B49" s="14" t="s">
        <v>678</v>
      </c>
      <c r="C49" s="7" t="s">
        <v>721</v>
      </c>
      <c r="D49" s="7" t="s">
        <v>725</v>
      </c>
    </row>
    <row r="50" spans="1:4" x14ac:dyDescent="0.25">
      <c r="A50" s="7" t="s">
        <v>679</v>
      </c>
      <c r="B50" s="14" t="s">
        <v>680</v>
      </c>
      <c r="C50" s="7" t="s">
        <v>721</v>
      </c>
      <c r="D50" s="7" t="s">
        <v>725</v>
      </c>
    </row>
    <row r="51" spans="1:4" x14ac:dyDescent="0.25">
      <c r="A51" s="7" t="s">
        <v>374</v>
      </c>
      <c r="B51" s="14" t="s">
        <v>681</v>
      </c>
      <c r="C51" s="7" t="s">
        <v>721</v>
      </c>
      <c r="D51" s="7" t="s">
        <v>724</v>
      </c>
    </row>
    <row r="52" spans="1:4" x14ac:dyDescent="0.25">
      <c r="A52" s="7" t="s">
        <v>377</v>
      </c>
      <c r="B52" s="14" t="s">
        <v>682</v>
      </c>
      <c r="C52" s="7" t="s">
        <v>722</v>
      </c>
      <c r="D52" s="7" t="s">
        <v>724</v>
      </c>
    </row>
    <row r="53" spans="1:4" x14ac:dyDescent="0.25">
      <c r="A53" s="7" t="s">
        <v>375</v>
      </c>
      <c r="B53" s="14" t="s">
        <v>683</v>
      </c>
      <c r="C53" s="7" t="s">
        <v>331</v>
      </c>
      <c r="D53" s="7" t="s">
        <v>331</v>
      </c>
    </row>
    <row r="54" spans="1:4" x14ac:dyDescent="0.25">
      <c r="A54" s="7" t="s">
        <v>373</v>
      </c>
      <c r="B54" s="14" t="s">
        <v>684</v>
      </c>
      <c r="C54" s="7" t="s">
        <v>721</v>
      </c>
      <c r="D54" s="7" t="s">
        <v>725</v>
      </c>
    </row>
    <row r="55" spans="1:4" x14ac:dyDescent="0.25">
      <c r="A55" s="7" t="s">
        <v>362</v>
      </c>
      <c r="B55" s="14" t="s">
        <v>685</v>
      </c>
      <c r="C55" s="7" t="s">
        <v>722</v>
      </c>
      <c r="D55" s="7" t="s">
        <v>725</v>
      </c>
    </row>
    <row r="56" spans="1:4" x14ac:dyDescent="0.25">
      <c r="A56" s="7" t="s">
        <v>368</v>
      </c>
      <c r="B56" s="14" t="s">
        <v>686</v>
      </c>
      <c r="C56" s="7" t="s">
        <v>719</v>
      </c>
      <c r="D56" s="7" t="s">
        <v>725</v>
      </c>
    </row>
    <row r="57" spans="1:4" x14ac:dyDescent="0.25">
      <c r="A57" s="7" t="s">
        <v>367</v>
      </c>
      <c r="B57" s="14" t="s">
        <v>687</v>
      </c>
      <c r="C57" s="7" t="s">
        <v>719</v>
      </c>
      <c r="D57" s="7" t="s">
        <v>725</v>
      </c>
    </row>
    <row r="58" spans="1:4" x14ac:dyDescent="0.25">
      <c r="A58" s="7" t="s">
        <v>688</v>
      </c>
      <c r="B58" s="14" t="s">
        <v>689</v>
      </c>
      <c r="C58" s="7" t="s">
        <v>331</v>
      </c>
      <c r="D58" s="7" t="s">
        <v>331</v>
      </c>
    </row>
    <row r="59" spans="1:4" x14ac:dyDescent="0.25">
      <c r="A59" s="7" t="s">
        <v>364</v>
      </c>
      <c r="B59" s="14" t="s">
        <v>690</v>
      </c>
      <c r="C59" s="7" t="s">
        <v>331</v>
      </c>
      <c r="D59" s="7" t="s">
        <v>331</v>
      </c>
    </row>
    <row r="60" spans="1:4" x14ac:dyDescent="0.25">
      <c r="A60" s="7" t="s">
        <v>691</v>
      </c>
      <c r="B60" s="14" t="s">
        <v>692</v>
      </c>
      <c r="C60" s="7" t="s">
        <v>331</v>
      </c>
      <c r="D60" s="7" t="s">
        <v>331</v>
      </c>
    </row>
    <row r="61" spans="1:4" x14ac:dyDescent="0.25">
      <c r="A61" s="7" t="s">
        <v>376</v>
      </c>
      <c r="B61" s="14" t="s">
        <v>693</v>
      </c>
      <c r="C61" s="7" t="s">
        <v>331</v>
      </c>
      <c r="D61" s="7" t="s">
        <v>331</v>
      </c>
    </row>
    <row r="62" spans="1:4" x14ac:dyDescent="0.25">
      <c r="A62" s="7" t="s">
        <v>636</v>
      </c>
      <c r="B62" s="14" t="s">
        <v>694</v>
      </c>
      <c r="C62" s="7" t="s">
        <v>331</v>
      </c>
      <c r="D62" s="7" t="s">
        <v>331</v>
      </c>
    </row>
    <row r="63" spans="1:4" x14ac:dyDescent="0.25">
      <c r="A63" s="7" t="s">
        <v>695</v>
      </c>
      <c r="B63" s="14" t="s">
        <v>696</v>
      </c>
      <c r="C63" s="7" t="s">
        <v>331</v>
      </c>
      <c r="D63" s="7" t="s">
        <v>331</v>
      </c>
    </row>
    <row r="64" spans="1:4" x14ac:dyDescent="0.25">
      <c r="A64" s="7" t="s">
        <v>697</v>
      </c>
      <c r="B64" s="14" t="s">
        <v>698</v>
      </c>
      <c r="C64" s="7" t="s">
        <v>331</v>
      </c>
      <c r="D64" s="7" t="s">
        <v>331</v>
      </c>
    </row>
    <row r="65" spans="1:4" x14ac:dyDescent="0.25">
      <c r="A65" s="7" t="s">
        <v>699</v>
      </c>
      <c r="B65" s="14" t="s">
        <v>700</v>
      </c>
      <c r="C65" s="7" t="s">
        <v>331</v>
      </c>
      <c r="D65" s="7" t="s">
        <v>331</v>
      </c>
    </row>
    <row r="66" spans="1:4" x14ac:dyDescent="0.25">
      <c r="A66" s="7" t="s">
        <v>701</v>
      </c>
      <c r="B66" s="14" t="s">
        <v>702</v>
      </c>
      <c r="C66" s="7" t="s">
        <v>331</v>
      </c>
      <c r="D66" s="7" t="s">
        <v>331</v>
      </c>
    </row>
    <row r="67" spans="1:4" x14ac:dyDescent="0.25">
      <c r="A67" s="7" t="s">
        <v>703</v>
      </c>
      <c r="B67" s="14" t="s">
        <v>704</v>
      </c>
      <c r="C67" s="7" t="s">
        <v>331</v>
      </c>
      <c r="D67" s="7" t="s">
        <v>331</v>
      </c>
    </row>
    <row r="68" spans="1:4" x14ac:dyDescent="0.25">
      <c r="A68" s="7" t="s">
        <v>705</v>
      </c>
      <c r="B68" s="14" t="s">
        <v>706</v>
      </c>
      <c r="C68" s="7" t="s">
        <v>331</v>
      </c>
      <c r="D68" s="7" t="s">
        <v>331</v>
      </c>
    </row>
    <row r="69" spans="1:4" x14ac:dyDescent="0.25">
      <c r="A69" s="7" t="s">
        <v>707</v>
      </c>
      <c r="B69" s="14" t="s">
        <v>708</v>
      </c>
      <c r="C69" s="7" t="s">
        <v>331</v>
      </c>
      <c r="D69" s="7" t="s">
        <v>331</v>
      </c>
    </row>
    <row r="70" spans="1:4" x14ac:dyDescent="0.25">
      <c r="A70" s="7" t="s">
        <v>709</v>
      </c>
      <c r="B70" s="14" t="s">
        <v>710</v>
      </c>
      <c r="C70" s="7" t="s">
        <v>331</v>
      </c>
      <c r="D70" s="7" t="s">
        <v>331</v>
      </c>
    </row>
    <row r="71" spans="1:4" x14ac:dyDescent="0.25">
      <c r="A71" s="7" t="s">
        <v>711</v>
      </c>
      <c r="B71" s="14" t="s">
        <v>712</v>
      </c>
      <c r="C71" s="7" t="s">
        <v>331</v>
      </c>
      <c r="D71" s="7" t="s">
        <v>331</v>
      </c>
    </row>
    <row r="72" spans="1:4" x14ac:dyDescent="0.25">
      <c r="A72" s="7" t="s">
        <v>713</v>
      </c>
      <c r="B72" s="14" t="s">
        <v>714</v>
      </c>
      <c r="C72" s="7" t="s">
        <v>331</v>
      </c>
      <c r="D72" s="7" t="s">
        <v>331</v>
      </c>
    </row>
    <row r="73" spans="1:4" x14ac:dyDescent="0.25">
      <c r="A73" s="7" t="s">
        <v>715</v>
      </c>
      <c r="B73" s="14" t="s">
        <v>716</v>
      </c>
      <c r="C73" s="7" t="s">
        <v>331</v>
      </c>
      <c r="D73" s="7" t="s">
        <v>331</v>
      </c>
    </row>
    <row r="74" spans="1:4" x14ac:dyDescent="0.25">
      <c r="A74" s="7" t="s">
        <v>717</v>
      </c>
      <c r="B74" s="14" t="s">
        <v>718</v>
      </c>
      <c r="C74" s="7" t="s">
        <v>331</v>
      </c>
      <c r="D74" s="7" t="s">
        <v>331</v>
      </c>
    </row>
    <row r="76" spans="1:4" x14ac:dyDescent="0.25">
      <c r="A76" t="s">
        <v>590</v>
      </c>
    </row>
    <row r="77" spans="1:4" x14ac:dyDescent="0.25">
      <c r="A77" s="9" t="s">
        <v>403</v>
      </c>
      <c r="B77" s="9" t="s">
        <v>591</v>
      </c>
    </row>
    <row r="78" spans="1:4" x14ac:dyDescent="0.25">
      <c r="A78" s="7" t="s">
        <v>404</v>
      </c>
      <c r="B78" s="10" t="s">
        <v>405</v>
      </c>
    </row>
    <row r="79" spans="1:4" x14ac:dyDescent="0.25">
      <c r="A79" s="7" t="s">
        <v>406</v>
      </c>
      <c r="B79" s="10" t="s">
        <v>407</v>
      </c>
    </row>
    <row r="80" spans="1:4" x14ac:dyDescent="0.25">
      <c r="A80" s="7" t="s">
        <v>408</v>
      </c>
      <c r="B80" s="10" t="s">
        <v>409</v>
      </c>
    </row>
    <row r="81" spans="1:2" x14ac:dyDescent="0.25">
      <c r="A81" s="7" t="s">
        <v>410</v>
      </c>
      <c r="B81" s="10" t="s">
        <v>411</v>
      </c>
    </row>
    <row r="82" spans="1:2" x14ac:dyDescent="0.25">
      <c r="A82" s="7" t="s">
        <v>412</v>
      </c>
      <c r="B82" s="10" t="s">
        <v>413</v>
      </c>
    </row>
    <row r="83" spans="1:2" x14ac:dyDescent="0.25">
      <c r="A83" s="7" t="s">
        <v>414</v>
      </c>
      <c r="B83" s="10" t="s">
        <v>415</v>
      </c>
    </row>
    <row r="84" spans="1:2" x14ac:dyDescent="0.25">
      <c r="A84" s="7" t="s">
        <v>416</v>
      </c>
      <c r="B84" s="10" t="s">
        <v>417</v>
      </c>
    </row>
    <row r="85" spans="1:2" x14ac:dyDescent="0.25">
      <c r="A85" s="7" t="s">
        <v>418</v>
      </c>
      <c r="B85" s="10" t="s">
        <v>419</v>
      </c>
    </row>
    <row r="86" spans="1:2" x14ac:dyDescent="0.25">
      <c r="A86" s="7" t="s">
        <v>420</v>
      </c>
      <c r="B86" s="10" t="s">
        <v>421</v>
      </c>
    </row>
    <row r="87" spans="1:2" x14ac:dyDescent="0.25">
      <c r="A87" s="7" t="s">
        <v>422</v>
      </c>
      <c r="B87" s="10" t="s">
        <v>423</v>
      </c>
    </row>
    <row r="88" spans="1:2" x14ac:dyDescent="0.25">
      <c r="A88" s="7" t="s">
        <v>424</v>
      </c>
      <c r="B88" s="10" t="s">
        <v>425</v>
      </c>
    </row>
    <row r="89" spans="1:2" x14ac:dyDescent="0.25">
      <c r="A89" s="7" t="s">
        <v>426</v>
      </c>
      <c r="B89" s="10" t="s">
        <v>427</v>
      </c>
    </row>
    <row r="90" spans="1:2" x14ac:dyDescent="0.25">
      <c r="A90" s="7" t="s">
        <v>428</v>
      </c>
      <c r="B90" s="10" t="s">
        <v>429</v>
      </c>
    </row>
    <row r="91" spans="1:2" x14ac:dyDescent="0.25">
      <c r="A91" s="7" t="s">
        <v>430</v>
      </c>
      <c r="B91" s="10" t="s">
        <v>431</v>
      </c>
    </row>
    <row r="92" spans="1:2" x14ac:dyDescent="0.25">
      <c r="A92" s="7" t="s">
        <v>432</v>
      </c>
      <c r="B92" s="11" t="s">
        <v>433</v>
      </c>
    </row>
    <row r="93" spans="1:2" x14ac:dyDescent="0.25">
      <c r="A93" s="7" t="s">
        <v>434</v>
      </c>
      <c r="B93" s="11" t="s">
        <v>435</v>
      </c>
    </row>
    <row r="94" spans="1:2" x14ac:dyDescent="0.25">
      <c r="A94" s="7" t="s">
        <v>436</v>
      </c>
      <c r="B94" s="10" t="s">
        <v>437</v>
      </c>
    </row>
    <row r="95" spans="1:2" x14ac:dyDescent="0.25">
      <c r="A95" s="7" t="s">
        <v>438</v>
      </c>
      <c r="B95" s="10" t="s">
        <v>439</v>
      </c>
    </row>
    <row r="96" spans="1:2" x14ac:dyDescent="0.25">
      <c r="A96" s="7" t="s">
        <v>440</v>
      </c>
      <c r="B96" s="10" t="s">
        <v>441</v>
      </c>
    </row>
    <row r="97" spans="1:2" x14ac:dyDescent="0.25">
      <c r="A97" s="7" t="s">
        <v>442</v>
      </c>
      <c r="B97" s="10" t="s">
        <v>443</v>
      </c>
    </row>
    <row r="99" spans="1:2" x14ac:dyDescent="0.25">
      <c r="A99" s="37" t="s">
        <v>765</v>
      </c>
    </row>
    <row r="100" spans="1:2" x14ac:dyDescent="0.25">
      <c r="A100" s="36" t="s">
        <v>766</v>
      </c>
    </row>
  </sheetData>
  <sortState xmlns:xlrd2="http://schemas.microsoft.com/office/spreadsheetml/2017/richdata2" ref="A22:A29">
    <sortCondition ref="A22:A29"/>
  </sortState>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246"/>
  <sheetViews>
    <sheetView workbookViewId="0">
      <selection activeCell="J1672" sqref="J1672"/>
    </sheetView>
  </sheetViews>
  <sheetFormatPr defaultRowHeight="15" x14ac:dyDescent="0.25"/>
  <cols>
    <col min="1" max="1" width="12.5703125" customWidth="1"/>
    <col min="2" max="3" width="13.5703125" style="1" customWidth="1"/>
    <col min="4" max="4" width="19.5703125" style="1" customWidth="1"/>
    <col min="5" max="5" width="16.85546875" customWidth="1"/>
    <col min="6" max="6" width="13.5703125" style="1" customWidth="1"/>
    <col min="7" max="7" width="14.42578125" style="1" customWidth="1"/>
    <col min="8" max="9" width="16.140625" style="1" customWidth="1"/>
    <col min="10" max="10" width="17.42578125" style="1" customWidth="1"/>
  </cols>
  <sheetData>
    <row r="1" spans="1:10" s="2" customFormat="1" x14ac:dyDescent="0.25">
      <c r="A1" s="12" t="s">
        <v>0</v>
      </c>
      <c r="B1" s="13" t="s">
        <v>357</v>
      </c>
      <c r="C1" s="13" t="s">
        <v>659</v>
      </c>
      <c r="D1" s="13" t="s">
        <v>728</v>
      </c>
      <c r="E1" s="13" t="s">
        <v>358</v>
      </c>
      <c r="F1" s="13" t="s">
        <v>727</v>
      </c>
      <c r="G1" s="13" t="s">
        <v>1</v>
      </c>
      <c r="H1" s="13" t="s">
        <v>2</v>
      </c>
      <c r="I1" s="13" t="s">
        <v>352</v>
      </c>
      <c r="J1" s="13" t="s">
        <v>726</v>
      </c>
    </row>
    <row r="2" spans="1:10" x14ac:dyDescent="0.25">
      <c r="A2" s="14" t="s">
        <v>3</v>
      </c>
      <c r="B2" s="7" t="s">
        <v>359</v>
      </c>
      <c r="C2" s="7" t="str">
        <f>VLOOKUP($B2,Readme!$A$34:$D$74,3,FALSE)</f>
        <v>moist</v>
      </c>
      <c r="D2" s="7" t="str">
        <f>VLOOKUP($B2,Readme!$A$34:$D$74,4,FALSE)</f>
        <v>decid</v>
      </c>
      <c r="E2" s="7">
        <v>3</v>
      </c>
      <c r="F2" s="7" t="s">
        <v>416</v>
      </c>
      <c r="G2" s="7" t="s">
        <v>4</v>
      </c>
      <c r="H2" s="7">
        <v>0</v>
      </c>
      <c r="I2" s="7" t="s">
        <v>331</v>
      </c>
      <c r="J2" s="7" t="s">
        <v>331</v>
      </c>
    </row>
    <row r="3" spans="1:10" x14ac:dyDescent="0.25">
      <c r="A3" s="14" t="s">
        <v>3</v>
      </c>
      <c r="B3" s="7" t="s">
        <v>359</v>
      </c>
      <c r="C3" s="7" t="str">
        <f>VLOOKUP($B3,Readme!$A$34:$D$74,3,FALSE)</f>
        <v>moist</v>
      </c>
      <c r="D3" s="7" t="str">
        <f>VLOOKUP($B3,Readme!$A$34:$D$74,4,FALSE)</f>
        <v>decid</v>
      </c>
      <c r="E3" s="7">
        <v>3</v>
      </c>
      <c r="F3" s="7" t="s">
        <v>416</v>
      </c>
      <c r="G3" s="7" t="s">
        <v>5</v>
      </c>
      <c r="H3" s="7">
        <v>0</v>
      </c>
      <c r="I3" s="7" t="s">
        <v>331</v>
      </c>
      <c r="J3" s="7" t="s">
        <v>331</v>
      </c>
    </row>
    <row r="4" spans="1:10" x14ac:dyDescent="0.25">
      <c r="A4" s="14" t="s">
        <v>3</v>
      </c>
      <c r="B4" s="7" t="s">
        <v>359</v>
      </c>
      <c r="C4" s="7" t="str">
        <f>VLOOKUP($B4,Readme!$A$34:$D$74,3,FALSE)</f>
        <v>moist</v>
      </c>
      <c r="D4" s="7" t="str">
        <f>VLOOKUP($B4,Readme!$A$34:$D$74,4,FALSE)</f>
        <v>decid</v>
      </c>
      <c r="E4" s="7">
        <v>3</v>
      </c>
      <c r="F4" s="7" t="s">
        <v>416</v>
      </c>
      <c r="G4" s="7" t="s">
        <v>6</v>
      </c>
      <c r="H4" s="7">
        <v>0</v>
      </c>
      <c r="I4" s="7" t="s">
        <v>331</v>
      </c>
      <c r="J4" s="7" t="s">
        <v>331</v>
      </c>
    </row>
    <row r="5" spans="1:10" x14ac:dyDescent="0.25">
      <c r="A5" s="14" t="s">
        <v>3</v>
      </c>
      <c r="B5" s="7" t="s">
        <v>359</v>
      </c>
      <c r="C5" s="7" t="str">
        <f>VLOOKUP($B5,Readme!$A$34:$D$74,3,FALSE)</f>
        <v>moist</v>
      </c>
      <c r="D5" s="7" t="str">
        <f>VLOOKUP($B5,Readme!$A$34:$D$74,4,FALSE)</f>
        <v>decid</v>
      </c>
      <c r="E5" s="7">
        <v>3</v>
      </c>
      <c r="F5" s="7" t="s">
        <v>416</v>
      </c>
      <c r="G5" s="7" t="s">
        <v>7</v>
      </c>
      <c r="H5" s="7">
        <v>0</v>
      </c>
      <c r="I5" s="7" t="s">
        <v>331</v>
      </c>
      <c r="J5" s="7" t="s">
        <v>331</v>
      </c>
    </row>
    <row r="6" spans="1:10" x14ac:dyDescent="0.25">
      <c r="A6" s="14" t="s">
        <v>3</v>
      </c>
      <c r="B6" s="7" t="s">
        <v>359</v>
      </c>
      <c r="C6" s="7" t="str">
        <f>VLOOKUP($B6,Readme!$A$34:$D$74,3,FALSE)</f>
        <v>moist</v>
      </c>
      <c r="D6" s="7" t="str">
        <f>VLOOKUP($B6,Readme!$A$34:$D$74,4,FALSE)</f>
        <v>decid</v>
      </c>
      <c r="E6" s="7">
        <v>3</v>
      </c>
      <c r="F6" s="7" t="s">
        <v>416</v>
      </c>
      <c r="G6" s="7" t="s">
        <v>8</v>
      </c>
      <c r="H6" s="7">
        <v>0</v>
      </c>
      <c r="I6" s="7" t="s">
        <v>331</v>
      </c>
      <c r="J6" s="7" t="s">
        <v>331</v>
      </c>
    </row>
    <row r="7" spans="1:10" x14ac:dyDescent="0.25">
      <c r="A7" s="14" t="s">
        <v>3</v>
      </c>
      <c r="B7" s="7" t="s">
        <v>359</v>
      </c>
      <c r="C7" s="7" t="str">
        <f>VLOOKUP($B7,Readme!$A$34:$D$74,3,FALSE)</f>
        <v>moist</v>
      </c>
      <c r="D7" s="7" t="str">
        <f>VLOOKUP($B7,Readme!$A$34:$D$74,4,FALSE)</f>
        <v>decid</v>
      </c>
      <c r="E7" s="7">
        <v>3</v>
      </c>
      <c r="F7" s="7" t="s">
        <v>416</v>
      </c>
      <c r="G7" s="7" t="s">
        <v>9</v>
      </c>
      <c r="H7" s="7">
        <v>0</v>
      </c>
      <c r="I7" s="7" t="s">
        <v>331</v>
      </c>
      <c r="J7" s="7" t="s">
        <v>331</v>
      </c>
    </row>
    <row r="8" spans="1:10" x14ac:dyDescent="0.25">
      <c r="A8" s="14" t="s">
        <v>3</v>
      </c>
      <c r="B8" s="7" t="s">
        <v>359</v>
      </c>
      <c r="C8" s="7" t="str">
        <f>VLOOKUP($B8,Readme!$A$34:$D$74,3,FALSE)</f>
        <v>moist</v>
      </c>
      <c r="D8" s="7" t="str">
        <f>VLOOKUP($B8,Readme!$A$34:$D$74,4,FALSE)</f>
        <v>decid</v>
      </c>
      <c r="E8" s="7">
        <v>3</v>
      </c>
      <c r="F8" s="7" t="s">
        <v>416</v>
      </c>
      <c r="G8" s="7" t="s">
        <v>10</v>
      </c>
      <c r="H8" s="7">
        <v>0</v>
      </c>
      <c r="I8" s="7" t="s">
        <v>331</v>
      </c>
      <c r="J8" s="7" t="s">
        <v>331</v>
      </c>
    </row>
    <row r="9" spans="1:10" x14ac:dyDescent="0.25">
      <c r="A9" s="14" t="s">
        <v>11</v>
      </c>
      <c r="B9" s="7" t="s">
        <v>360</v>
      </c>
      <c r="C9" s="7" t="str">
        <f>VLOOKUP($B9,Readme!$A$34:$D$74,3,FALSE)</f>
        <v>moist</v>
      </c>
      <c r="D9" s="7" t="str">
        <f>VLOOKUP($B9,Readme!$A$34:$D$74,4,FALSE)</f>
        <v>decid</v>
      </c>
      <c r="E9" s="7">
        <v>6</v>
      </c>
      <c r="F9" s="7" t="s">
        <v>414</v>
      </c>
      <c r="G9" s="7" t="s">
        <v>4</v>
      </c>
      <c r="H9" s="7">
        <v>0</v>
      </c>
      <c r="I9" s="7" t="s">
        <v>331</v>
      </c>
      <c r="J9" s="7" t="s">
        <v>331</v>
      </c>
    </row>
    <row r="10" spans="1:10" x14ac:dyDescent="0.25">
      <c r="A10" s="14" t="s">
        <v>11</v>
      </c>
      <c r="B10" s="7" t="s">
        <v>360</v>
      </c>
      <c r="C10" s="7" t="str">
        <f>VLOOKUP($B10,Readme!$A$34:$D$74,3,FALSE)</f>
        <v>moist</v>
      </c>
      <c r="D10" s="7" t="str">
        <f>VLOOKUP($B10,Readme!$A$34:$D$74,4,FALSE)</f>
        <v>decid</v>
      </c>
      <c r="E10" s="7">
        <v>6</v>
      </c>
      <c r="F10" s="7" t="s">
        <v>414</v>
      </c>
      <c r="G10" s="7" t="s">
        <v>5</v>
      </c>
      <c r="H10" s="7">
        <v>1</v>
      </c>
      <c r="I10" s="7" t="s">
        <v>328</v>
      </c>
      <c r="J10" s="7" t="s">
        <v>379</v>
      </c>
    </row>
    <row r="11" spans="1:10" x14ac:dyDescent="0.25">
      <c r="A11" s="14" t="s">
        <v>11</v>
      </c>
      <c r="B11" s="7" t="s">
        <v>360</v>
      </c>
      <c r="C11" s="7" t="str">
        <f>VLOOKUP($B11,Readme!$A$34:$D$74,3,FALSE)</f>
        <v>moist</v>
      </c>
      <c r="D11" s="7" t="str">
        <f>VLOOKUP($B11,Readme!$A$34:$D$74,4,FALSE)</f>
        <v>decid</v>
      </c>
      <c r="E11" s="7">
        <v>6</v>
      </c>
      <c r="F11" s="7" t="s">
        <v>414</v>
      </c>
      <c r="G11" s="7" t="s">
        <v>6</v>
      </c>
      <c r="H11" s="7">
        <v>1</v>
      </c>
      <c r="I11" s="7" t="s">
        <v>328</v>
      </c>
      <c r="J11" s="7" t="s">
        <v>379</v>
      </c>
    </row>
    <row r="12" spans="1:10" x14ac:dyDescent="0.25">
      <c r="A12" s="14" t="s">
        <v>11</v>
      </c>
      <c r="B12" s="7" t="s">
        <v>360</v>
      </c>
      <c r="C12" s="7" t="str">
        <f>VLOOKUP($B12,Readme!$A$34:$D$74,3,FALSE)</f>
        <v>moist</v>
      </c>
      <c r="D12" s="7" t="str">
        <f>VLOOKUP($B12,Readme!$A$34:$D$74,4,FALSE)</f>
        <v>decid</v>
      </c>
      <c r="E12" s="7">
        <v>6</v>
      </c>
      <c r="F12" s="7" t="s">
        <v>414</v>
      </c>
      <c r="G12" s="7" t="s">
        <v>7</v>
      </c>
      <c r="H12" s="7">
        <v>0</v>
      </c>
      <c r="I12" s="7" t="s">
        <v>331</v>
      </c>
      <c r="J12" s="7" t="s">
        <v>331</v>
      </c>
    </row>
    <row r="13" spans="1:10" x14ac:dyDescent="0.25">
      <c r="A13" s="14" t="s">
        <v>11</v>
      </c>
      <c r="B13" s="7" t="s">
        <v>360</v>
      </c>
      <c r="C13" s="7" t="str">
        <f>VLOOKUP($B13,Readme!$A$34:$D$74,3,FALSE)</f>
        <v>moist</v>
      </c>
      <c r="D13" s="7" t="str">
        <f>VLOOKUP($B13,Readme!$A$34:$D$74,4,FALSE)</f>
        <v>decid</v>
      </c>
      <c r="E13" s="7">
        <v>6</v>
      </c>
      <c r="F13" s="7" t="s">
        <v>414</v>
      </c>
      <c r="G13" s="7" t="s">
        <v>8</v>
      </c>
      <c r="H13" s="7">
        <v>0</v>
      </c>
      <c r="I13" s="7" t="s">
        <v>331</v>
      </c>
      <c r="J13" s="7" t="s">
        <v>331</v>
      </c>
    </row>
    <row r="14" spans="1:10" x14ac:dyDescent="0.25">
      <c r="A14" s="14" t="s">
        <v>11</v>
      </c>
      <c r="B14" s="7" t="s">
        <v>360</v>
      </c>
      <c r="C14" s="7" t="str">
        <f>VLOOKUP($B14,Readme!$A$34:$D$74,3,FALSE)</f>
        <v>moist</v>
      </c>
      <c r="D14" s="7" t="str">
        <f>VLOOKUP($B14,Readme!$A$34:$D$74,4,FALSE)</f>
        <v>decid</v>
      </c>
      <c r="E14" s="7">
        <v>6</v>
      </c>
      <c r="F14" s="7" t="s">
        <v>414</v>
      </c>
      <c r="G14" s="7" t="s">
        <v>9</v>
      </c>
      <c r="H14" s="7">
        <v>0</v>
      </c>
      <c r="I14" s="7" t="s">
        <v>331</v>
      </c>
      <c r="J14" s="7" t="s">
        <v>331</v>
      </c>
    </row>
    <row r="15" spans="1:10" x14ac:dyDescent="0.25">
      <c r="A15" s="14" t="s">
        <v>11</v>
      </c>
      <c r="B15" s="7" t="s">
        <v>360</v>
      </c>
      <c r="C15" s="7" t="str">
        <f>VLOOKUP($B15,Readme!$A$34:$D$74,3,FALSE)</f>
        <v>moist</v>
      </c>
      <c r="D15" s="7" t="str">
        <f>VLOOKUP($B15,Readme!$A$34:$D$74,4,FALSE)</f>
        <v>decid</v>
      </c>
      <c r="E15" s="7">
        <v>6</v>
      </c>
      <c r="F15" s="7" t="s">
        <v>414</v>
      </c>
      <c r="G15" s="7" t="s">
        <v>10</v>
      </c>
      <c r="H15" s="7">
        <v>0</v>
      </c>
      <c r="I15" s="7" t="s">
        <v>331</v>
      </c>
      <c r="J15" s="7" t="s">
        <v>331</v>
      </c>
    </row>
    <row r="16" spans="1:10" x14ac:dyDescent="0.25">
      <c r="A16" s="14" t="s">
        <v>12</v>
      </c>
      <c r="B16" s="7" t="s">
        <v>359</v>
      </c>
      <c r="C16" s="7" t="str">
        <f>VLOOKUP($B16,Readme!$A$34:$D$74,3,FALSE)</f>
        <v>moist</v>
      </c>
      <c r="D16" s="7" t="str">
        <f>VLOOKUP($B16,Readme!$A$34:$D$74,4,FALSE)</f>
        <v>decid</v>
      </c>
      <c r="E16" s="7">
        <v>6</v>
      </c>
      <c r="F16" s="7" t="s">
        <v>420</v>
      </c>
      <c r="G16" s="7" t="s">
        <v>4</v>
      </c>
      <c r="H16" s="7">
        <v>1</v>
      </c>
      <c r="I16" s="7" t="s">
        <v>328</v>
      </c>
      <c r="J16" s="7" t="s">
        <v>379</v>
      </c>
    </row>
    <row r="17" spans="1:10" x14ac:dyDescent="0.25">
      <c r="A17" s="14" t="s">
        <v>12</v>
      </c>
      <c r="B17" s="7" t="s">
        <v>359</v>
      </c>
      <c r="C17" s="7" t="str">
        <f>VLOOKUP($B17,Readme!$A$34:$D$74,3,FALSE)</f>
        <v>moist</v>
      </c>
      <c r="D17" s="7" t="str">
        <f>VLOOKUP($B17,Readme!$A$34:$D$74,4,FALSE)</f>
        <v>decid</v>
      </c>
      <c r="E17" s="7">
        <v>6</v>
      </c>
      <c r="F17" s="7" t="s">
        <v>420</v>
      </c>
      <c r="G17" s="7" t="s">
        <v>5</v>
      </c>
      <c r="H17" s="7">
        <v>0</v>
      </c>
      <c r="I17" s="7" t="s">
        <v>331</v>
      </c>
      <c r="J17" s="7" t="s">
        <v>331</v>
      </c>
    </row>
    <row r="18" spans="1:10" x14ac:dyDescent="0.25">
      <c r="A18" s="14" t="s">
        <v>12</v>
      </c>
      <c r="B18" s="7" t="s">
        <v>359</v>
      </c>
      <c r="C18" s="7" t="str">
        <f>VLOOKUP($B18,Readme!$A$34:$D$74,3,FALSE)</f>
        <v>moist</v>
      </c>
      <c r="D18" s="7" t="str">
        <f>VLOOKUP($B18,Readme!$A$34:$D$74,4,FALSE)</f>
        <v>decid</v>
      </c>
      <c r="E18" s="7">
        <v>6</v>
      </c>
      <c r="F18" s="7" t="s">
        <v>420</v>
      </c>
      <c r="G18" s="7" t="s">
        <v>6</v>
      </c>
      <c r="H18" s="7">
        <v>0</v>
      </c>
      <c r="I18" s="7" t="s">
        <v>331</v>
      </c>
      <c r="J18" s="7" t="s">
        <v>331</v>
      </c>
    </row>
    <row r="19" spans="1:10" x14ac:dyDescent="0.25">
      <c r="A19" s="14" t="s">
        <v>12</v>
      </c>
      <c r="B19" s="7" t="s">
        <v>359</v>
      </c>
      <c r="C19" s="7" t="str">
        <f>VLOOKUP($B19,Readme!$A$34:$D$74,3,FALSE)</f>
        <v>moist</v>
      </c>
      <c r="D19" s="7" t="str">
        <f>VLOOKUP($B19,Readme!$A$34:$D$74,4,FALSE)</f>
        <v>decid</v>
      </c>
      <c r="E19" s="7">
        <v>6</v>
      </c>
      <c r="F19" s="7" t="s">
        <v>420</v>
      </c>
      <c r="G19" s="7" t="s">
        <v>7</v>
      </c>
      <c r="H19" s="7">
        <v>0</v>
      </c>
      <c r="I19" s="7" t="s">
        <v>331</v>
      </c>
      <c r="J19" s="7" t="s">
        <v>331</v>
      </c>
    </row>
    <row r="20" spans="1:10" x14ac:dyDescent="0.25">
      <c r="A20" s="14" t="s">
        <v>12</v>
      </c>
      <c r="B20" s="7" t="s">
        <v>359</v>
      </c>
      <c r="C20" s="7" t="str">
        <f>VLOOKUP($B20,Readme!$A$34:$D$74,3,FALSE)</f>
        <v>moist</v>
      </c>
      <c r="D20" s="7" t="str">
        <f>VLOOKUP($B20,Readme!$A$34:$D$74,4,FALSE)</f>
        <v>decid</v>
      </c>
      <c r="E20" s="7">
        <v>6</v>
      </c>
      <c r="F20" s="7" t="s">
        <v>420</v>
      </c>
      <c r="G20" s="7" t="s">
        <v>8</v>
      </c>
      <c r="H20" s="7">
        <v>0</v>
      </c>
      <c r="I20" s="7" t="s">
        <v>331</v>
      </c>
      <c r="J20" s="7" t="s">
        <v>331</v>
      </c>
    </row>
    <row r="21" spans="1:10" x14ac:dyDescent="0.25">
      <c r="A21" s="14" t="s">
        <v>12</v>
      </c>
      <c r="B21" s="7" t="s">
        <v>359</v>
      </c>
      <c r="C21" s="7" t="str">
        <f>VLOOKUP($B21,Readme!$A$34:$D$74,3,FALSE)</f>
        <v>moist</v>
      </c>
      <c r="D21" s="7" t="str">
        <f>VLOOKUP($B21,Readme!$A$34:$D$74,4,FALSE)</f>
        <v>decid</v>
      </c>
      <c r="E21" s="7">
        <v>6</v>
      </c>
      <c r="F21" s="7" t="s">
        <v>420</v>
      </c>
      <c r="G21" s="7" t="s">
        <v>9</v>
      </c>
      <c r="H21" s="7">
        <v>0</v>
      </c>
      <c r="I21" s="7" t="s">
        <v>331</v>
      </c>
      <c r="J21" s="7" t="s">
        <v>331</v>
      </c>
    </row>
    <row r="22" spans="1:10" x14ac:dyDescent="0.25">
      <c r="A22" s="14" t="s">
        <v>12</v>
      </c>
      <c r="B22" s="7" t="s">
        <v>359</v>
      </c>
      <c r="C22" s="7" t="str">
        <f>VLOOKUP($B22,Readme!$A$34:$D$74,3,FALSE)</f>
        <v>moist</v>
      </c>
      <c r="D22" s="7" t="str">
        <f>VLOOKUP($B22,Readme!$A$34:$D$74,4,FALSE)</f>
        <v>decid</v>
      </c>
      <c r="E22" s="7">
        <v>6</v>
      </c>
      <c r="F22" s="7" t="s">
        <v>420</v>
      </c>
      <c r="G22" s="7" t="s">
        <v>10</v>
      </c>
      <c r="H22" s="7">
        <v>0</v>
      </c>
      <c r="I22" s="7" t="s">
        <v>331</v>
      </c>
      <c r="J22" s="7" t="s">
        <v>331</v>
      </c>
    </row>
    <row r="23" spans="1:10" x14ac:dyDescent="0.25">
      <c r="A23" s="14" t="s">
        <v>13</v>
      </c>
      <c r="B23" s="7" t="s">
        <v>359</v>
      </c>
      <c r="C23" s="7" t="str">
        <f>VLOOKUP($B23,Readme!$A$34:$D$74,3,FALSE)</f>
        <v>moist</v>
      </c>
      <c r="D23" s="7" t="str">
        <f>VLOOKUP($B23,Readme!$A$34:$D$74,4,FALSE)</f>
        <v>decid</v>
      </c>
      <c r="E23" s="7">
        <v>4</v>
      </c>
      <c r="F23" s="7" t="s">
        <v>418</v>
      </c>
      <c r="G23" s="7" t="s">
        <v>4</v>
      </c>
      <c r="H23" s="7">
        <v>0</v>
      </c>
      <c r="I23" s="7" t="s">
        <v>331</v>
      </c>
      <c r="J23" s="7" t="s">
        <v>331</v>
      </c>
    </row>
    <row r="24" spans="1:10" x14ac:dyDescent="0.25">
      <c r="A24" s="14" t="s">
        <v>13</v>
      </c>
      <c r="B24" s="7" t="s">
        <v>359</v>
      </c>
      <c r="C24" s="7" t="str">
        <f>VLOOKUP($B24,Readme!$A$34:$D$74,3,FALSE)</f>
        <v>moist</v>
      </c>
      <c r="D24" s="7" t="str">
        <f>VLOOKUP($B24,Readme!$A$34:$D$74,4,FALSE)</f>
        <v>decid</v>
      </c>
      <c r="E24" s="7">
        <v>4</v>
      </c>
      <c r="F24" s="7" t="s">
        <v>418</v>
      </c>
      <c r="G24" s="7" t="s">
        <v>5</v>
      </c>
      <c r="H24" s="7">
        <v>0</v>
      </c>
      <c r="I24" s="7" t="s">
        <v>331</v>
      </c>
      <c r="J24" s="7" t="s">
        <v>331</v>
      </c>
    </row>
    <row r="25" spans="1:10" x14ac:dyDescent="0.25">
      <c r="A25" s="14" t="s">
        <v>13</v>
      </c>
      <c r="B25" s="7" t="s">
        <v>359</v>
      </c>
      <c r="C25" s="7" t="str">
        <f>VLOOKUP($B25,Readme!$A$34:$D$74,3,FALSE)</f>
        <v>moist</v>
      </c>
      <c r="D25" s="7" t="str">
        <f>VLOOKUP($B25,Readme!$A$34:$D$74,4,FALSE)</f>
        <v>decid</v>
      </c>
      <c r="E25" s="7">
        <v>4</v>
      </c>
      <c r="F25" s="7" t="s">
        <v>418</v>
      </c>
      <c r="G25" s="7" t="s">
        <v>6</v>
      </c>
      <c r="H25" s="7">
        <v>0</v>
      </c>
      <c r="I25" s="7" t="s">
        <v>331</v>
      </c>
      <c r="J25" s="7" t="s">
        <v>331</v>
      </c>
    </row>
    <row r="26" spans="1:10" x14ac:dyDescent="0.25">
      <c r="A26" s="14" t="s">
        <v>13</v>
      </c>
      <c r="B26" s="7" t="s">
        <v>359</v>
      </c>
      <c r="C26" s="7" t="str">
        <f>VLOOKUP($B26,Readme!$A$34:$D$74,3,FALSE)</f>
        <v>moist</v>
      </c>
      <c r="D26" s="7" t="str">
        <f>VLOOKUP($B26,Readme!$A$34:$D$74,4,FALSE)</f>
        <v>decid</v>
      </c>
      <c r="E26" s="7">
        <v>4</v>
      </c>
      <c r="F26" s="7" t="s">
        <v>418</v>
      </c>
      <c r="G26" s="7" t="s">
        <v>7</v>
      </c>
      <c r="H26" s="7">
        <v>0</v>
      </c>
      <c r="I26" s="7" t="s">
        <v>331</v>
      </c>
      <c r="J26" s="7" t="s">
        <v>331</v>
      </c>
    </row>
    <row r="27" spans="1:10" x14ac:dyDescent="0.25">
      <c r="A27" s="14" t="s">
        <v>13</v>
      </c>
      <c r="B27" s="7" t="s">
        <v>359</v>
      </c>
      <c r="C27" s="7" t="str">
        <f>VLOOKUP($B27,Readme!$A$34:$D$74,3,FALSE)</f>
        <v>moist</v>
      </c>
      <c r="D27" s="7" t="str">
        <f>VLOOKUP($B27,Readme!$A$34:$D$74,4,FALSE)</f>
        <v>decid</v>
      </c>
      <c r="E27" s="7">
        <v>4</v>
      </c>
      <c r="F27" s="7" t="s">
        <v>418</v>
      </c>
      <c r="G27" s="7" t="s">
        <v>8</v>
      </c>
      <c r="H27" s="7">
        <v>0</v>
      </c>
      <c r="I27" s="7" t="s">
        <v>331</v>
      </c>
      <c r="J27" s="7" t="s">
        <v>331</v>
      </c>
    </row>
    <row r="28" spans="1:10" x14ac:dyDescent="0.25">
      <c r="A28" s="14" t="s">
        <v>13</v>
      </c>
      <c r="B28" s="7" t="s">
        <v>359</v>
      </c>
      <c r="C28" s="7" t="str">
        <f>VLOOKUP($B28,Readme!$A$34:$D$74,3,FALSE)</f>
        <v>moist</v>
      </c>
      <c r="D28" s="7" t="str">
        <f>VLOOKUP($B28,Readme!$A$34:$D$74,4,FALSE)</f>
        <v>decid</v>
      </c>
      <c r="E28" s="7">
        <v>4</v>
      </c>
      <c r="F28" s="7" t="s">
        <v>418</v>
      </c>
      <c r="G28" s="7" t="s">
        <v>9</v>
      </c>
      <c r="H28" s="7">
        <v>0</v>
      </c>
      <c r="I28" s="7" t="s">
        <v>331</v>
      </c>
      <c r="J28" s="7" t="s">
        <v>331</v>
      </c>
    </row>
    <row r="29" spans="1:10" x14ac:dyDescent="0.25">
      <c r="A29" s="14" t="s">
        <v>13</v>
      </c>
      <c r="B29" s="7" t="s">
        <v>359</v>
      </c>
      <c r="C29" s="7" t="str">
        <f>VLOOKUP($B29,Readme!$A$34:$D$74,3,FALSE)</f>
        <v>moist</v>
      </c>
      <c r="D29" s="7" t="str">
        <f>VLOOKUP($B29,Readme!$A$34:$D$74,4,FALSE)</f>
        <v>decid</v>
      </c>
      <c r="E29" s="7">
        <v>4</v>
      </c>
      <c r="F29" s="7" t="s">
        <v>418</v>
      </c>
      <c r="G29" s="7" t="s">
        <v>10</v>
      </c>
      <c r="H29" s="7">
        <v>0</v>
      </c>
      <c r="I29" s="7" t="s">
        <v>331</v>
      </c>
      <c r="J29" s="7" t="s">
        <v>331</v>
      </c>
    </row>
    <row r="30" spans="1:10" x14ac:dyDescent="0.25">
      <c r="A30" s="14" t="s">
        <v>14</v>
      </c>
      <c r="B30" s="7" t="s">
        <v>359</v>
      </c>
      <c r="C30" s="7" t="str">
        <f>VLOOKUP($B30,Readme!$A$34:$D$74,3,FALSE)</f>
        <v>moist</v>
      </c>
      <c r="D30" s="7" t="str">
        <f>VLOOKUP($B30,Readme!$A$34:$D$74,4,FALSE)</f>
        <v>decid</v>
      </c>
      <c r="E30" s="7">
        <v>6</v>
      </c>
      <c r="F30" s="7" t="s">
        <v>420</v>
      </c>
      <c r="G30" s="7" t="s">
        <v>4</v>
      </c>
      <c r="H30" s="7">
        <v>1</v>
      </c>
      <c r="I30" s="7" t="s">
        <v>328</v>
      </c>
      <c r="J30" s="7" t="s">
        <v>379</v>
      </c>
    </row>
    <row r="31" spans="1:10" x14ac:dyDescent="0.25">
      <c r="A31" s="14" t="s">
        <v>14</v>
      </c>
      <c r="B31" s="7" t="s">
        <v>359</v>
      </c>
      <c r="C31" s="7" t="str">
        <f>VLOOKUP($B31,Readme!$A$34:$D$74,3,FALSE)</f>
        <v>moist</v>
      </c>
      <c r="D31" s="7" t="str">
        <f>VLOOKUP($B31,Readme!$A$34:$D$74,4,FALSE)</f>
        <v>decid</v>
      </c>
      <c r="E31" s="7">
        <v>6</v>
      </c>
      <c r="F31" s="7" t="s">
        <v>420</v>
      </c>
      <c r="G31" s="7" t="s">
        <v>5</v>
      </c>
      <c r="H31" s="7">
        <v>0</v>
      </c>
      <c r="I31" s="7" t="s">
        <v>331</v>
      </c>
      <c r="J31" s="7" t="s">
        <v>331</v>
      </c>
    </row>
    <row r="32" spans="1:10" x14ac:dyDescent="0.25">
      <c r="A32" s="14" t="s">
        <v>14</v>
      </c>
      <c r="B32" s="7" t="s">
        <v>359</v>
      </c>
      <c r="C32" s="7" t="str">
        <f>VLOOKUP($B32,Readme!$A$34:$D$74,3,FALSE)</f>
        <v>moist</v>
      </c>
      <c r="D32" s="7" t="str">
        <f>VLOOKUP($B32,Readme!$A$34:$D$74,4,FALSE)</f>
        <v>decid</v>
      </c>
      <c r="E32" s="7">
        <v>6</v>
      </c>
      <c r="F32" s="7" t="s">
        <v>420</v>
      </c>
      <c r="G32" s="7" t="s">
        <v>6</v>
      </c>
      <c r="H32" s="7">
        <v>1</v>
      </c>
      <c r="I32" s="7" t="s">
        <v>328</v>
      </c>
      <c r="J32" s="7" t="s">
        <v>379</v>
      </c>
    </row>
    <row r="33" spans="1:10" x14ac:dyDescent="0.25">
      <c r="A33" s="14" t="s">
        <v>14</v>
      </c>
      <c r="B33" s="7" t="s">
        <v>359</v>
      </c>
      <c r="C33" s="7" t="str">
        <f>VLOOKUP($B33,Readme!$A$34:$D$74,3,FALSE)</f>
        <v>moist</v>
      </c>
      <c r="D33" s="7" t="str">
        <f>VLOOKUP($B33,Readme!$A$34:$D$74,4,FALSE)</f>
        <v>decid</v>
      </c>
      <c r="E33" s="7">
        <v>6</v>
      </c>
      <c r="F33" s="7" t="s">
        <v>420</v>
      </c>
      <c r="G33" s="7" t="s">
        <v>7</v>
      </c>
      <c r="H33" s="7">
        <v>0</v>
      </c>
      <c r="I33" s="7" t="s">
        <v>331</v>
      </c>
      <c r="J33" s="7" t="s">
        <v>331</v>
      </c>
    </row>
    <row r="34" spans="1:10" x14ac:dyDescent="0.25">
      <c r="A34" s="14" t="s">
        <v>14</v>
      </c>
      <c r="B34" s="7" t="s">
        <v>359</v>
      </c>
      <c r="C34" s="7" t="str">
        <f>VLOOKUP($B34,Readme!$A$34:$D$74,3,FALSE)</f>
        <v>moist</v>
      </c>
      <c r="D34" s="7" t="str">
        <f>VLOOKUP($B34,Readme!$A$34:$D$74,4,FALSE)</f>
        <v>decid</v>
      </c>
      <c r="E34" s="7">
        <v>6</v>
      </c>
      <c r="F34" s="7" t="s">
        <v>420</v>
      </c>
      <c r="G34" s="7" t="s">
        <v>8</v>
      </c>
      <c r="H34" s="7">
        <v>0</v>
      </c>
      <c r="I34" s="7" t="s">
        <v>331</v>
      </c>
      <c r="J34" s="7" t="s">
        <v>331</v>
      </c>
    </row>
    <row r="35" spans="1:10" x14ac:dyDescent="0.25">
      <c r="A35" s="14" t="s">
        <v>14</v>
      </c>
      <c r="B35" s="7" t="s">
        <v>359</v>
      </c>
      <c r="C35" s="7" t="str">
        <f>VLOOKUP($B35,Readme!$A$34:$D$74,3,FALSE)</f>
        <v>moist</v>
      </c>
      <c r="D35" s="7" t="str">
        <f>VLOOKUP($B35,Readme!$A$34:$D$74,4,FALSE)</f>
        <v>decid</v>
      </c>
      <c r="E35" s="7">
        <v>6</v>
      </c>
      <c r="F35" s="7" t="s">
        <v>420</v>
      </c>
      <c r="G35" s="7" t="s">
        <v>9</v>
      </c>
      <c r="H35" s="7">
        <v>0</v>
      </c>
      <c r="I35" s="7" t="s">
        <v>331</v>
      </c>
      <c r="J35" s="7" t="s">
        <v>331</v>
      </c>
    </row>
    <row r="36" spans="1:10" x14ac:dyDescent="0.25">
      <c r="A36" s="14" t="s">
        <v>14</v>
      </c>
      <c r="B36" s="7" t="s">
        <v>359</v>
      </c>
      <c r="C36" s="7" t="str">
        <f>VLOOKUP($B36,Readme!$A$34:$D$74,3,FALSE)</f>
        <v>moist</v>
      </c>
      <c r="D36" s="7" t="str">
        <f>VLOOKUP($B36,Readme!$A$34:$D$74,4,FALSE)</f>
        <v>decid</v>
      </c>
      <c r="E36" s="7">
        <v>6</v>
      </c>
      <c r="F36" s="7" t="s">
        <v>420</v>
      </c>
      <c r="G36" s="7" t="s">
        <v>10</v>
      </c>
      <c r="H36" s="7">
        <v>0</v>
      </c>
      <c r="I36" s="7" t="s">
        <v>331</v>
      </c>
      <c r="J36" s="7" t="s">
        <v>331</v>
      </c>
    </row>
    <row r="37" spans="1:10" x14ac:dyDescent="0.25">
      <c r="A37" s="14" t="s">
        <v>15</v>
      </c>
      <c r="B37" s="7" t="s">
        <v>361</v>
      </c>
      <c r="C37" s="7" t="str">
        <f>VLOOKUP($B37,Readme!$A$34:$D$74,3,FALSE)</f>
        <v>mesic</v>
      </c>
      <c r="D37" s="7" t="str">
        <f>VLOOKUP($B37,Readme!$A$34:$D$74,4,FALSE)</f>
        <v>conif</v>
      </c>
      <c r="E37" s="7">
        <v>6</v>
      </c>
      <c r="F37" s="7" t="s">
        <v>408</v>
      </c>
      <c r="G37" s="7" t="s">
        <v>4</v>
      </c>
      <c r="H37" s="7">
        <v>1</v>
      </c>
      <c r="I37" s="7" t="s">
        <v>328</v>
      </c>
      <c r="J37" s="7" t="s">
        <v>379</v>
      </c>
    </row>
    <row r="38" spans="1:10" x14ac:dyDescent="0.25">
      <c r="A38" s="14" t="s">
        <v>15</v>
      </c>
      <c r="B38" s="7" t="s">
        <v>361</v>
      </c>
      <c r="C38" s="7" t="str">
        <f>VLOOKUP($B38,Readme!$A$34:$D$74,3,FALSE)</f>
        <v>mesic</v>
      </c>
      <c r="D38" s="7" t="str">
        <f>VLOOKUP($B38,Readme!$A$34:$D$74,4,FALSE)</f>
        <v>conif</v>
      </c>
      <c r="E38" s="7">
        <v>6</v>
      </c>
      <c r="F38" s="7" t="s">
        <v>408</v>
      </c>
      <c r="G38" s="7" t="s">
        <v>5</v>
      </c>
      <c r="H38" s="7">
        <v>0</v>
      </c>
      <c r="I38" s="7" t="s">
        <v>331</v>
      </c>
      <c r="J38" s="7" t="s">
        <v>331</v>
      </c>
    </row>
    <row r="39" spans="1:10" x14ac:dyDescent="0.25">
      <c r="A39" s="14" t="s">
        <v>15</v>
      </c>
      <c r="B39" s="7" t="s">
        <v>361</v>
      </c>
      <c r="C39" s="7" t="str">
        <f>VLOOKUP($B39,Readme!$A$34:$D$74,3,FALSE)</f>
        <v>mesic</v>
      </c>
      <c r="D39" s="7" t="str">
        <f>VLOOKUP($B39,Readme!$A$34:$D$74,4,FALSE)</f>
        <v>conif</v>
      </c>
      <c r="E39" s="7">
        <v>6</v>
      </c>
      <c r="F39" s="7" t="s">
        <v>408</v>
      </c>
      <c r="G39" s="7" t="s">
        <v>6</v>
      </c>
      <c r="H39" s="7">
        <v>1</v>
      </c>
      <c r="I39" s="7" t="s">
        <v>328</v>
      </c>
      <c r="J39" s="7" t="s">
        <v>379</v>
      </c>
    </row>
    <row r="40" spans="1:10" x14ac:dyDescent="0.25">
      <c r="A40" s="14" t="s">
        <v>15</v>
      </c>
      <c r="B40" s="7" t="s">
        <v>361</v>
      </c>
      <c r="C40" s="7" t="str">
        <f>VLOOKUP($B40,Readme!$A$34:$D$74,3,FALSE)</f>
        <v>mesic</v>
      </c>
      <c r="D40" s="7" t="str">
        <f>VLOOKUP($B40,Readme!$A$34:$D$74,4,FALSE)</f>
        <v>conif</v>
      </c>
      <c r="E40" s="7">
        <v>6</v>
      </c>
      <c r="F40" s="7" t="s">
        <v>408</v>
      </c>
      <c r="G40" s="7" t="s">
        <v>7</v>
      </c>
      <c r="H40" s="7">
        <v>0</v>
      </c>
      <c r="I40" s="7" t="s">
        <v>331</v>
      </c>
      <c r="J40" s="7" t="s">
        <v>331</v>
      </c>
    </row>
    <row r="41" spans="1:10" x14ac:dyDescent="0.25">
      <c r="A41" s="14" t="s">
        <v>15</v>
      </c>
      <c r="B41" s="7" t="s">
        <v>361</v>
      </c>
      <c r="C41" s="7" t="str">
        <f>VLOOKUP($B41,Readme!$A$34:$D$74,3,FALSE)</f>
        <v>mesic</v>
      </c>
      <c r="D41" s="7" t="str">
        <f>VLOOKUP($B41,Readme!$A$34:$D$74,4,FALSE)</f>
        <v>conif</v>
      </c>
      <c r="E41" s="7">
        <v>6</v>
      </c>
      <c r="F41" s="7" t="s">
        <v>408</v>
      </c>
      <c r="G41" s="7" t="s">
        <v>8</v>
      </c>
      <c r="H41" s="7">
        <v>0</v>
      </c>
      <c r="I41" s="7" t="s">
        <v>331</v>
      </c>
      <c r="J41" s="7" t="s">
        <v>331</v>
      </c>
    </row>
    <row r="42" spans="1:10" x14ac:dyDescent="0.25">
      <c r="A42" s="14" t="s">
        <v>15</v>
      </c>
      <c r="B42" s="7" t="s">
        <v>361</v>
      </c>
      <c r="C42" s="7" t="str">
        <f>VLOOKUP($B42,Readme!$A$34:$D$74,3,FALSE)</f>
        <v>mesic</v>
      </c>
      <c r="D42" s="7" t="str">
        <f>VLOOKUP($B42,Readme!$A$34:$D$74,4,FALSE)</f>
        <v>conif</v>
      </c>
      <c r="E42" s="7">
        <v>6</v>
      </c>
      <c r="F42" s="7" t="s">
        <v>408</v>
      </c>
      <c r="G42" s="7" t="s">
        <v>9</v>
      </c>
      <c r="H42" s="7">
        <v>0</v>
      </c>
      <c r="I42" s="7" t="s">
        <v>331</v>
      </c>
      <c r="J42" s="7" t="s">
        <v>331</v>
      </c>
    </row>
    <row r="43" spans="1:10" x14ac:dyDescent="0.25">
      <c r="A43" s="14" t="s">
        <v>15</v>
      </c>
      <c r="B43" s="7" t="s">
        <v>361</v>
      </c>
      <c r="C43" s="7" t="str">
        <f>VLOOKUP($B43,Readme!$A$34:$D$74,3,FALSE)</f>
        <v>mesic</v>
      </c>
      <c r="D43" s="7" t="str">
        <f>VLOOKUP($B43,Readme!$A$34:$D$74,4,FALSE)</f>
        <v>conif</v>
      </c>
      <c r="E43" s="7">
        <v>6</v>
      </c>
      <c r="F43" s="7" t="s">
        <v>408</v>
      </c>
      <c r="G43" s="7" t="s">
        <v>10</v>
      </c>
      <c r="H43" s="7">
        <v>1</v>
      </c>
      <c r="I43" s="7" t="s">
        <v>332</v>
      </c>
      <c r="J43" s="7" t="s">
        <v>380</v>
      </c>
    </row>
    <row r="44" spans="1:10" x14ac:dyDescent="0.25">
      <c r="A44" s="14" t="s">
        <v>16</v>
      </c>
      <c r="B44" s="7" t="s">
        <v>359</v>
      </c>
      <c r="C44" s="7" t="str">
        <f>VLOOKUP($B44,Readme!$A$34:$D$74,3,FALSE)</f>
        <v>moist</v>
      </c>
      <c r="D44" s="7" t="str">
        <f>VLOOKUP($B44,Readme!$A$34:$D$74,4,FALSE)</f>
        <v>decid</v>
      </c>
      <c r="E44" s="7">
        <v>3</v>
      </c>
      <c r="F44" s="7" t="s">
        <v>416</v>
      </c>
      <c r="G44" s="7" t="s">
        <v>4</v>
      </c>
      <c r="H44" s="7">
        <v>0</v>
      </c>
      <c r="I44" s="7" t="s">
        <v>331</v>
      </c>
      <c r="J44" s="7" t="s">
        <v>331</v>
      </c>
    </row>
    <row r="45" spans="1:10" x14ac:dyDescent="0.25">
      <c r="A45" s="14" t="s">
        <v>16</v>
      </c>
      <c r="B45" s="7" t="s">
        <v>359</v>
      </c>
      <c r="C45" s="7" t="str">
        <f>VLOOKUP($B45,Readme!$A$34:$D$74,3,FALSE)</f>
        <v>moist</v>
      </c>
      <c r="D45" s="7" t="str">
        <f>VLOOKUP($B45,Readme!$A$34:$D$74,4,FALSE)</f>
        <v>decid</v>
      </c>
      <c r="E45" s="7">
        <v>3</v>
      </c>
      <c r="F45" s="7" t="s">
        <v>416</v>
      </c>
      <c r="G45" s="7" t="s">
        <v>5</v>
      </c>
      <c r="H45" s="7">
        <v>0</v>
      </c>
      <c r="I45" s="7" t="s">
        <v>331</v>
      </c>
      <c r="J45" s="7" t="s">
        <v>331</v>
      </c>
    </row>
    <row r="46" spans="1:10" x14ac:dyDescent="0.25">
      <c r="A46" s="14" t="s">
        <v>16</v>
      </c>
      <c r="B46" s="7" t="s">
        <v>359</v>
      </c>
      <c r="C46" s="7" t="str">
        <f>VLOOKUP($B46,Readme!$A$34:$D$74,3,FALSE)</f>
        <v>moist</v>
      </c>
      <c r="D46" s="7" t="str">
        <f>VLOOKUP($B46,Readme!$A$34:$D$74,4,FALSE)</f>
        <v>decid</v>
      </c>
      <c r="E46" s="7">
        <v>3</v>
      </c>
      <c r="F46" s="7" t="s">
        <v>416</v>
      </c>
      <c r="G46" s="7" t="s">
        <v>6</v>
      </c>
      <c r="H46" s="7">
        <v>0</v>
      </c>
      <c r="I46" s="7" t="s">
        <v>331</v>
      </c>
      <c r="J46" s="7" t="s">
        <v>331</v>
      </c>
    </row>
    <row r="47" spans="1:10" x14ac:dyDescent="0.25">
      <c r="A47" s="14" t="s">
        <v>16</v>
      </c>
      <c r="B47" s="7" t="s">
        <v>359</v>
      </c>
      <c r="C47" s="7" t="str">
        <f>VLOOKUP($B47,Readme!$A$34:$D$74,3,FALSE)</f>
        <v>moist</v>
      </c>
      <c r="D47" s="7" t="str">
        <f>VLOOKUP($B47,Readme!$A$34:$D$74,4,FALSE)</f>
        <v>decid</v>
      </c>
      <c r="E47" s="7">
        <v>3</v>
      </c>
      <c r="F47" s="7" t="s">
        <v>416</v>
      </c>
      <c r="G47" s="7" t="s">
        <v>7</v>
      </c>
      <c r="H47" s="7">
        <v>0</v>
      </c>
      <c r="I47" s="7" t="s">
        <v>331</v>
      </c>
      <c r="J47" s="7" t="s">
        <v>331</v>
      </c>
    </row>
    <row r="48" spans="1:10" x14ac:dyDescent="0.25">
      <c r="A48" s="14" t="s">
        <v>16</v>
      </c>
      <c r="B48" s="7" t="s">
        <v>359</v>
      </c>
      <c r="C48" s="7" t="str">
        <f>VLOOKUP($B48,Readme!$A$34:$D$74,3,FALSE)</f>
        <v>moist</v>
      </c>
      <c r="D48" s="7" t="str">
        <f>VLOOKUP($B48,Readme!$A$34:$D$74,4,FALSE)</f>
        <v>decid</v>
      </c>
      <c r="E48" s="7">
        <v>3</v>
      </c>
      <c r="F48" s="7" t="s">
        <v>416</v>
      </c>
      <c r="G48" s="7" t="s">
        <v>8</v>
      </c>
      <c r="H48" s="7">
        <v>0</v>
      </c>
      <c r="I48" s="7" t="s">
        <v>331</v>
      </c>
      <c r="J48" s="7" t="s">
        <v>331</v>
      </c>
    </row>
    <row r="49" spans="1:10" x14ac:dyDescent="0.25">
      <c r="A49" s="14" t="s">
        <v>16</v>
      </c>
      <c r="B49" s="7" t="s">
        <v>359</v>
      </c>
      <c r="C49" s="7" t="str">
        <f>VLOOKUP($B49,Readme!$A$34:$D$74,3,FALSE)</f>
        <v>moist</v>
      </c>
      <c r="D49" s="7" t="str">
        <f>VLOOKUP($B49,Readme!$A$34:$D$74,4,FALSE)</f>
        <v>decid</v>
      </c>
      <c r="E49" s="7">
        <v>3</v>
      </c>
      <c r="F49" s="7" t="s">
        <v>416</v>
      </c>
      <c r="G49" s="7" t="s">
        <v>9</v>
      </c>
      <c r="H49" s="7">
        <v>0</v>
      </c>
      <c r="I49" s="7" t="s">
        <v>331</v>
      </c>
      <c r="J49" s="7" t="s">
        <v>331</v>
      </c>
    </row>
    <row r="50" spans="1:10" x14ac:dyDescent="0.25">
      <c r="A50" s="14" t="s">
        <v>16</v>
      </c>
      <c r="B50" s="7" t="s">
        <v>359</v>
      </c>
      <c r="C50" s="7" t="str">
        <f>VLOOKUP($B50,Readme!$A$34:$D$74,3,FALSE)</f>
        <v>moist</v>
      </c>
      <c r="D50" s="7" t="str">
        <f>VLOOKUP($B50,Readme!$A$34:$D$74,4,FALSE)</f>
        <v>decid</v>
      </c>
      <c r="E50" s="7">
        <v>3</v>
      </c>
      <c r="F50" s="7" t="s">
        <v>416</v>
      </c>
      <c r="G50" s="7" t="s">
        <v>10</v>
      </c>
      <c r="H50" s="7">
        <v>0</v>
      </c>
      <c r="I50" s="7" t="s">
        <v>331</v>
      </c>
      <c r="J50" s="7" t="s">
        <v>331</v>
      </c>
    </row>
    <row r="51" spans="1:10" x14ac:dyDescent="0.25">
      <c r="A51" s="14" t="s">
        <v>17</v>
      </c>
      <c r="B51" s="7" t="s">
        <v>362</v>
      </c>
      <c r="C51" s="7" t="str">
        <f>VLOOKUP($B51,Readme!$A$34:$D$74,3,FALSE)</f>
        <v>wet</v>
      </c>
      <c r="D51" s="7" t="str">
        <f>VLOOKUP($B51,Readme!$A$34:$D$74,4,FALSE)</f>
        <v>decid</v>
      </c>
      <c r="E51" s="7">
        <v>3</v>
      </c>
      <c r="F51" s="7" t="s">
        <v>430</v>
      </c>
      <c r="G51" s="7" t="s">
        <v>4</v>
      </c>
      <c r="H51" s="7">
        <v>0</v>
      </c>
      <c r="I51" s="7" t="s">
        <v>331</v>
      </c>
      <c r="J51" s="7" t="s">
        <v>331</v>
      </c>
    </row>
    <row r="52" spans="1:10" x14ac:dyDescent="0.25">
      <c r="A52" s="14" t="s">
        <v>17</v>
      </c>
      <c r="B52" s="7" t="s">
        <v>362</v>
      </c>
      <c r="C52" s="7" t="str">
        <f>VLOOKUP($B52,Readme!$A$34:$D$74,3,FALSE)</f>
        <v>wet</v>
      </c>
      <c r="D52" s="7" t="str">
        <f>VLOOKUP($B52,Readme!$A$34:$D$74,4,FALSE)</f>
        <v>decid</v>
      </c>
      <c r="E52" s="7">
        <v>3</v>
      </c>
      <c r="F52" s="7" t="s">
        <v>430</v>
      </c>
      <c r="G52" s="7" t="s">
        <v>5</v>
      </c>
      <c r="H52" s="7">
        <v>0</v>
      </c>
      <c r="I52" s="7" t="s">
        <v>331</v>
      </c>
      <c r="J52" s="7" t="s">
        <v>331</v>
      </c>
    </row>
    <row r="53" spans="1:10" x14ac:dyDescent="0.25">
      <c r="A53" s="14" t="s">
        <v>17</v>
      </c>
      <c r="B53" s="7" t="s">
        <v>362</v>
      </c>
      <c r="C53" s="7" t="str">
        <f>VLOOKUP($B53,Readme!$A$34:$D$74,3,FALSE)</f>
        <v>wet</v>
      </c>
      <c r="D53" s="7" t="str">
        <f>VLOOKUP($B53,Readme!$A$34:$D$74,4,FALSE)</f>
        <v>decid</v>
      </c>
      <c r="E53" s="7">
        <v>3</v>
      </c>
      <c r="F53" s="7" t="s">
        <v>430</v>
      </c>
      <c r="G53" s="7" t="s">
        <v>6</v>
      </c>
      <c r="H53" s="7">
        <v>0</v>
      </c>
      <c r="I53" s="7" t="s">
        <v>331</v>
      </c>
      <c r="J53" s="7" t="s">
        <v>331</v>
      </c>
    </row>
    <row r="54" spans="1:10" x14ac:dyDescent="0.25">
      <c r="A54" s="14" t="s">
        <v>17</v>
      </c>
      <c r="B54" s="7" t="s">
        <v>362</v>
      </c>
      <c r="C54" s="7" t="str">
        <f>VLOOKUP($B54,Readme!$A$34:$D$74,3,FALSE)</f>
        <v>wet</v>
      </c>
      <c r="D54" s="7" t="str">
        <f>VLOOKUP($B54,Readme!$A$34:$D$74,4,FALSE)</f>
        <v>decid</v>
      </c>
      <c r="E54" s="7">
        <v>3</v>
      </c>
      <c r="F54" s="7" t="s">
        <v>430</v>
      </c>
      <c r="G54" s="7" t="s">
        <v>7</v>
      </c>
      <c r="H54" s="7">
        <v>0</v>
      </c>
      <c r="I54" s="7" t="s">
        <v>331</v>
      </c>
      <c r="J54" s="7" t="s">
        <v>331</v>
      </c>
    </row>
    <row r="55" spans="1:10" x14ac:dyDescent="0.25">
      <c r="A55" s="14" t="s">
        <v>17</v>
      </c>
      <c r="B55" s="7" t="s">
        <v>362</v>
      </c>
      <c r="C55" s="7" t="str">
        <f>VLOOKUP($B55,Readme!$A$34:$D$74,3,FALSE)</f>
        <v>wet</v>
      </c>
      <c r="D55" s="7" t="str">
        <f>VLOOKUP($B55,Readme!$A$34:$D$74,4,FALSE)</f>
        <v>decid</v>
      </c>
      <c r="E55" s="7">
        <v>3</v>
      </c>
      <c r="F55" s="7" t="s">
        <v>430</v>
      </c>
      <c r="G55" s="7" t="s">
        <v>8</v>
      </c>
      <c r="H55" s="7">
        <v>0</v>
      </c>
      <c r="I55" s="7" t="s">
        <v>331</v>
      </c>
      <c r="J55" s="7" t="s">
        <v>331</v>
      </c>
    </row>
    <row r="56" spans="1:10" x14ac:dyDescent="0.25">
      <c r="A56" s="14" t="s">
        <v>17</v>
      </c>
      <c r="B56" s="7" t="s">
        <v>362</v>
      </c>
      <c r="C56" s="7" t="str">
        <f>VLOOKUP($B56,Readme!$A$34:$D$74,3,FALSE)</f>
        <v>wet</v>
      </c>
      <c r="D56" s="7" t="str">
        <f>VLOOKUP($B56,Readme!$A$34:$D$74,4,FALSE)</f>
        <v>decid</v>
      </c>
      <c r="E56" s="7">
        <v>3</v>
      </c>
      <c r="F56" s="7" t="s">
        <v>430</v>
      </c>
      <c r="G56" s="7" t="s">
        <v>9</v>
      </c>
      <c r="H56" s="7">
        <v>2</v>
      </c>
      <c r="I56" s="7" t="s">
        <v>328</v>
      </c>
      <c r="J56" s="7" t="s">
        <v>379</v>
      </c>
    </row>
    <row r="57" spans="1:10" x14ac:dyDescent="0.25">
      <c r="A57" s="14" t="s">
        <v>17</v>
      </c>
      <c r="B57" s="7" t="s">
        <v>362</v>
      </c>
      <c r="C57" s="7" t="str">
        <f>VLOOKUP($B57,Readme!$A$34:$D$74,3,FALSE)</f>
        <v>wet</v>
      </c>
      <c r="D57" s="7" t="str">
        <f>VLOOKUP($B57,Readme!$A$34:$D$74,4,FALSE)</f>
        <v>decid</v>
      </c>
      <c r="E57" s="7">
        <v>3</v>
      </c>
      <c r="F57" s="7" t="s">
        <v>430</v>
      </c>
      <c r="G57" s="7" t="s">
        <v>10</v>
      </c>
      <c r="H57" s="7">
        <v>0</v>
      </c>
      <c r="I57" s="7" t="s">
        <v>331</v>
      </c>
      <c r="J57" s="7" t="s">
        <v>331</v>
      </c>
    </row>
    <row r="58" spans="1:10" x14ac:dyDescent="0.25">
      <c r="A58" s="14" t="s">
        <v>18</v>
      </c>
      <c r="B58" s="7" t="s">
        <v>363</v>
      </c>
      <c r="C58" s="7" t="str">
        <f>VLOOKUP($B58,Readme!$A$34:$D$74,3,FALSE)</f>
        <v>mesic</v>
      </c>
      <c r="D58" s="7" t="str">
        <f>VLOOKUP($B58,Readme!$A$34:$D$74,4,FALSE)</f>
        <v>decid</v>
      </c>
      <c r="E58" s="7">
        <v>5</v>
      </c>
      <c r="F58" s="7" t="s">
        <v>412</v>
      </c>
      <c r="G58" s="7" t="s">
        <v>4</v>
      </c>
      <c r="H58" s="7">
        <v>0</v>
      </c>
      <c r="I58" s="7" t="s">
        <v>331</v>
      </c>
      <c r="J58" s="7" t="s">
        <v>331</v>
      </c>
    </row>
    <row r="59" spans="1:10" x14ac:dyDescent="0.25">
      <c r="A59" s="14" t="s">
        <v>18</v>
      </c>
      <c r="B59" s="7" t="s">
        <v>363</v>
      </c>
      <c r="C59" s="7" t="str">
        <f>VLOOKUP($B59,Readme!$A$34:$D$74,3,FALSE)</f>
        <v>mesic</v>
      </c>
      <c r="D59" s="7" t="str">
        <f>VLOOKUP($B59,Readme!$A$34:$D$74,4,FALSE)</f>
        <v>decid</v>
      </c>
      <c r="E59" s="7">
        <v>5</v>
      </c>
      <c r="F59" s="7" t="s">
        <v>412</v>
      </c>
      <c r="G59" s="7" t="s">
        <v>5</v>
      </c>
      <c r="H59" s="7">
        <v>0</v>
      </c>
      <c r="I59" s="7" t="s">
        <v>331</v>
      </c>
      <c r="J59" s="7" t="s">
        <v>331</v>
      </c>
    </row>
    <row r="60" spans="1:10" x14ac:dyDescent="0.25">
      <c r="A60" s="14" t="s">
        <v>18</v>
      </c>
      <c r="B60" s="7" t="s">
        <v>363</v>
      </c>
      <c r="C60" s="7" t="str">
        <f>VLOOKUP($B60,Readme!$A$34:$D$74,3,FALSE)</f>
        <v>mesic</v>
      </c>
      <c r="D60" s="7" t="str">
        <f>VLOOKUP($B60,Readme!$A$34:$D$74,4,FALSE)</f>
        <v>decid</v>
      </c>
      <c r="E60" s="7">
        <v>5</v>
      </c>
      <c r="F60" s="7" t="s">
        <v>412</v>
      </c>
      <c r="G60" s="7" t="s">
        <v>6</v>
      </c>
      <c r="H60" s="7">
        <v>0</v>
      </c>
      <c r="I60" s="7" t="s">
        <v>331</v>
      </c>
      <c r="J60" s="7" t="s">
        <v>331</v>
      </c>
    </row>
    <row r="61" spans="1:10" x14ac:dyDescent="0.25">
      <c r="A61" s="14" t="s">
        <v>18</v>
      </c>
      <c r="B61" s="7" t="s">
        <v>363</v>
      </c>
      <c r="C61" s="7" t="str">
        <f>VLOOKUP($B61,Readme!$A$34:$D$74,3,FALSE)</f>
        <v>mesic</v>
      </c>
      <c r="D61" s="7" t="str">
        <f>VLOOKUP($B61,Readme!$A$34:$D$74,4,FALSE)</f>
        <v>decid</v>
      </c>
      <c r="E61" s="7">
        <v>5</v>
      </c>
      <c r="F61" s="7" t="s">
        <v>412</v>
      </c>
      <c r="G61" s="7" t="s">
        <v>7</v>
      </c>
      <c r="H61" s="7">
        <v>0</v>
      </c>
      <c r="I61" s="7" t="s">
        <v>331</v>
      </c>
      <c r="J61" s="7" t="s">
        <v>331</v>
      </c>
    </row>
    <row r="62" spans="1:10" x14ac:dyDescent="0.25">
      <c r="A62" s="14" t="s">
        <v>18</v>
      </c>
      <c r="B62" s="7" t="s">
        <v>363</v>
      </c>
      <c r="C62" s="7" t="str">
        <f>VLOOKUP($B62,Readme!$A$34:$D$74,3,FALSE)</f>
        <v>mesic</v>
      </c>
      <c r="D62" s="7" t="str">
        <f>VLOOKUP($B62,Readme!$A$34:$D$74,4,FALSE)</f>
        <v>decid</v>
      </c>
      <c r="E62" s="7">
        <v>5</v>
      </c>
      <c r="F62" s="7" t="s">
        <v>412</v>
      </c>
      <c r="G62" s="7" t="s">
        <v>8</v>
      </c>
      <c r="H62" s="7">
        <v>0</v>
      </c>
      <c r="I62" s="7" t="s">
        <v>331</v>
      </c>
      <c r="J62" s="7" t="s">
        <v>331</v>
      </c>
    </row>
    <row r="63" spans="1:10" x14ac:dyDescent="0.25">
      <c r="A63" s="14" t="s">
        <v>18</v>
      </c>
      <c r="B63" s="7" t="s">
        <v>363</v>
      </c>
      <c r="C63" s="7" t="str">
        <f>VLOOKUP($B63,Readme!$A$34:$D$74,3,FALSE)</f>
        <v>mesic</v>
      </c>
      <c r="D63" s="7" t="str">
        <f>VLOOKUP($B63,Readme!$A$34:$D$74,4,FALSE)</f>
        <v>decid</v>
      </c>
      <c r="E63" s="7">
        <v>5</v>
      </c>
      <c r="F63" s="7" t="s">
        <v>412</v>
      </c>
      <c r="G63" s="7" t="s">
        <v>9</v>
      </c>
      <c r="H63" s="7">
        <v>0</v>
      </c>
      <c r="I63" s="7" t="s">
        <v>331</v>
      </c>
      <c r="J63" s="7" t="s">
        <v>331</v>
      </c>
    </row>
    <row r="64" spans="1:10" x14ac:dyDescent="0.25">
      <c r="A64" s="14" t="s">
        <v>18</v>
      </c>
      <c r="B64" s="7" t="s">
        <v>363</v>
      </c>
      <c r="C64" s="7" t="str">
        <f>VLOOKUP($B64,Readme!$A$34:$D$74,3,FALSE)</f>
        <v>mesic</v>
      </c>
      <c r="D64" s="7" t="str">
        <f>VLOOKUP($B64,Readme!$A$34:$D$74,4,FALSE)</f>
        <v>decid</v>
      </c>
      <c r="E64" s="7">
        <v>5</v>
      </c>
      <c r="F64" s="7" t="s">
        <v>412</v>
      </c>
      <c r="G64" s="7" t="s">
        <v>10</v>
      </c>
      <c r="H64" s="7">
        <v>0</v>
      </c>
      <c r="I64" s="7" t="s">
        <v>331</v>
      </c>
      <c r="J64" s="7" t="s">
        <v>331</v>
      </c>
    </row>
    <row r="65" spans="1:10" x14ac:dyDescent="0.25">
      <c r="A65" s="14" t="s">
        <v>19</v>
      </c>
      <c r="B65" s="7" t="s">
        <v>364</v>
      </c>
      <c r="C65" s="7"/>
      <c r="D65" s="7"/>
      <c r="E65" s="7">
        <v>2</v>
      </c>
      <c r="F65" s="7" t="s">
        <v>436</v>
      </c>
      <c r="G65" s="7" t="s">
        <v>4</v>
      </c>
      <c r="H65" s="7">
        <v>0</v>
      </c>
      <c r="I65" s="7" t="s">
        <v>331</v>
      </c>
      <c r="J65" s="7" t="s">
        <v>331</v>
      </c>
    </row>
    <row r="66" spans="1:10" x14ac:dyDescent="0.25">
      <c r="A66" s="14" t="s">
        <v>19</v>
      </c>
      <c r="B66" s="7" t="s">
        <v>364</v>
      </c>
      <c r="C66" s="7"/>
      <c r="D66" s="7"/>
      <c r="E66" s="7">
        <v>2</v>
      </c>
      <c r="F66" s="7" t="s">
        <v>436</v>
      </c>
      <c r="G66" s="7" t="s">
        <v>5</v>
      </c>
      <c r="H66" s="7">
        <v>0</v>
      </c>
      <c r="I66" s="7" t="s">
        <v>331</v>
      </c>
      <c r="J66" s="7" t="s">
        <v>331</v>
      </c>
    </row>
    <row r="67" spans="1:10" x14ac:dyDescent="0.25">
      <c r="A67" s="14" t="s">
        <v>19</v>
      </c>
      <c r="B67" s="7" t="s">
        <v>364</v>
      </c>
      <c r="C67" s="7"/>
      <c r="D67" s="7"/>
      <c r="E67" s="7">
        <v>2</v>
      </c>
      <c r="F67" s="7" t="s">
        <v>436</v>
      </c>
      <c r="G67" s="7" t="s">
        <v>6</v>
      </c>
      <c r="H67" s="7">
        <v>0</v>
      </c>
      <c r="I67" s="7" t="s">
        <v>331</v>
      </c>
      <c r="J67" s="7" t="s">
        <v>331</v>
      </c>
    </row>
    <row r="68" spans="1:10" x14ac:dyDescent="0.25">
      <c r="A68" s="14" t="s">
        <v>19</v>
      </c>
      <c r="B68" s="7" t="s">
        <v>364</v>
      </c>
      <c r="C68" s="7"/>
      <c r="D68" s="7"/>
      <c r="E68" s="7">
        <v>2</v>
      </c>
      <c r="F68" s="7" t="s">
        <v>436</v>
      </c>
      <c r="G68" s="7" t="s">
        <v>7</v>
      </c>
      <c r="H68" s="7">
        <v>0</v>
      </c>
      <c r="I68" s="7" t="s">
        <v>331</v>
      </c>
      <c r="J68" s="7" t="s">
        <v>331</v>
      </c>
    </row>
    <row r="69" spans="1:10" x14ac:dyDescent="0.25">
      <c r="A69" s="14" t="s">
        <v>19</v>
      </c>
      <c r="B69" s="7" t="s">
        <v>364</v>
      </c>
      <c r="C69" s="7"/>
      <c r="D69" s="7"/>
      <c r="E69" s="7">
        <v>2</v>
      </c>
      <c r="F69" s="7" t="s">
        <v>436</v>
      </c>
      <c r="G69" s="7" t="s">
        <v>8</v>
      </c>
      <c r="H69" s="7">
        <v>0</v>
      </c>
      <c r="I69" s="7" t="s">
        <v>331</v>
      </c>
      <c r="J69" s="7" t="s">
        <v>331</v>
      </c>
    </row>
    <row r="70" spans="1:10" x14ac:dyDescent="0.25">
      <c r="A70" s="14" t="s">
        <v>19</v>
      </c>
      <c r="B70" s="7" t="s">
        <v>364</v>
      </c>
      <c r="C70" s="7"/>
      <c r="D70" s="7"/>
      <c r="E70" s="7">
        <v>2</v>
      </c>
      <c r="F70" s="7" t="s">
        <v>436</v>
      </c>
      <c r="G70" s="7" t="s">
        <v>9</v>
      </c>
      <c r="H70" s="7">
        <v>0</v>
      </c>
      <c r="I70" s="7" t="s">
        <v>331</v>
      </c>
      <c r="J70" s="7" t="s">
        <v>331</v>
      </c>
    </row>
    <row r="71" spans="1:10" x14ac:dyDescent="0.25">
      <c r="A71" s="14" t="s">
        <v>19</v>
      </c>
      <c r="B71" s="7" t="s">
        <v>364</v>
      </c>
      <c r="C71" s="7"/>
      <c r="D71" s="7"/>
      <c r="E71" s="7">
        <v>2</v>
      </c>
      <c r="F71" s="7" t="s">
        <v>436</v>
      </c>
      <c r="G71" s="7" t="s">
        <v>10</v>
      </c>
      <c r="H71" s="7">
        <v>0</v>
      </c>
      <c r="I71" s="7" t="s">
        <v>331</v>
      </c>
      <c r="J71" s="7" t="s">
        <v>331</v>
      </c>
    </row>
    <row r="72" spans="1:10" x14ac:dyDescent="0.25">
      <c r="A72" s="14" t="s">
        <v>20</v>
      </c>
      <c r="B72" s="7" t="s">
        <v>360</v>
      </c>
      <c r="C72" s="7" t="str">
        <f>VLOOKUP($B72,Readme!$A$34:$D$74,3,FALSE)</f>
        <v>moist</v>
      </c>
      <c r="D72" s="7" t="str">
        <f>VLOOKUP($B72,Readme!$A$34:$D$74,4,FALSE)</f>
        <v>decid</v>
      </c>
      <c r="E72" s="7">
        <v>6</v>
      </c>
      <c r="F72" s="7" t="s">
        <v>414</v>
      </c>
      <c r="G72" s="7" t="s">
        <v>4</v>
      </c>
      <c r="H72" s="7">
        <v>0</v>
      </c>
      <c r="I72" s="7" t="s">
        <v>331</v>
      </c>
      <c r="J72" s="7" t="s">
        <v>331</v>
      </c>
    </row>
    <row r="73" spans="1:10" x14ac:dyDescent="0.25">
      <c r="A73" s="14" t="s">
        <v>20</v>
      </c>
      <c r="B73" s="7" t="s">
        <v>360</v>
      </c>
      <c r="C73" s="7" t="str">
        <f>VLOOKUP($B73,Readme!$A$34:$D$74,3,FALSE)</f>
        <v>moist</v>
      </c>
      <c r="D73" s="7" t="str">
        <f>VLOOKUP($B73,Readme!$A$34:$D$74,4,FALSE)</f>
        <v>decid</v>
      </c>
      <c r="E73" s="7">
        <v>6</v>
      </c>
      <c r="F73" s="7" t="s">
        <v>414</v>
      </c>
      <c r="G73" s="7" t="s">
        <v>5</v>
      </c>
      <c r="H73" s="7">
        <v>0</v>
      </c>
      <c r="I73" s="7" t="s">
        <v>331</v>
      </c>
      <c r="J73" s="7" t="s">
        <v>331</v>
      </c>
    </row>
    <row r="74" spans="1:10" x14ac:dyDescent="0.25">
      <c r="A74" s="14" t="s">
        <v>20</v>
      </c>
      <c r="B74" s="7" t="s">
        <v>360</v>
      </c>
      <c r="C74" s="7" t="str">
        <f>VLOOKUP($B74,Readme!$A$34:$D$74,3,FALSE)</f>
        <v>moist</v>
      </c>
      <c r="D74" s="7" t="str">
        <f>VLOOKUP($B74,Readme!$A$34:$D$74,4,FALSE)</f>
        <v>decid</v>
      </c>
      <c r="E74" s="7">
        <v>6</v>
      </c>
      <c r="F74" s="7" t="s">
        <v>414</v>
      </c>
      <c r="G74" s="7" t="s">
        <v>6</v>
      </c>
      <c r="H74" s="7">
        <v>0</v>
      </c>
      <c r="I74" s="7" t="s">
        <v>331</v>
      </c>
      <c r="J74" s="7" t="s">
        <v>331</v>
      </c>
    </row>
    <row r="75" spans="1:10" x14ac:dyDescent="0.25">
      <c r="A75" s="14" t="s">
        <v>20</v>
      </c>
      <c r="B75" s="7" t="s">
        <v>360</v>
      </c>
      <c r="C75" s="7" t="str">
        <f>VLOOKUP($B75,Readme!$A$34:$D$74,3,FALSE)</f>
        <v>moist</v>
      </c>
      <c r="D75" s="7" t="str">
        <f>VLOOKUP($B75,Readme!$A$34:$D$74,4,FALSE)</f>
        <v>decid</v>
      </c>
      <c r="E75" s="7">
        <v>6</v>
      </c>
      <c r="F75" s="7" t="s">
        <v>414</v>
      </c>
      <c r="G75" s="7" t="s">
        <v>7</v>
      </c>
      <c r="H75" s="7">
        <v>0</v>
      </c>
      <c r="I75" s="7" t="s">
        <v>331</v>
      </c>
      <c r="J75" s="7" t="s">
        <v>331</v>
      </c>
    </row>
    <row r="76" spans="1:10" x14ac:dyDescent="0.25">
      <c r="A76" s="14" t="s">
        <v>20</v>
      </c>
      <c r="B76" s="7" t="s">
        <v>360</v>
      </c>
      <c r="C76" s="7" t="str">
        <f>VLOOKUP($B76,Readme!$A$34:$D$74,3,FALSE)</f>
        <v>moist</v>
      </c>
      <c r="D76" s="7" t="str">
        <f>VLOOKUP($B76,Readme!$A$34:$D$74,4,FALSE)</f>
        <v>decid</v>
      </c>
      <c r="E76" s="7">
        <v>6</v>
      </c>
      <c r="F76" s="7" t="s">
        <v>414</v>
      </c>
      <c r="G76" s="7" t="s">
        <v>8</v>
      </c>
      <c r="H76" s="7">
        <v>0</v>
      </c>
      <c r="I76" s="7" t="s">
        <v>331</v>
      </c>
      <c r="J76" s="7" t="s">
        <v>331</v>
      </c>
    </row>
    <row r="77" spans="1:10" x14ac:dyDescent="0.25">
      <c r="A77" s="14" t="s">
        <v>20</v>
      </c>
      <c r="B77" s="7" t="s">
        <v>360</v>
      </c>
      <c r="C77" s="7" t="str">
        <f>VLOOKUP($B77,Readme!$A$34:$D$74,3,FALSE)</f>
        <v>moist</v>
      </c>
      <c r="D77" s="7" t="str">
        <f>VLOOKUP($B77,Readme!$A$34:$D$74,4,FALSE)</f>
        <v>decid</v>
      </c>
      <c r="E77" s="7">
        <v>6</v>
      </c>
      <c r="F77" s="7" t="s">
        <v>414</v>
      </c>
      <c r="G77" s="7" t="s">
        <v>9</v>
      </c>
      <c r="H77" s="7">
        <v>0</v>
      </c>
      <c r="I77" s="7" t="s">
        <v>331</v>
      </c>
      <c r="J77" s="7" t="s">
        <v>331</v>
      </c>
    </row>
    <row r="78" spans="1:10" x14ac:dyDescent="0.25">
      <c r="A78" s="14" t="s">
        <v>20</v>
      </c>
      <c r="B78" s="7" t="s">
        <v>360</v>
      </c>
      <c r="C78" s="7" t="str">
        <f>VLOOKUP($B78,Readme!$A$34:$D$74,3,FALSE)</f>
        <v>moist</v>
      </c>
      <c r="D78" s="7" t="str">
        <f>VLOOKUP($B78,Readme!$A$34:$D$74,4,FALSE)</f>
        <v>decid</v>
      </c>
      <c r="E78" s="7">
        <v>6</v>
      </c>
      <c r="F78" s="7" t="s">
        <v>414</v>
      </c>
      <c r="G78" s="7" t="s">
        <v>10</v>
      </c>
      <c r="H78" s="7">
        <v>0</v>
      </c>
      <c r="I78" s="7" t="s">
        <v>331</v>
      </c>
      <c r="J78" s="7" t="s">
        <v>331</v>
      </c>
    </row>
    <row r="79" spans="1:10" x14ac:dyDescent="0.25">
      <c r="A79" s="14" t="s">
        <v>21</v>
      </c>
      <c r="B79" s="7" t="s">
        <v>360</v>
      </c>
      <c r="C79" s="7" t="str">
        <f>VLOOKUP($B79,Readme!$A$34:$D$74,3,FALSE)</f>
        <v>moist</v>
      </c>
      <c r="D79" s="7" t="str">
        <f>VLOOKUP($B79,Readme!$A$34:$D$74,4,FALSE)</f>
        <v>decid</v>
      </c>
      <c r="E79" s="7">
        <v>5</v>
      </c>
      <c r="F79" s="7" t="s">
        <v>412</v>
      </c>
      <c r="G79" s="7" t="s">
        <v>4</v>
      </c>
      <c r="H79" s="7">
        <v>0</v>
      </c>
      <c r="I79" s="7" t="s">
        <v>331</v>
      </c>
      <c r="J79" s="7" t="s">
        <v>331</v>
      </c>
    </row>
    <row r="80" spans="1:10" x14ac:dyDescent="0.25">
      <c r="A80" s="14" t="s">
        <v>21</v>
      </c>
      <c r="B80" s="7" t="s">
        <v>360</v>
      </c>
      <c r="C80" s="7" t="str">
        <f>VLOOKUP($B80,Readme!$A$34:$D$74,3,FALSE)</f>
        <v>moist</v>
      </c>
      <c r="D80" s="7" t="str">
        <f>VLOOKUP($B80,Readme!$A$34:$D$74,4,FALSE)</f>
        <v>decid</v>
      </c>
      <c r="E80" s="7">
        <v>5</v>
      </c>
      <c r="F80" s="7" t="s">
        <v>412</v>
      </c>
      <c r="G80" s="7" t="s">
        <v>5</v>
      </c>
      <c r="H80" s="7">
        <v>0</v>
      </c>
      <c r="I80" s="7" t="s">
        <v>331</v>
      </c>
      <c r="J80" s="7" t="s">
        <v>331</v>
      </c>
    </row>
    <row r="81" spans="1:10" x14ac:dyDescent="0.25">
      <c r="A81" s="14" t="s">
        <v>21</v>
      </c>
      <c r="B81" s="7" t="s">
        <v>360</v>
      </c>
      <c r="C81" s="7" t="str">
        <f>VLOOKUP($B81,Readme!$A$34:$D$74,3,FALSE)</f>
        <v>moist</v>
      </c>
      <c r="D81" s="7" t="str">
        <f>VLOOKUP($B81,Readme!$A$34:$D$74,4,FALSE)</f>
        <v>decid</v>
      </c>
      <c r="E81" s="7">
        <v>5</v>
      </c>
      <c r="F81" s="7" t="s">
        <v>412</v>
      </c>
      <c r="G81" s="7" t="s">
        <v>6</v>
      </c>
      <c r="H81" s="7">
        <v>0</v>
      </c>
      <c r="I81" s="7" t="s">
        <v>331</v>
      </c>
      <c r="J81" s="7" t="s">
        <v>331</v>
      </c>
    </row>
    <row r="82" spans="1:10" x14ac:dyDescent="0.25">
      <c r="A82" s="14" t="s">
        <v>21</v>
      </c>
      <c r="B82" s="7" t="s">
        <v>360</v>
      </c>
      <c r="C82" s="7" t="str">
        <f>VLOOKUP($B82,Readme!$A$34:$D$74,3,FALSE)</f>
        <v>moist</v>
      </c>
      <c r="D82" s="7" t="str">
        <f>VLOOKUP($B82,Readme!$A$34:$D$74,4,FALSE)</f>
        <v>decid</v>
      </c>
      <c r="E82" s="7">
        <v>5</v>
      </c>
      <c r="F82" s="7" t="s">
        <v>412</v>
      </c>
      <c r="G82" s="7" t="s">
        <v>7</v>
      </c>
      <c r="H82" s="7">
        <v>0</v>
      </c>
      <c r="I82" s="7" t="s">
        <v>331</v>
      </c>
      <c r="J82" s="7" t="s">
        <v>331</v>
      </c>
    </row>
    <row r="83" spans="1:10" x14ac:dyDescent="0.25">
      <c r="A83" s="14" t="s">
        <v>21</v>
      </c>
      <c r="B83" s="7" t="s">
        <v>360</v>
      </c>
      <c r="C83" s="7" t="str">
        <f>VLOOKUP($B83,Readme!$A$34:$D$74,3,FALSE)</f>
        <v>moist</v>
      </c>
      <c r="D83" s="7" t="str">
        <f>VLOOKUP($B83,Readme!$A$34:$D$74,4,FALSE)</f>
        <v>decid</v>
      </c>
      <c r="E83" s="7">
        <v>5</v>
      </c>
      <c r="F83" s="7" t="s">
        <v>412</v>
      </c>
      <c r="G83" s="7" t="s">
        <v>8</v>
      </c>
      <c r="H83" s="7">
        <v>0</v>
      </c>
      <c r="I83" s="7" t="s">
        <v>331</v>
      </c>
      <c r="J83" s="7" t="s">
        <v>331</v>
      </c>
    </row>
    <row r="84" spans="1:10" x14ac:dyDescent="0.25">
      <c r="A84" s="14" t="s">
        <v>21</v>
      </c>
      <c r="B84" s="7" t="s">
        <v>360</v>
      </c>
      <c r="C84" s="7" t="str">
        <f>VLOOKUP($B84,Readme!$A$34:$D$74,3,FALSE)</f>
        <v>moist</v>
      </c>
      <c r="D84" s="7" t="str">
        <f>VLOOKUP($B84,Readme!$A$34:$D$74,4,FALSE)</f>
        <v>decid</v>
      </c>
      <c r="E84" s="7">
        <v>5</v>
      </c>
      <c r="F84" s="7" t="s">
        <v>412</v>
      </c>
      <c r="G84" s="7" t="s">
        <v>9</v>
      </c>
      <c r="H84" s="7">
        <v>0</v>
      </c>
      <c r="I84" s="7" t="s">
        <v>331</v>
      </c>
      <c r="J84" s="7" t="s">
        <v>331</v>
      </c>
    </row>
    <row r="85" spans="1:10" x14ac:dyDescent="0.25">
      <c r="A85" s="14" t="s">
        <v>21</v>
      </c>
      <c r="B85" s="7" t="s">
        <v>360</v>
      </c>
      <c r="C85" s="7" t="str">
        <f>VLOOKUP($B85,Readme!$A$34:$D$74,3,FALSE)</f>
        <v>moist</v>
      </c>
      <c r="D85" s="7" t="str">
        <f>VLOOKUP($B85,Readme!$A$34:$D$74,4,FALSE)</f>
        <v>decid</v>
      </c>
      <c r="E85" s="7">
        <v>5</v>
      </c>
      <c r="F85" s="7" t="s">
        <v>412</v>
      </c>
      <c r="G85" s="7" t="s">
        <v>10</v>
      </c>
      <c r="H85" s="7">
        <v>0</v>
      </c>
      <c r="I85" s="7" t="s">
        <v>331</v>
      </c>
      <c r="J85" s="7" t="s">
        <v>331</v>
      </c>
    </row>
    <row r="86" spans="1:10" x14ac:dyDescent="0.25">
      <c r="A86" s="14" t="s">
        <v>22</v>
      </c>
      <c r="B86" s="7" t="s">
        <v>360</v>
      </c>
      <c r="C86" s="7" t="str">
        <f>VLOOKUP($B86,Readme!$A$34:$D$74,3,FALSE)</f>
        <v>moist</v>
      </c>
      <c r="D86" s="7" t="str">
        <f>VLOOKUP($B86,Readme!$A$34:$D$74,4,FALSE)</f>
        <v>decid</v>
      </c>
      <c r="E86" s="7">
        <v>4</v>
      </c>
      <c r="F86" s="7" t="s">
        <v>412</v>
      </c>
      <c r="G86" s="7" t="s">
        <v>4</v>
      </c>
      <c r="H86" s="7">
        <v>0</v>
      </c>
      <c r="I86" s="7" t="s">
        <v>331</v>
      </c>
      <c r="J86" s="7" t="s">
        <v>331</v>
      </c>
    </row>
    <row r="87" spans="1:10" x14ac:dyDescent="0.25">
      <c r="A87" s="14" t="s">
        <v>22</v>
      </c>
      <c r="B87" s="7" t="s">
        <v>360</v>
      </c>
      <c r="C87" s="7" t="str">
        <f>VLOOKUP($B87,Readme!$A$34:$D$74,3,FALSE)</f>
        <v>moist</v>
      </c>
      <c r="D87" s="7" t="str">
        <f>VLOOKUP($B87,Readme!$A$34:$D$74,4,FALSE)</f>
        <v>decid</v>
      </c>
      <c r="E87" s="7">
        <v>4</v>
      </c>
      <c r="F87" s="7" t="s">
        <v>412</v>
      </c>
      <c r="G87" s="7" t="s">
        <v>5</v>
      </c>
      <c r="H87" s="7">
        <v>0</v>
      </c>
      <c r="I87" s="7" t="s">
        <v>331</v>
      </c>
      <c r="J87" s="7" t="s">
        <v>331</v>
      </c>
    </row>
    <row r="88" spans="1:10" x14ac:dyDescent="0.25">
      <c r="A88" s="14" t="s">
        <v>22</v>
      </c>
      <c r="B88" s="7" t="s">
        <v>360</v>
      </c>
      <c r="C88" s="7" t="str">
        <f>VLOOKUP($B88,Readme!$A$34:$D$74,3,FALSE)</f>
        <v>moist</v>
      </c>
      <c r="D88" s="7" t="str">
        <f>VLOOKUP($B88,Readme!$A$34:$D$74,4,FALSE)</f>
        <v>decid</v>
      </c>
      <c r="E88" s="7">
        <v>4</v>
      </c>
      <c r="F88" s="7" t="s">
        <v>412</v>
      </c>
      <c r="G88" s="7" t="s">
        <v>6</v>
      </c>
      <c r="H88" s="7">
        <v>0</v>
      </c>
      <c r="I88" s="7" t="s">
        <v>331</v>
      </c>
      <c r="J88" s="7" t="s">
        <v>331</v>
      </c>
    </row>
    <row r="89" spans="1:10" x14ac:dyDescent="0.25">
      <c r="A89" s="14" t="s">
        <v>22</v>
      </c>
      <c r="B89" s="7" t="s">
        <v>360</v>
      </c>
      <c r="C89" s="7" t="str">
        <f>VLOOKUP($B89,Readme!$A$34:$D$74,3,FALSE)</f>
        <v>moist</v>
      </c>
      <c r="D89" s="7" t="str">
        <f>VLOOKUP($B89,Readme!$A$34:$D$74,4,FALSE)</f>
        <v>decid</v>
      </c>
      <c r="E89" s="7">
        <v>4</v>
      </c>
      <c r="F89" s="7" t="s">
        <v>412</v>
      </c>
      <c r="G89" s="7" t="s">
        <v>7</v>
      </c>
      <c r="H89" s="7">
        <v>0</v>
      </c>
      <c r="I89" s="7" t="s">
        <v>331</v>
      </c>
      <c r="J89" s="7" t="s">
        <v>331</v>
      </c>
    </row>
    <row r="90" spans="1:10" x14ac:dyDescent="0.25">
      <c r="A90" s="14" t="s">
        <v>22</v>
      </c>
      <c r="B90" s="7" t="s">
        <v>360</v>
      </c>
      <c r="C90" s="7" t="str">
        <f>VLOOKUP($B90,Readme!$A$34:$D$74,3,FALSE)</f>
        <v>moist</v>
      </c>
      <c r="D90" s="7" t="str">
        <f>VLOOKUP($B90,Readme!$A$34:$D$74,4,FALSE)</f>
        <v>decid</v>
      </c>
      <c r="E90" s="7">
        <v>4</v>
      </c>
      <c r="F90" s="7" t="s">
        <v>412</v>
      </c>
      <c r="G90" s="7" t="s">
        <v>8</v>
      </c>
      <c r="H90" s="7">
        <v>0</v>
      </c>
      <c r="I90" s="7" t="s">
        <v>331</v>
      </c>
      <c r="J90" s="7" t="s">
        <v>331</v>
      </c>
    </row>
    <row r="91" spans="1:10" x14ac:dyDescent="0.25">
      <c r="A91" s="14" t="s">
        <v>22</v>
      </c>
      <c r="B91" s="7" t="s">
        <v>360</v>
      </c>
      <c r="C91" s="7" t="str">
        <f>VLOOKUP($B91,Readme!$A$34:$D$74,3,FALSE)</f>
        <v>moist</v>
      </c>
      <c r="D91" s="7" t="str">
        <f>VLOOKUP($B91,Readme!$A$34:$D$74,4,FALSE)</f>
        <v>decid</v>
      </c>
      <c r="E91" s="7">
        <v>4</v>
      </c>
      <c r="F91" s="7" t="s">
        <v>412</v>
      </c>
      <c r="G91" s="7" t="s">
        <v>9</v>
      </c>
      <c r="H91" s="7">
        <v>0</v>
      </c>
      <c r="I91" s="7" t="s">
        <v>331</v>
      </c>
      <c r="J91" s="7" t="s">
        <v>331</v>
      </c>
    </row>
    <row r="92" spans="1:10" x14ac:dyDescent="0.25">
      <c r="A92" s="14" t="s">
        <v>22</v>
      </c>
      <c r="B92" s="7" t="s">
        <v>360</v>
      </c>
      <c r="C92" s="7" t="str">
        <f>VLOOKUP($B92,Readme!$A$34:$D$74,3,FALSE)</f>
        <v>moist</v>
      </c>
      <c r="D92" s="7" t="str">
        <f>VLOOKUP($B92,Readme!$A$34:$D$74,4,FALSE)</f>
        <v>decid</v>
      </c>
      <c r="E92" s="7">
        <v>4</v>
      </c>
      <c r="F92" s="7" t="s">
        <v>412</v>
      </c>
      <c r="G92" s="7" t="s">
        <v>10</v>
      </c>
      <c r="H92" s="7">
        <v>0</v>
      </c>
      <c r="I92" s="7" t="s">
        <v>331</v>
      </c>
      <c r="J92" s="7" t="s">
        <v>331</v>
      </c>
    </row>
    <row r="93" spans="1:10" x14ac:dyDescent="0.25">
      <c r="A93" s="14" t="s">
        <v>23</v>
      </c>
      <c r="B93" s="7" t="s">
        <v>362</v>
      </c>
      <c r="C93" s="7" t="str">
        <f>VLOOKUP($B93,Readme!$A$34:$D$74,3,FALSE)</f>
        <v>wet</v>
      </c>
      <c r="D93" s="7" t="str">
        <f>VLOOKUP($B93,Readme!$A$34:$D$74,4,FALSE)</f>
        <v>decid</v>
      </c>
      <c r="E93" s="7">
        <v>3</v>
      </c>
      <c r="F93" s="7" t="s">
        <v>430</v>
      </c>
      <c r="G93" s="7" t="s">
        <v>4</v>
      </c>
      <c r="H93" s="7">
        <v>0</v>
      </c>
      <c r="I93" s="7" t="s">
        <v>331</v>
      </c>
      <c r="J93" s="7" t="s">
        <v>331</v>
      </c>
    </row>
    <row r="94" spans="1:10" x14ac:dyDescent="0.25">
      <c r="A94" s="14" t="s">
        <v>23</v>
      </c>
      <c r="B94" s="7" t="s">
        <v>362</v>
      </c>
      <c r="C94" s="7" t="str">
        <f>VLOOKUP($B94,Readme!$A$34:$D$74,3,FALSE)</f>
        <v>wet</v>
      </c>
      <c r="D94" s="7" t="str">
        <f>VLOOKUP($B94,Readme!$A$34:$D$74,4,FALSE)</f>
        <v>decid</v>
      </c>
      <c r="E94" s="7">
        <v>3</v>
      </c>
      <c r="F94" s="7" t="s">
        <v>430</v>
      </c>
      <c r="G94" s="7" t="s">
        <v>5</v>
      </c>
      <c r="H94" s="7">
        <v>0</v>
      </c>
      <c r="I94" s="7" t="s">
        <v>331</v>
      </c>
      <c r="J94" s="7" t="s">
        <v>331</v>
      </c>
    </row>
    <row r="95" spans="1:10" x14ac:dyDescent="0.25">
      <c r="A95" s="14" t="s">
        <v>23</v>
      </c>
      <c r="B95" s="7" t="s">
        <v>362</v>
      </c>
      <c r="C95" s="7" t="str">
        <f>VLOOKUP($B95,Readme!$A$34:$D$74,3,FALSE)</f>
        <v>wet</v>
      </c>
      <c r="D95" s="7" t="str">
        <f>VLOOKUP($B95,Readme!$A$34:$D$74,4,FALSE)</f>
        <v>decid</v>
      </c>
      <c r="E95" s="7">
        <v>3</v>
      </c>
      <c r="F95" s="7" t="s">
        <v>430</v>
      </c>
      <c r="G95" s="7" t="s">
        <v>6</v>
      </c>
      <c r="H95" s="7">
        <v>0</v>
      </c>
      <c r="I95" s="7" t="s">
        <v>331</v>
      </c>
      <c r="J95" s="7" t="s">
        <v>331</v>
      </c>
    </row>
    <row r="96" spans="1:10" x14ac:dyDescent="0.25">
      <c r="A96" s="14" t="s">
        <v>23</v>
      </c>
      <c r="B96" s="7" t="s">
        <v>362</v>
      </c>
      <c r="C96" s="7" t="str">
        <f>VLOOKUP($B96,Readme!$A$34:$D$74,3,FALSE)</f>
        <v>wet</v>
      </c>
      <c r="D96" s="7" t="str">
        <f>VLOOKUP($B96,Readme!$A$34:$D$74,4,FALSE)</f>
        <v>decid</v>
      </c>
      <c r="E96" s="7">
        <v>3</v>
      </c>
      <c r="F96" s="7" t="s">
        <v>430</v>
      </c>
      <c r="G96" s="7" t="s">
        <v>7</v>
      </c>
      <c r="H96" s="7">
        <v>0</v>
      </c>
      <c r="I96" s="7" t="s">
        <v>331</v>
      </c>
      <c r="J96" s="7" t="s">
        <v>331</v>
      </c>
    </row>
    <row r="97" spans="1:10" x14ac:dyDescent="0.25">
      <c r="A97" s="14" t="s">
        <v>23</v>
      </c>
      <c r="B97" s="7" t="s">
        <v>362</v>
      </c>
      <c r="C97" s="7" t="str">
        <f>VLOOKUP($B97,Readme!$A$34:$D$74,3,FALSE)</f>
        <v>wet</v>
      </c>
      <c r="D97" s="7" t="str">
        <f>VLOOKUP($B97,Readme!$A$34:$D$74,4,FALSE)</f>
        <v>decid</v>
      </c>
      <c r="E97" s="7">
        <v>3</v>
      </c>
      <c r="F97" s="7" t="s">
        <v>430</v>
      </c>
      <c r="G97" s="7" t="s">
        <v>8</v>
      </c>
      <c r="H97" s="7">
        <v>0</v>
      </c>
      <c r="I97" s="7" t="s">
        <v>331</v>
      </c>
      <c r="J97" s="7" t="s">
        <v>331</v>
      </c>
    </row>
    <row r="98" spans="1:10" x14ac:dyDescent="0.25">
      <c r="A98" s="14" t="s">
        <v>23</v>
      </c>
      <c r="B98" s="7" t="s">
        <v>362</v>
      </c>
      <c r="C98" s="7" t="str">
        <f>VLOOKUP($B98,Readme!$A$34:$D$74,3,FALSE)</f>
        <v>wet</v>
      </c>
      <c r="D98" s="7" t="str">
        <f>VLOOKUP($B98,Readme!$A$34:$D$74,4,FALSE)</f>
        <v>decid</v>
      </c>
      <c r="E98" s="7">
        <v>3</v>
      </c>
      <c r="F98" s="7" t="s">
        <v>430</v>
      </c>
      <c r="G98" s="7" t="s">
        <v>9</v>
      </c>
      <c r="H98" s="7">
        <v>0</v>
      </c>
      <c r="I98" s="7" t="s">
        <v>331</v>
      </c>
      <c r="J98" s="7" t="s">
        <v>331</v>
      </c>
    </row>
    <row r="99" spans="1:10" x14ac:dyDescent="0.25">
      <c r="A99" s="14" t="s">
        <v>23</v>
      </c>
      <c r="B99" s="7" t="s">
        <v>362</v>
      </c>
      <c r="C99" s="7" t="str">
        <f>VLOOKUP($B99,Readme!$A$34:$D$74,3,FALSE)</f>
        <v>wet</v>
      </c>
      <c r="D99" s="7" t="str">
        <f>VLOOKUP($B99,Readme!$A$34:$D$74,4,FALSE)</f>
        <v>decid</v>
      </c>
      <c r="E99" s="7">
        <v>3</v>
      </c>
      <c r="F99" s="7" t="s">
        <v>430</v>
      </c>
      <c r="G99" s="7" t="s">
        <v>10</v>
      </c>
      <c r="H99" s="7">
        <v>0</v>
      </c>
      <c r="I99" s="7" t="s">
        <v>331</v>
      </c>
      <c r="J99" s="7" t="s">
        <v>331</v>
      </c>
    </row>
    <row r="100" spans="1:10" x14ac:dyDescent="0.25">
      <c r="A100" s="14" t="s">
        <v>24</v>
      </c>
      <c r="B100" s="7" t="s">
        <v>363</v>
      </c>
      <c r="C100" s="7" t="str">
        <f>VLOOKUP($B100,Readme!$A$34:$D$74,3,FALSE)</f>
        <v>mesic</v>
      </c>
      <c r="D100" s="7" t="str">
        <f>VLOOKUP($B100,Readme!$A$34:$D$74,4,FALSE)</f>
        <v>decid</v>
      </c>
      <c r="E100" s="7">
        <v>5</v>
      </c>
      <c r="F100" s="7" t="s">
        <v>412</v>
      </c>
      <c r="G100" s="7" t="s">
        <v>4</v>
      </c>
      <c r="H100" s="7">
        <v>0</v>
      </c>
      <c r="I100" s="7" t="s">
        <v>331</v>
      </c>
      <c r="J100" s="7" t="s">
        <v>331</v>
      </c>
    </row>
    <row r="101" spans="1:10" x14ac:dyDescent="0.25">
      <c r="A101" s="14" t="s">
        <v>24</v>
      </c>
      <c r="B101" s="7" t="s">
        <v>363</v>
      </c>
      <c r="C101" s="7" t="str">
        <f>VLOOKUP($B101,Readme!$A$34:$D$74,3,FALSE)</f>
        <v>mesic</v>
      </c>
      <c r="D101" s="7" t="str">
        <f>VLOOKUP($B101,Readme!$A$34:$D$74,4,FALSE)</f>
        <v>decid</v>
      </c>
      <c r="E101" s="7">
        <v>5</v>
      </c>
      <c r="F101" s="7" t="s">
        <v>412</v>
      </c>
      <c r="G101" s="7" t="s">
        <v>5</v>
      </c>
      <c r="H101" s="7">
        <v>0</v>
      </c>
      <c r="I101" s="7" t="s">
        <v>331</v>
      </c>
      <c r="J101" s="7" t="s">
        <v>331</v>
      </c>
    </row>
    <row r="102" spans="1:10" x14ac:dyDescent="0.25">
      <c r="A102" s="14" t="s">
        <v>24</v>
      </c>
      <c r="B102" s="7" t="s">
        <v>363</v>
      </c>
      <c r="C102" s="7" t="str">
        <f>VLOOKUP($B102,Readme!$A$34:$D$74,3,FALSE)</f>
        <v>mesic</v>
      </c>
      <c r="D102" s="7" t="str">
        <f>VLOOKUP($B102,Readme!$A$34:$D$74,4,FALSE)</f>
        <v>decid</v>
      </c>
      <c r="E102" s="7">
        <v>5</v>
      </c>
      <c r="F102" s="7" t="s">
        <v>412</v>
      </c>
      <c r="G102" s="7" t="s">
        <v>6</v>
      </c>
      <c r="H102" s="7">
        <v>0</v>
      </c>
      <c r="I102" s="7" t="s">
        <v>331</v>
      </c>
      <c r="J102" s="7" t="s">
        <v>331</v>
      </c>
    </row>
    <row r="103" spans="1:10" x14ac:dyDescent="0.25">
      <c r="A103" s="14" t="s">
        <v>24</v>
      </c>
      <c r="B103" s="7" t="s">
        <v>363</v>
      </c>
      <c r="C103" s="7" t="str">
        <f>VLOOKUP($B103,Readme!$A$34:$D$74,3,FALSE)</f>
        <v>mesic</v>
      </c>
      <c r="D103" s="7" t="str">
        <f>VLOOKUP($B103,Readme!$A$34:$D$74,4,FALSE)</f>
        <v>decid</v>
      </c>
      <c r="E103" s="7">
        <v>5</v>
      </c>
      <c r="F103" s="7" t="s">
        <v>412</v>
      </c>
      <c r="G103" s="7" t="s">
        <v>7</v>
      </c>
      <c r="H103" s="7">
        <v>0</v>
      </c>
      <c r="I103" s="7" t="s">
        <v>331</v>
      </c>
      <c r="J103" s="7" t="s">
        <v>331</v>
      </c>
    </row>
    <row r="104" spans="1:10" x14ac:dyDescent="0.25">
      <c r="A104" s="14" t="s">
        <v>24</v>
      </c>
      <c r="B104" s="7" t="s">
        <v>363</v>
      </c>
      <c r="C104" s="7" t="str">
        <f>VLOOKUP($B104,Readme!$A$34:$D$74,3,FALSE)</f>
        <v>mesic</v>
      </c>
      <c r="D104" s="7" t="str">
        <f>VLOOKUP($B104,Readme!$A$34:$D$74,4,FALSE)</f>
        <v>decid</v>
      </c>
      <c r="E104" s="7">
        <v>5</v>
      </c>
      <c r="F104" s="7" t="s">
        <v>412</v>
      </c>
      <c r="G104" s="7" t="s">
        <v>8</v>
      </c>
      <c r="H104" s="7">
        <v>0</v>
      </c>
      <c r="I104" s="7" t="s">
        <v>331</v>
      </c>
      <c r="J104" s="7" t="s">
        <v>331</v>
      </c>
    </row>
    <row r="105" spans="1:10" x14ac:dyDescent="0.25">
      <c r="A105" s="14" t="s">
        <v>24</v>
      </c>
      <c r="B105" s="7" t="s">
        <v>363</v>
      </c>
      <c r="C105" s="7" t="str">
        <f>VLOOKUP($B105,Readme!$A$34:$D$74,3,FALSE)</f>
        <v>mesic</v>
      </c>
      <c r="D105" s="7" t="str">
        <f>VLOOKUP($B105,Readme!$A$34:$D$74,4,FALSE)</f>
        <v>decid</v>
      </c>
      <c r="E105" s="7">
        <v>5</v>
      </c>
      <c r="F105" s="7" t="s">
        <v>412</v>
      </c>
      <c r="G105" s="7" t="s">
        <v>9</v>
      </c>
      <c r="H105" s="7">
        <v>0</v>
      </c>
      <c r="I105" s="7" t="s">
        <v>331</v>
      </c>
      <c r="J105" s="7" t="s">
        <v>331</v>
      </c>
    </row>
    <row r="106" spans="1:10" x14ac:dyDescent="0.25">
      <c r="A106" s="14" t="s">
        <v>24</v>
      </c>
      <c r="B106" s="7" t="s">
        <v>363</v>
      </c>
      <c r="C106" s="7" t="str">
        <f>VLOOKUP($B106,Readme!$A$34:$D$74,3,FALSE)</f>
        <v>mesic</v>
      </c>
      <c r="D106" s="7" t="str">
        <f>VLOOKUP($B106,Readme!$A$34:$D$74,4,FALSE)</f>
        <v>decid</v>
      </c>
      <c r="E106" s="7">
        <v>5</v>
      </c>
      <c r="F106" s="7" t="s">
        <v>412</v>
      </c>
      <c r="G106" s="7" t="s">
        <v>10</v>
      </c>
      <c r="H106" s="7">
        <v>0</v>
      </c>
      <c r="I106" s="7" t="s">
        <v>331</v>
      </c>
      <c r="J106" s="7" t="s">
        <v>331</v>
      </c>
    </row>
    <row r="107" spans="1:10" x14ac:dyDescent="0.25">
      <c r="A107" s="14" t="s">
        <v>25</v>
      </c>
      <c r="B107" s="7" t="s">
        <v>363</v>
      </c>
      <c r="C107" s="7" t="str">
        <f>VLOOKUP($B107,Readme!$A$34:$D$74,3,FALSE)</f>
        <v>mesic</v>
      </c>
      <c r="D107" s="7" t="str">
        <f>VLOOKUP($B107,Readme!$A$34:$D$74,4,FALSE)</f>
        <v>decid</v>
      </c>
      <c r="E107" s="7">
        <v>4</v>
      </c>
      <c r="F107" s="7" t="s">
        <v>412</v>
      </c>
      <c r="G107" s="7" t="s">
        <v>4</v>
      </c>
      <c r="H107" s="7">
        <v>0</v>
      </c>
      <c r="I107" s="7" t="s">
        <v>331</v>
      </c>
      <c r="J107" s="7" t="s">
        <v>331</v>
      </c>
    </row>
    <row r="108" spans="1:10" x14ac:dyDescent="0.25">
      <c r="A108" s="14" t="s">
        <v>25</v>
      </c>
      <c r="B108" s="7" t="s">
        <v>363</v>
      </c>
      <c r="C108" s="7" t="str">
        <f>VLOOKUP($B108,Readme!$A$34:$D$74,3,FALSE)</f>
        <v>mesic</v>
      </c>
      <c r="D108" s="7" t="str">
        <f>VLOOKUP($B108,Readme!$A$34:$D$74,4,FALSE)</f>
        <v>decid</v>
      </c>
      <c r="E108" s="7">
        <v>4</v>
      </c>
      <c r="F108" s="7" t="s">
        <v>412</v>
      </c>
      <c r="G108" s="7" t="s">
        <v>5</v>
      </c>
      <c r="H108" s="7">
        <v>0</v>
      </c>
      <c r="I108" s="7" t="s">
        <v>331</v>
      </c>
      <c r="J108" s="7" t="s">
        <v>331</v>
      </c>
    </row>
    <row r="109" spans="1:10" x14ac:dyDescent="0.25">
      <c r="A109" s="14" t="s">
        <v>25</v>
      </c>
      <c r="B109" s="7" t="s">
        <v>363</v>
      </c>
      <c r="C109" s="7" t="str">
        <f>VLOOKUP($B109,Readme!$A$34:$D$74,3,FALSE)</f>
        <v>mesic</v>
      </c>
      <c r="D109" s="7" t="str">
        <f>VLOOKUP($B109,Readme!$A$34:$D$74,4,FALSE)</f>
        <v>decid</v>
      </c>
      <c r="E109" s="7">
        <v>4</v>
      </c>
      <c r="F109" s="7" t="s">
        <v>412</v>
      </c>
      <c r="G109" s="7" t="s">
        <v>6</v>
      </c>
      <c r="H109" s="7">
        <v>0</v>
      </c>
      <c r="I109" s="7" t="s">
        <v>331</v>
      </c>
      <c r="J109" s="7" t="s">
        <v>331</v>
      </c>
    </row>
    <row r="110" spans="1:10" x14ac:dyDescent="0.25">
      <c r="A110" s="14" t="s">
        <v>25</v>
      </c>
      <c r="B110" s="7" t="s">
        <v>363</v>
      </c>
      <c r="C110" s="7" t="str">
        <f>VLOOKUP($B110,Readme!$A$34:$D$74,3,FALSE)</f>
        <v>mesic</v>
      </c>
      <c r="D110" s="7" t="str">
        <f>VLOOKUP($B110,Readme!$A$34:$D$74,4,FALSE)</f>
        <v>decid</v>
      </c>
      <c r="E110" s="7">
        <v>4</v>
      </c>
      <c r="F110" s="7" t="s">
        <v>412</v>
      </c>
      <c r="G110" s="7" t="s">
        <v>7</v>
      </c>
      <c r="H110" s="7">
        <v>0</v>
      </c>
      <c r="I110" s="7" t="s">
        <v>331</v>
      </c>
      <c r="J110" s="7" t="s">
        <v>331</v>
      </c>
    </row>
    <row r="111" spans="1:10" x14ac:dyDescent="0.25">
      <c r="A111" s="14" t="s">
        <v>25</v>
      </c>
      <c r="B111" s="7" t="s">
        <v>363</v>
      </c>
      <c r="C111" s="7" t="str">
        <f>VLOOKUP($B111,Readme!$A$34:$D$74,3,FALSE)</f>
        <v>mesic</v>
      </c>
      <c r="D111" s="7" t="str">
        <f>VLOOKUP($B111,Readme!$A$34:$D$74,4,FALSE)</f>
        <v>decid</v>
      </c>
      <c r="E111" s="7">
        <v>4</v>
      </c>
      <c r="F111" s="7" t="s">
        <v>412</v>
      </c>
      <c r="G111" s="7" t="s">
        <v>8</v>
      </c>
      <c r="H111" s="7">
        <v>0</v>
      </c>
      <c r="I111" s="7" t="s">
        <v>331</v>
      </c>
      <c r="J111" s="7" t="s">
        <v>331</v>
      </c>
    </row>
    <row r="112" spans="1:10" x14ac:dyDescent="0.25">
      <c r="A112" s="14" t="s">
        <v>25</v>
      </c>
      <c r="B112" s="7" t="s">
        <v>363</v>
      </c>
      <c r="C112" s="7" t="str">
        <f>VLOOKUP($B112,Readme!$A$34:$D$74,3,FALSE)</f>
        <v>mesic</v>
      </c>
      <c r="D112" s="7" t="str">
        <f>VLOOKUP($B112,Readme!$A$34:$D$74,4,FALSE)</f>
        <v>decid</v>
      </c>
      <c r="E112" s="7">
        <v>4</v>
      </c>
      <c r="F112" s="7" t="s">
        <v>412</v>
      </c>
      <c r="G112" s="7" t="s">
        <v>9</v>
      </c>
      <c r="H112" s="7">
        <v>0</v>
      </c>
      <c r="I112" s="7" t="s">
        <v>331</v>
      </c>
      <c r="J112" s="7" t="s">
        <v>331</v>
      </c>
    </row>
    <row r="113" spans="1:10" x14ac:dyDescent="0.25">
      <c r="A113" s="14" t="s">
        <v>25</v>
      </c>
      <c r="B113" s="7" t="s">
        <v>363</v>
      </c>
      <c r="C113" s="7" t="str">
        <f>VLOOKUP($B113,Readme!$A$34:$D$74,3,FALSE)</f>
        <v>mesic</v>
      </c>
      <c r="D113" s="7" t="str">
        <f>VLOOKUP($B113,Readme!$A$34:$D$74,4,FALSE)</f>
        <v>decid</v>
      </c>
      <c r="E113" s="7">
        <v>4</v>
      </c>
      <c r="F113" s="7" t="s">
        <v>412</v>
      </c>
      <c r="G113" s="7" t="s">
        <v>10</v>
      </c>
      <c r="H113" s="7">
        <v>0</v>
      </c>
      <c r="I113" s="7" t="s">
        <v>331</v>
      </c>
      <c r="J113" s="7" t="s">
        <v>331</v>
      </c>
    </row>
    <row r="114" spans="1:10" x14ac:dyDescent="0.25">
      <c r="A114" s="14" t="s">
        <v>26</v>
      </c>
      <c r="B114" s="7" t="s">
        <v>362</v>
      </c>
      <c r="C114" s="7" t="str">
        <f>VLOOKUP($B114,Readme!$A$34:$D$74,3,FALSE)</f>
        <v>wet</v>
      </c>
      <c r="D114" s="7" t="str">
        <f>VLOOKUP($B114,Readme!$A$34:$D$74,4,FALSE)</f>
        <v>decid</v>
      </c>
      <c r="E114" s="7">
        <v>3</v>
      </c>
      <c r="F114" s="7" t="s">
        <v>430</v>
      </c>
      <c r="G114" s="7" t="s">
        <v>4</v>
      </c>
      <c r="H114" s="7">
        <v>0</v>
      </c>
      <c r="I114" s="7" t="s">
        <v>331</v>
      </c>
      <c r="J114" s="7" t="s">
        <v>331</v>
      </c>
    </row>
    <row r="115" spans="1:10" x14ac:dyDescent="0.25">
      <c r="A115" s="14" t="s">
        <v>26</v>
      </c>
      <c r="B115" s="7" t="s">
        <v>362</v>
      </c>
      <c r="C115" s="7" t="str">
        <f>VLOOKUP($B115,Readme!$A$34:$D$74,3,FALSE)</f>
        <v>wet</v>
      </c>
      <c r="D115" s="7" t="str">
        <f>VLOOKUP($B115,Readme!$A$34:$D$74,4,FALSE)</f>
        <v>decid</v>
      </c>
      <c r="E115" s="7">
        <v>3</v>
      </c>
      <c r="F115" s="7" t="s">
        <v>430</v>
      </c>
      <c r="G115" s="7" t="s">
        <v>5</v>
      </c>
      <c r="H115" s="7">
        <v>0</v>
      </c>
      <c r="I115" s="7" t="s">
        <v>331</v>
      </c>
      <c r="J115" s="7" t="s">
        <v>331</v>
      </c>
    </row>
    <row r="116" spans="1:10" x14ac:dyDescent="0.25">
      <c r="A116" s="14" t="s">
        <v>26</v>
      </c>
      <c r="B116" s="7" t="s">
        <v>362</v>
      </c>
      <c r="C116" s="7" t="str">
        <f>VLOOKUP($B116,Readme!$A$34:$D$74,3,FALSE)</f>
        <v>wet</v>
      </c>
      <c r="D116" s="7" t="str">
        <f>VLOOKUP($B116,Readme!$A$34:$D$74,4,FALSE)</f>
        <v>decid</v>
      </c>
      <c r="E116" s="7">
        <v>3</v>
      </c>
      <c r="F116" s="7" t="s">
        <v>430</v>
      </c>
      <c r="G116" s="7" t="s">
        <v>6</v>
      </c>
      <c r="H116" s="7">
        <v>0</v>
      </c>
      <c r="I116" s="7" t="s">
        <v>331</v>
      </c>
      <c r="J116" s="7" t="s">
        <v>331</v>
      </c>
    </row>
    <row r="117" spans="1:10" x14ac:dyDescent="0.25">
      <c r="A117" s="14" t="s">
        <v>26</v>
      </c>
      <c r="B117" s="7" t="s">
        <v>362</v>
      </c>
      <c r="C117" s="7" t="str">
        <f>VLOOKUP($B117,Readme!$A$34:$D$74,3,FALSE)</f>
        <v>wet</v>
      </c>
      <c r="D117" s="7" t="str">
        <f>VLOOKUP($B117,Readme!$A$34:$D$74,4,FALSE)</f>
        <v>decid</v>
      </c>
      <c r="E117" s="7">
        <v>3</v>
      </c>
      <c r="F117" s="7" t="s">
        <v>430</v>
      </c>
      <c r="G117" s="7" t="s">
        <v>7</v>
      </c>
      <c r="H117" s="7">
        <v>0</v>
      </c>
      <c r="I117" s="7" t="s">
        <v>331</v>
      </c>
      <c r="J117" s="7" t="s">
        <v>331</v>
      </c>
    </row>
    <row r="118" spans="1:10" x14ac:dyDescent="0.25">
      <c r="A118" s="14" t="s">
        <v>26</v>
      </c>
      <c r="B118" s="7" t="s">
        <v>362</v>
      </c>
      <c r="C118" s="7" t="str">
        <f>VLOOKUP($B118,Readme!$A$34:$D$74,3,FALSE)</f>
        <v>wet</v>
      </c>
      <c r="D118" s="7" t="str">
        <f>VLOOKUP($B118,Readme!$A$34:$D$74,4,FALSE)</f>
        <v>decid</v>
      </c>
      <c r="E118" s="7">
        <v>3</v>
      </c>
      <c r="F118" s="7" t="s">
        <v>430</v>
      </c>
      <c r="G118" s="7" t="s">
        <v>8</v>
      </c>
      <c r="H118" s="7">
        <v>0</v>
      </c>
      <c r="I118" s="7" t="s">
        <v>331</v>
      </c>
      <c r="J118" s="7" t="s">
        <v>331</v>
      </c>
    </row>
    <row r="119" spans="1:10" x14ac:dyDescent="0.25">
      <c r="A119" s="14" t="s">
        <v>26</v>
      </c>
      <c r="B119" s="7" t="s">
        <v>362</v>
      </c>
      <c r="C119" s="7" t="str">
        <f>VLOOKUP($B119,Readme!$A$34:$D$74,3,FALSE)</f>
        <v>wet</v>
      </c>
      <c r="D119" s="7" t="str">
        <f>VLOOKUP($B119,Readme!$A$34:$D$74,4,FALSE)</f>
        <v>decid</v>
      </c>
      <c r="E119" s="7">
        <v>3</v>
      </c>
      <c r="F119" s="7" t="s">
        <v>430</v>
      </c>
      <c r="G119" s="7" t="s">
        <v>9</v>
      </c>
      <c r="H119" s="7">
        <v>0</v>
      </c>
      <c r="I119" s="7" t="s">
        <v>331</v>
      </c>
      <c r="J119" s="7" t="s">
        <v>331</v>
      </c>
    </row>
    <row r="120" spans="1:10" x14ac:dyDescent="0.25">
      <c r="A120" s="14" t="s">
        <v>26</v>
      </c>
      <c r="B120" s="7" t="s">
        <v>362</v>
      </c>
      <c r="C120" s="7" t="str">
        <f>VLOOKUP($B120,Readme!$A$34:$D$74,3,FALSE)</f>
        <v>wet</v>
      </c>
      <c r="D120" s="7" t="str">
        <f>VLOOKUP($B120,Readme!$A$34:$D$74,4,FALSE)</f>
        <v>decid</v>
      </c>
      <c r="E120" s="7">
        <v>3</v>
      </c>
      <c r="F120" s="7" t="s">
        <v>430</v>
      </c>
      <c r="G120" s="7" t="s">
        <v>10</v>
      </c>
      <c r="H120" s="7">
        <v>0</v>
      </c>
      <c r="I120" s="7" t="s">
        <v>331</v>
      </c>
      <c r="J120" s="7" t="s">
        <v>331</v>
      </c>
    </row>
    <row r="121" spans="1:10" x14ac:dyDescent="0.25">
      <c r="A121" s="14" t="s">
        <v>27</v>
      </c>
      <c r="B121" s="7" t="s">
        <v>359</v>
      </c>
      <c r="C121" s="7" t="str">
        <f>VLOOKUP($B121,Readme!$A$34:$D$74,3,FALSE)</f>
        <v>moist</v>
      </c>
      <c r="D121" s="7" t="str">
        <f>VLOOKUP($B121,Readme!$A$34:$D$74,4,FALSE)</f>
        <v>decid</v>
      </c>
      <c r="E121" s="7">
        <v>6</v>
      </c>
      <c r="F121" s="7" t="s">
        <v>420</v>
      </c>
      <c r="G121" s="7" t="s">
        <v>4</v>
      </c>
      <c r="H121" s="7">
        <v>0</v>
      </c>
      <c r="I121" s="7" t="s">
        <v>331</v>
      </c>
      <c r="J121" s="7" t="s">
        <v>331</v>
      </c>
    </row>
    <row r="122" spans="1:10" x14ac:dyDescent="0.25">
      <c r="A122" s="14" t="s">
        <v>27</v>
      </c>
      <c r="B122" s="7" t="s">
        <v>359</v>
      </c>
      <c r="C122" s="7" t="str">
        <f>VLOOKUP($B122,Readme!$A$34:$D$74,3,FALSE)</f>
        <v>moist</v>
      </c>
      <c r="D122" s="7" t="str">
        <f>VLOOKUP($B122,Readme!$A$34:$D$74,4,FALSE)</f>
        <v>decid</v>
      </c>
      <c r="E122" s="7">
        <v>6</v>
      </c>
      <c r="F122" s="7" t="s">
        <v>420</v>
      </c>
      <c r="G122" s="7" t="s">
        <v>5</v>
      </c>
      <c r="H122" s="7">
        <v>0</v>
      </c>
      <c r="I122" s="7" t="s">
        <v>331</v>
      </c>
      <c r="J122" s="7" t="s">
        <v>331</v>
      </c>
    </row>
    <row r="123" spans="1:10" x14ac:dyDescent="0.25">
      <c r="A123" s="14" t="s">
        <v>27</v>
      </c>
      <c r="B123" s="7" t="s">
        <v>359</v>
      </c>
      <c r="C123" s="7" t="str">
        <f>VLOOKUP($B123,Readme!$A$34:$D$74,3,FALSE)</f>
        <v>moist</v>
      </c>
      <c r="D123" s="7" t="str">
        <f>VLOOKUP($B123,Readme!$A$34:$D$74,4,FALSE)</f>
        <v>decid</v>
      </c>
      <c r="E123" s="7">
        <v>6</v>
      </c>
      <c r="F123" s="7" t="s">
        <v>420</v>
      </c>
      <c r="G123" s="7" t="s">
        <v>6</v>
      </c>
      <c r="H123" s="7">
        <v>0</v>
      </c>
      <c r="I123" s="7" t="s">
        <v>331</v>
      </c>
      <c r="J123" s="7" t="s">
        <v>331</v>
      </c>
    </row>
    <row r="124" spans="1:10" x14ac:dyDescent="0.25">
      <c r="A124" s="14" t="s">
        <v>27</v>
      </c>
      <c r="B124" s="7" t="s">
        <v>359</v>
      </c>
      <c r="C124" s="7" t="str">
        <f>VLOOKUP($B124,Readme!$A$34:$D$74,3,FALSE)</f>
        <v>moist</v>
      </c>
      <c r="D124" s="7" t="str">
        <f>VLOOKUP($B124,Readme!$A$34:$D$74,4,FALSE)</f>
        <v>decid</v>
      </c>
      <c r="E124" s="7">
        <v>6</v>
      </c>
      <c r="F124" s="7" t="s">
        <v>420</v>
      </c>
      <c r="G124" s="7" t="s">
        <v>7</v>
      </c>
      <c r="H124" s="7">
        <v>0</v>
      </c>
      <c r="I124" s="7" t="s">
        <v>331</v>
      </c>
      <c r="J124" s="7" t="s">
        <v>331</v>
      </c>
    </row>
    <row r="125" spans="1:10" x14ac:dyDescent="0.25">
      <c r="A125" s="14" t="s">
        <v>27</v>
      </c>
      <c r="B125" s="7" t="s">
        <v>359</v>
      </c>
      <c r="C125" s="7" t="str">
        <f>VLOOKUP($B125,Readme!$A$34:$D$74,3,FALSE)</f>
        <v>moist</v>
      </c>
      <c r="D125" s="7" t="str">
        <f>VLOOKUP($B125,Readme!$A$34:$D$74,4,FALSE)</f>
        <v>decid</v>
      </c>
      <c r="E125" s="7">
        <v>6</v>
      </c>
      <c r="F125" s="7" t="s">
        <v>420</v>
      </c>
      <c r="G125" s="7" t="s">
        <v>8</v>
      </c>
      <c r="H125" s="7">
        <v>0</v>
      </c>
      <c r="I125" s="7" t="s">
        <v>331</v>
      </c>
      <c r="J125" s="7" t="s">
        <v>331</v>
      </c>
    </row>
    <row r="126" spans="1:10" x14ac:dyDescent="0.25">
      <c r="A126" s="14" t="s">
        <v>27</v>
      </c>
      <c r="B126" s="7" t="s">
        <v>359</v>
      </c>
      <c r="C126" s="7" t="str">
        <f>VLOOKUP($B126,Readme!$A$34:$D$74,3,FALSE)</f>
        <v>moist</v>
      </c>
      <c r="D126" s="7" t="str">
        <f>VLOOKUP($B126,Readme!$A$34:$D$74,4,FALSE)</f>
        <v>decid</v>
      </c>
      <c r="E126" s="7">
        <v>6</v>
      </c>
      <c r="F126" s="7" t="s">
        <v>420</v>
      </c>
      <c r="G126" s="7" t="s">
        <v>9</v>
      </c>
      <c r="H126" s="7">
        <v>2</v>
      </c>
      <c r="I126" s="7" t="s">
        <v>328</v>
      </c>
      <c r="J126" s="7" t="s">
        <v>379</v>
      </c>
    </row>
    <row r="127" spans="1:10" x14ac:dyDescent="0.25">
      <c r="A127" s="14" t="s">
        <v>27</v>
      </c>
      <c r="B127" s="7" t="s">
        <v>359</v>
      </c>
      <c r="C127" s="7" t="str">
        <f>VLOOKUP($B127,Readme!$A$34:$D$74,3,FALSE)</f>
        <v>moist</v>
      </c>
      <c r="D127" s="7" t="str">
        <f>VLOOKUP($B127,Readme!$A$34:$D$74,4,FALSE)</f>
        <v>decid</v>
      </c>
      <c r="E127" s="7">
        <v>6</v>
      </c>
      <c r="F127" s="7" t="s">
        <v>420</v>
      </c>
      <c r="G127" s="7" t="s">
        <v>10</v>
      </c>
      <c r="H127" s="7">
        <v>0</v>
      </c>
      <c r="I127" s="7" t="s">
        <v>331</v>
      </c>
      <c r="J127" s="7" t="s">
        <v>331</v>
      </c>
    </row>
    <row r="128" spans="1:10" x14ac:dyDescent="0.25">
      <c r="A128" s="14" t="s">
        <v>28</v>
      </c>
      <c r="B128" s="7" t="s">
        <v>359</v>
      </c>
      <c r="C128" s="7" t="str">
        <f>VLOOKUP($B128,Readme!$A$34:$D$74,3,FALSE)</f>
        <v>moist</v>
      </c>
      <c r="D128" s="7" t="str">
        <f>VLOOKUP($B128,Readme!$A$34:$D$74,4,FALSE)</f>
        <v>decid</v>
      </c>
      <c r="E128" s="7">
        <v>6</v>
      </c>
      <c r="F128" s="7" t="s">
        <v>420</v>
      </c>
      <c r="G128" s="7" t="s">
        <v>4</v>
      </c>
      <c r="H128" s="7">
        <v>0</v>
      </c>
      <c r="I128" s="7" t="s">
        <v>331</v>
      </c>
      <c r="J128" s="7" t="s">
        <v>331</v>
      </c>
    </row>
    <row r="129" spans="1:10" x14ac:dyDescent="0.25">
      <c r="A129" s="14" t="s">
        <v>28</v>
      </c>
      <c r="B129" s="7" t="s">
        <v>359</v>
      </c>
      <c r="C129" s="7" t="str">
        <f>VLOOKUP($B129,Readme!$A$34:$D$74,3,FALSE)</f>
        <v>moist</v>
      </c>
      <c r="D129" s="7" t="str">
        <f>VLOOKUP($B129,Readme!$A$34:$D$74,4,FALSE)</f>
        <v>decid</v>
      </c>
      <c r="E129" s="7">
        <v>6</v>
      </c>
      <c r="F129" s="7" t="s">
        <v>420</v>
      </c>
      <c r="G129" s="7" t="s">
        <v>5</v>
      </c>
      <c r="H129" s="7">
        <v>0</v>
      </c>
      <c r="I129" s="7" t="s">
        <v>331</v>
      </c>
      <c r="J129" s="7" t="s">
        <v>331</v>
      </c>
    </row>
    <row r="130" spans="1:10" x14ac:dyDescent="0.25">
      <c r="A130" s="14" t="s">
        <v>28</v>
      </c>
      <c r="B130" s="7" t="s">
        <v>359</v>
      </c>
      <c r="C130" s="7" t="str">
        <f>VLOOKUP($B130,Readme!$A$34:$D$74,3,FALSE)</f>
        <v>moist</v>
      </c>
      <c r="D130" s="7" t="str">
        <f>VLOOKUP($B130,Readme!$A$34:$D$74,4,FALSE)</f>
        <v>decid</v>
      </c>
      <c r="E130" s="7">
        <v>6</v>
      </c>
      <c r="F130" s="7" t="s">
        <v>420</v>
      </c>
      <c r="G130" s="7" t="s">
        <v>6</v>
      </c>
      <c r="H130" s="7">
        <v>0</v>
      </c>
      <c r="I130" s="7" t="s">
        <v>331</v>
      </c>
      <c r="J130" s="7" t="s">
        <v>331</v>
      </c>
    </row>
    <row r="131" spans="1:10" x14ac:dyDescent="0.25">
      <c r="A131" s="14" t="s">
        <v>28</v>
      </c>
      <c r="B131" s="7" t="s">
        <v>359</v>
      </c>
      <c r="C131" s="7" t="str">
        <f>VLOOKUP($B131,Readme!$A$34:$D$74,3,FALSE)</f>
        <v>moist</v>
      </c>
      <c r="D131" s="7" t="str">
        <f>VLOOKUP($B131,Readme!$A$34:$D$74,4,FALSE)</f>
        <v>decid</v>
      </c>
      <c r="E131" s="7">
        <v>6</v>
      </c>
      <c r="F131" s="7" t="s">
        <v>420</v>
      </c>
      <c r="G131" s="7" t="s">
        <v>7</v>
      </c>
      <c r="H131" s="7">
        <v>0</v>
      </c>
      <c r="I131" s="7" t="s">
        <v>331</v>
      </c>
      <c r="J131" s="7" t="s">
        <v>331</v>
      </c>
    </row>
    <row r="132" spans="1:10" x14ac:dyDescent="0.25">
      <c r="A132" s="14" t="s">
        <v>28</v>
      </c>
      <c r="B132" s="7" t="s">
        <v>359</v>
      </c>
      <c r="C132" s="7" t="str">
        <f>VLOOKUP($B132,Readme!$A$34:$D$74,3,FALSE)</f>
        <v>moist</v>
      </c>
      <c r="D132" s="7" t="str">
        <f>VLOOKUP($B132,Readme!$A$34:$D$74,4,FALSE)</f>
        <v>decid</v>
      </c>
      <c r="E132" s="7">
        <v>6</v>
      </c>
      <c r="F132" s="7" t="s">
        <v>420</v>
      </c>
      <c r="G132" s="7" t="s">
        <v>8</v>
      </c>
      <c r="H132" s="7">
        <v>0</v>
      </c>
      <c r="I132" s="7" t="s">
        <v>331</v>
      </c>
      <c r="J132" s="7" t="s">
        <v>331</v>
      </c>
    </row>
    <row r="133" spans="1:10" x14ac:dyDescent="0.25">
      <c r="A133" s="14" t="s">
        <v>28</v>
      </c>
      <c r="B133" s="7" t="s">
        <v>359</v>
      </c>
      <c r="C133" s="7" t="str">
        <f>VLOOKUP($B133,Readme!$A$34:$D$74,3,FALSE)</f>
        <v>moist</v>
      </c>
      <c r="D133" s="7" t="str">
        <f>VLOOKUP($B133,Readme!$A$34:$D$74,4,FALSE)</f>
        <v>decid</v>
      </c>
      <c r="E133" s="7">
        <v>6</v>
      </c>
      <c r="F133" s="7" t="s">
        <v>420</v>
      </c>
      <c r="G133" s="7" t="s">
        <v>9</v>
      </c>
      <c r="H133" s="7">
        <v>0</v>
      </c>
      <c r="I133" s="7" t="s">
        <v>331</v>
      </c>
      <c r="J133" s="7" t="s">
        <v>331</v>
      </c>
    </row>
    <row r="134" spans="1:10" x14ac:dyDescent="0.25">
      <c r="A134" s="14" t="s">
        <v>28</v>
      </c>
      <c r="B134" s="7" t="s">
        <v>359</v>
      </c>
      <c r="C134" s="7" t="str">
        <f>VLOOKUP($B134,Readme!$A$34:$D$74,3,FALSE)</f>
        <v>moist</v>
      </c>
      <c r="D134" s="7" t="str">
        <f>VLOOKUP($B134,Readme!$A$34:$D$74,4,FALSE)</f>
        <v>decid</v>
      </c>
      <c r="E134" s="7">
        <v>6</v>
      </c>
      <c r="F134" s="7" t="s">
        <v>420</v>
      </c>
      <c r="G134" s="7" t="s">
        <v>10</v>
      </c>
      <c r="H134" s="7">
        <v>0</v>
      </c>
      <c r="I134" s="7" t="s">
        <v>331</v>
      </c>
      <c r="J134" s="7" t="s">
        <v>331</v>
      </c>
    </row>
    <row r="135" spans="1:10" x14ac:dyDescent="0.25">
      <c r="A135" s="14" t="s">
        <v>29</v>
      </c>
      <c r="B135" s="7" t="s">
        <v>359</v>
      </c>
      <c r="C135" s="7" t="str">
        <f>VLOOKUP($B135,Readme!$A$34:$D$74,3,FALSE)</f>
        <v>moist</v>
      </c>
      <c r="D135" s="7" t="str">
        <f>VLOOKUP($B135,Readme!$A$34:$D$74,4,FALSE)</f>
        <v>decid</v>
      </c>
      <c r="E135" s="7">
        <v>5</v>
      </c>
      <c r="F135" s="7" t="s">
        <v>418</v>
      </c>
      <c r="G135" s="7" t="s">
        <v>4</v>
      </c>
      <c r="H135" s="7">
        <v>0</v>
      </c>
      <c r="I135" s="7" t="s">
        <v>331</v>
      </c>
      <c r="J135" s="7" t="s">
        <v>331</v>
      </c>
    </row>
    <row r="136" spans="1:10" x14ac:dyDescent="0.25">
      <c r="A136" s="14" t="s">
        <v>29</v>
      </c>
      <c r="B136" s="7" t="s">
        <v>359</v>
      </c>
      <c r="C136" s="7" t="str">
        <f>VLOOKUP($B136,Readme!$A$34:$D$74,3,FALSE)</f>
        <v>moist</v>
      </c>
      <c r="D136" s="7" t="str">
        <f>VLOOKUP($B136,Readme!$A$34:$D$74,4,FALSE)</f>
        <v>decid</v>
      </c>
      <c r="E136" s="7">
        <v>5</v>
      </c>
      <c r="F136" s="7" t="s">
        <v>418</v>
      </c>
      <c r="G136" s="7" t="s">
        <v>5</v>
      </c>
      <c r="H136" s="7">
        <v>2</v>
      </c>
      <c r="I136" s="7" t="s">
        <v>328</v>
      </c>
      <c r="J136" s="7" t="s">
        <v>379</v>
      </c>
    </row>
    <row r="137" spans="1:10" x14ac:dyDescent="0.25">
      <c r="A137" s="14" t="s">
        <v>29</v>
      </c>
      <c r="B137" s="7" t="s">
        <v>359</v>
      </c>
      <c r="C137" s="7" t="str">
        <f>VLOOKUP($B137,Readme!$A$34:$D$74,3,FALSE)</f>
        <v>moist</v>
      </c>
      <c r="D137" s="7" t="str">
        <f>VLOOKUP($B137,Readme!$A$34:$D$74,4,FALSE)</f>
        <v>decid</v>
      </c>
      <c r="E137" s="7">
        <v>5</v>
      </c>
      <c r="F137" s="7" t="s">
        <v>418</v>
      </c>
      <c r="G137" s="7" t="s">
        <v>6</v>
      </c>
      <c r="H137" s="7">
        <v>2</v>
      </c>
      <c r="I137" s="7" t="s">
        <v>332</v>
      </c>
      <c r="J137" s="7" t="s">
        <v>380</v>
      </c>
    </row>
    <row r="138" spans="1:10" x14ac:dyDescent="0.25">
      <c r="A138" s="14" t="s">
        <v>29</v>
      </c>
      <c r="B138" s="7" t="s">
        <v>359</v>
      </c>
      <c r="C138" s="7" t="str">
        <f>VLOOKUP($B138,Readme!$A$34:$D$74,3,FALSE)</f>
        <v>moist</v>
      </c>
      <c r="D138" s="7" t="str">
        <f>VLOOKUP($B138,Readme!$A$34:$D$74,4,FALSE)</f>
        <v>decid</v>
      </c>
      <c r="E138" s="7">
        <v>5</v>
      </c>
      <c r="F138" s="7" t="s">
        <v>418</v>
      </c>
      <c r="G138" s="7" t="s">
        <v>7</v>
      </c>
      <c r="H138" s="7">
        <v>0</v>
      </c>
      <c r="I138" s="7" t="s">
        <v>331</v>
      </c>
      <c r="J138" s="7" t="s">
        <v>331</v>
      </c>
    </row>
    <row r="139" spans="1:10" x14ac:dyDescent="0.25">
      <c r="A139" s="14" t="s">
        <v>29</v>
      </c>
      <c r="B139" s="7" t="s">
        <v>359</v>
      </c>
      <c r="C139" s="7" t="str">
        <f>VLOOKUP($B139,Readme!$A$34:$D$74,3,FALSE)</f>
        <v>moist</v>
      </c>
      <c r="D139" s="7" t="str">
        <f>VLOOKUP($B139,Readme!$A$34:$D$74,4,FALSE)</f>
        <v>decid</v>
      </c>
      <c r="E139" s="7">
        <v>5</v>
      </c>
      <c r="F139" s="7" t="s">
        <v>418</v>
      </c>
      <c r="G139" s="7" t="s">
        <v>8</v>
      </c>
      <c r="H139" s="7">
        <v>0</v>
      </c>
      <c r="I139" s="7" t="s">
        <v>331</v>
      </c>
      <c r="J139" s="7" t="s">
        <v>331</v>
      </c>
    </row>
    <row r="140" spans="1:10" x14ac:dyDescent="0.25">
      <c r="A140" s="14" t="s">
        <v>29</v>
      </c>
      <c r="B140" s="7" t="s">
        <v>359</v>
      </c>
      <c r="C140" s="7" t="str">
        <f>VLOOKUP($B140,Readme!$A$34:$D$74,3,FALSE)</f>
        <v>moist</v>
      </c>
      <c r="D140" s="7" t="str">
        <f>VLOOKUP($B140,Readme!$A$34:$D$74,4,FALSE)</f>
        <v>decid</v>
      </c>
      <c r="E140" s="7">
        <v>5</v>
      </c>
      <c r="F140" s="7" t="s">
        <v>418</v>
      </c>
      <c r="G140" s="7" t="s">
        <v>9</v>
      </c>
      <c r="H140" s="7">
        <v>0</v>
      </c>
      <c r="I140" s="7" t="s">
        <v>331</v>
      </c>
      <c r="J140" s="7" t="s">
        <v>331</v>
      </c>
    </row>
    <row r="141" spans="1:10" x14ac:dyDescent="0.25">
      <c r="A141" s="14" t="s">
        <v>29</v>
      </c>
      <c r="B141" s="7" t="s">
        <v>359</v>
      </c>
      <c r="C141" s="7" t="str">
        <f>VLOOKUP($B141,Readme!$A$34:$D$74,3,FALSE)</f>
        <v>moist</v>
      </c>
      <c r="D141" s="7" t="str">
        <f>VLOOKUP($B141,Readme!$A$34:$D$74,4,FALSE)</f>
        <v>decid</v>
      </c>
      <c r="E141" s="7">
        <v>5</v>
      </c>
      <c r="F141" s="7" t="s">
        <v>418</v>
      </c>
      <c r="G141" s="7" t="s">
        <v>10</v>
      </c>
      <c r="H141" s="7">
        <v>0</v>
      </c>
      <c r="I141" s="7" t="s">
        <v>331</v>
      </c>
      <c r="J141" s="7" t="s">
        <v>331</v>
      </c>
    </row>
    <row r="142" spans="1:10" x14ac:dyDescent="0.25">
      <c r="A142" s="14" t="s">
        <v>30</v>
      </c>
      <c r="B142" s="7" t="s">
        <v>360</v>
      </c>
      <c r="C142" s="7" t="str">
        <f>VLOOKUP($B142,Readme!$A$34:$D$74,3,FALSE)</f>
        <v>moist</v>
      </c>
      <c r="D142" s="7" t="str">
        <f>VLOOKUP($B142,Readme!$A$34:$D$74,4,FALSE)</f>
        <v>decid</v>
      </c>
      <c r="E142" s="7">
        <v>4</v>
      </c>
      <c r="F142" s="7" t="s">
        <v>412</v>
      </c>
      <c r="G142" s="7" t="s">
        <v>4</v>
      </c>
      <c r="H142" s="7">
        <v>0</v>
      </c>
      <c r="I142" s="7" t="s">
        <v>331</v>
      </c>
      <c r="J142" s="7" t="s">
        <v>331</v>
      </c>
    </row>
    <row r="143" spans="1:10" x14ac:dyDescent="0.25">
      <c r="A143" s="14" t="s">
        <v>30</v>
      </c>
      <c r="B143" s="7" t="s">
        <v>360</v>
      </c>
      <c r="C143" s="7" t="str">
        <f>VLOOKUP($B143,Readme!$A$34:$D$74,3,FALSE)</f>
        <v>moist</v>
      </c>
      <c r="D143" s="7" t="str">
        <f>VLOOKUP($B143,Readme!$A$34:$D$74,4,FALSE)</f>
        <v>decid</v>
      </c>
      <c r="E143" s="7">
        <v>4</v>
      </c>
      <c r="F143" s="7" t="s">
        <v>412</v>
      </c>
      <c r="G143" s="7" t="s">
        <v>5</v>
      </c>
      <c r="H143" s="7">
        <v>0</v>
      </c>
      <c r="I143" s="7" t="s">
        <v>331</v>
      </c>
      <c r="J143" s="7" t="s">
        <v>331</v>
      </c>
    </row>
    <row r="144" spans="1:10" x14ac:dyDescent="0.25">
      <c r="A144" s="14" t="s">
        <v>30</v>
      </c>
      <c r="B144" s="7" t="s">
        <v>360</v>
      </c>
      <c r="C144" s="7" t="str">
        <f>VLOOKUP($B144,Readme!$A$34:$D$74,3,FALSE)</f>
        <v>moist</v>
      </c>
      <c r="D144" s="7" t="str">
        <f>VLOOKUP($B144,Readme!$A$34:$D$74,4,FALSE)</f>
        <v>decid</v>
      </c>
      <c r="E144" s="7">
        <v>4</v>
      </c>
      <c r="F144" s="7" t="s">
        <v>412</v>
      </c>
      <c r="G144" s="7" t="s">
        <v>6</v>
      </c>
      <c r="H144" s="7">
        <v>0</v>
      </c>
      <c r="I144" s="7" t="s">
        <v>331</v>
      </c>
      <c r="J144" s="7" t="s">
        <v>331</v>
      </c>
    </row>
    <row r="145" spans="1:10" x14ac:dyDescent="0.25">
      <c r="A145" s="14" t="s">
        <v>30</v>
      </c>
      <c r="B145" s="7" t="s">
        <v>360</v>
      </c>
      <c r="C145" s="7" t="str">
        <f>VLOOKUP($B145,Readme!$A$34:$D$74,3,FALSE)</f>
        <v>moist</v>
      </c>
      <c r="D145" s="7" t="str">
        <f>VLOOKUP($B145,Readme!$A$34:$D$74,4,FALSE)</f>
        <v>decid</v>
      </c>
      <c r="E145" s="7">
        <v>4</v>
      </c>
      <c r="F145" s="7" t="s">
        <v>412</v>
      </c>
      <c r="G145" s="7" t="s">
        <v>7</v>
      </c>
      <c r="H145" s="7">
        <v>0</v>
      </c>
      <c r="I145" s="7" t="s">
        <v>331</v>
      </c>
      <c r="J145" s="7" t="s">
        <v>331</v>
      </c>
    </row>
    <row r="146" spans="1:10" x14ac:dyDescent="0.25">
      <c r="A146" s="14" t="s">
        <v>30</v>
      </c>
      <c r="B146" s="7" t="s">
        <v>360</v>
      </c>
      <c r="C146" s="7" t="str">
        <f>VLOOKUP($B146,Readme!$A$34:$D$74,3,FALSE)</f>
        <v>moist</v>
      </c>
      <c r="D146" s="7" t="str">
        <f>VLOOKUP($B146,Readme!$A$34:$D$74,4,FALSE)</f>
        <v>decid</v>
      </c>
      <c r="E146" s="7">
        <v>4</v>
      </c>
      <c r="F146" s="7" t="s">
        <v>412</v>
      </c>
      <c r="G146" s="7" t="s">
        <v>8</v>
      </c>
      <c r="H146" s="7">
        <v>0</v>
      </c>
      <c r="I146" s="7" t="s">
        <v>331</v>
      </c>
      <c r="J146" s="7" t="s">
        <v>331</v>
      </c>
    </row>
    <row r="147" spans="1:10" x14ac:dyDescent="0.25">
      <c r="A147" s="14" t="s">
        <v>30</v>
      </c>
      <c r="B147" s="7" t="s">
        <v>360</v>
      </c>
      <c r="C147" s="7" t="str">
        <f>VLOOKUP($B147,Readme!$A$34:$D$74,3,FALSE)</f>
        <v>moist</v>
      </c>
      <c r="D147" s="7" t="str">
        <f>VLOOKUP($B147,Readme!$A$34:$D$74,4,FALSE)</f>
        <v>decid</v>
      </c>
      <c r="E147" s="7">
        <v>4</v>
      </c>
      <c r="F147" s="7" t="s">
        <v>412</v>
      </c>
      <c r="G147" s="7" t="s">
        <v>9</v>
      </c>
      <c r="H147" s="7">
        <v>0</v>
      </c>
      <c r="I147" s="7" t="s">
        <v>331</v>
      </c>
      <c r="J147" s="7" t="s">
        <v>331</v>
      </c>
    </row>
    <row r="148" spans="1:10" x14ac:dyDescent="0.25">
      <c r="A148" s="14" t="s">
        <v>30</v>
      </c>
      <c r="B148" s="7" t="s">
        <v>360</v>
      </c>
      <c r="C148" s="7" t="str">
        <f>VLOOKUP($B148,Readme!$A$34:$D$74,3,FALSE)</f>
        <v>moist</v>
      </c>
      <c r="D148" s="7" t="str">
        <f>VLOOKUP($B148,Readme!$A$34:$D$74,4,FALSE)</f>
        <v>decid</v>
      </c>
      <c r="E148" s="7">
        <v>4</v>
      </c>
      <c r="F148" s="7" t="s">
        <v>412</v>
      </c>
      <c r="G148" s="7" t="s">
        <v>10</v>
      </c>
      <c r="H148" s="7">
        <v>0</v>
      </c>
      <c r="I148" s="7" t="s">
        <v>331</v>
      </c>
      <c r="J148" s="7" t="s">
        <v>331</v>
      </c>
    </row>
    <row r="149" spans="1:10" x14ac:dyDescent="0.25">
      <c r="A149" s="14" t="s">
        <v>31</v>
      </c>
      <c r="B149" s="7" t="s">
        <v>359</v>
      </c>
      <c r="C149" s="7" t="str">
        <f>VLOOKUP($B149,Readme!$A$34:$D$74,3,FALSE)</f>
        <v>moist</v>
      </c>
      <c r="D149" s="7" t="str">
        <f>VLOOKUP($B149,Readme!$A$34:$D$74,4,FALSE)</f>
        <v>decid</v>
      </c>
      <c r="E149" s="7">
        <v>5</v>
      </c>
      <c r="F149" s="7" t="s">
        <v>418</v>
      </c>
      <c r="G149" s="7" t="s">
        <v>4</v>
      </c>
      <c r="H149" s="7">
        <v>0</v>
      </c>
      <c r="I149" s="7" t="s">
        <v>331</v>
      </c>
      <c r="J149" s="7" t="s">
        <v>331</v>
      </c>
    </row>
    <row r="150" spans="1:10" x14ac:dyDescent="0.25">
      <c r="A150" s="14" t="s">
        <v>31</v>
      </c>
      <c r="B150" s="7" t="s">
        <v>359</v>
      </c>
      <c r="C150" s="7" t="str">
        <f>VLOOKUP($B150,Readme!$A$34:$D$74,3,FALSE)</f>
        <v>moist</v>
      </c>
      <c r="D150" s="7" t="str">
        <f>VLOOKUP($B150,Readme!$A$34:$D$74,4,FALSE)</f>
        <v>decid</v>
      </c>
      <c r="E150" s="7">
        <v>5</v>
      </c>
      <c r="F150" s="7" t="s">
        <v>418</v>
      </c>
      <c r="G150" s="7" t="s">
        <v>5</v>
      </c>
      <c r="H150" s="7">
        <v>0</v>
      </c>
      <c r="I150" s="7" t="s">
        <v>331</v>
      </c>
      <c r="J150" s="7" t="s">
        <v>331</v>
      </c>
    </row>
    <row r="151" spans="1:10" x14ac:dyDescent="0.25">
      <c r="A151" s="14" t="s">
        <v>31</v>
      </c>
      <c r="B151" s="7" t="s">
        <v>359</v>
      </c>
      <c r="C151" s="7" t="str">
        <f>VLOOKUP($B151,Readme!$A$34:$D$74,3,FALSE)</f>
        <v>moist</v>
      </c>
      <c r="D151" s="7" t="str">
        <f>VLOOKUP($B151,Readme!$A$34:$D$74,4,FALSE)</f>
        <v>decid</v>
      </c>
      <c r="E151" s="7">
        <v>5</v>
      </c>
      <c r="F151" s="7" t="s">
        <v>418</v>
      </c>
      <c r="G151" s="7" t="s">
        <v>6</v>
      </c>
      <c r="H151" s="7">
        <v>1</v>
      </c>
      <c r="I151" s="7" t="s">
        <v>335</v>
      </c>
      <c r="J151" s="7" t="s">
        <v>379</v>
      </c>
    </row>
    <row r="152" spans="1:10" x14ac:dyDescent="0.25">
      <c r="A152" s="14" t="s">
        <v>31</v>
      </c>
      <c r="B152" s="7" t="s">
        <v>359</v>
      </c>
      <c r="C152" s="7" t="str">
        <f>VLOOKUP($B152,Readme!$A$34:$D$74,3,FALSE)</f>
        <v>moist</v>
      </c>
      <c r="D152" s="7" t="str">
        <f>VLOOKUP($B152,Readme!$A$34:$D$74,4,FALSE)</f>
        <v>decid</v>
      </c>
      <c r="E152" s="7">
        <v>5</v>
      </c>
      <c r="F152" s="7" t="s">
        <v>418</v>
      </c>
      <c r="G152" s="7" t="s">
        <v>7</v>
      </c>
      <c r="H152" s="7">
        <v>0</v>
      </c>
      <c r="I152" s="7" t="s">
        <v>331</v>
      </c>
      <c r="J152" s="7" t="s">
        <v>331</v>
      </c>
    </row>
    <row r="153" spans="1:10" x14ac:dyDescent="0.25">
      <c r="A153" s="14" t="s">
        <v>31</v>
      </c>
      <c r="B153" s="7" t="s">
        <v>359</v>
      </c>
      <c r="C153" s="7" t="str">
        <f>VLOOKUP($B153,Readme!$A$34:$D$74,3,FALSE)</f>
        <v>moist</v>
      </c>
      <c r="D153" s="7" t="str">
        <f>VLOOKUP($B153,Readme!$A$34:$D$74,4,FALSE)</f>
        <v>decid</v>
      </c>
      <c r="E153" s="7">
        <v>5</v>
      </c>
      <c r="F153" s="7" t="s">
        <v>418</v>
      </c>
      <c r="G153" s="7" t="s">
        <v>8</v>
      </c>
      <c r="H153" s="7">
        <v>0</v>
      </c>
      <c r="I153" s="7" t="s">
        <v>331</v>
      </c>
      <c r="J153" s="7" t="s">
        <v>331</v>
      </c>
    </row>
    <row r="154" spans="1:10" x14ac:dyDescent="0.25">
      <c r="A154" s="14" t="s">
        <v>31</v>
      </c>
      <c r="B154" s="7" t="s">
        <v>359</v>
      </c>
      <c r="C154" s="7" t="str">
        <f>VLOOKUP($B154,Readme!$A$34:$D$74,3,FALSE)</f>
        <v>moist</v>
      </c>
      <c r="D154" s="7" t="str">
        <f>VLOOKUP($B154,Readme!$A$34:$D$74,4,FALSE)</f>
        <v>decid</v>
      </c>
      <c r="E154" s="7">
        <v>5</v>
      </c>
      <c r="F154" s="7" t="s">
        <v>418</v>
      </c>
      <c r="G154" s="7" t="s">
        <v>9</v>
      </c>
      <c r="H154" s="7">
        <v>0</v>
      </c>
      <c r="I154" s="7" t="s">
        <v>331</v>
      </c>
      <c r="J154" s="7" t="s">
        <v>331</v>
      </c>
    </row>
    <row r="155" spans="1:10" x14ac:dyDescent="0.25">
      <c r="A155" s="14" t="s">
        <v>31</v>
      </c>
      <c r="B155" s="7" t="s">
        <v>359</v>
      </c>
      <c r="C155" s="7" t="str">
        <f>VLOOKUP($B155,Readme!$A$34:$D$74,3,FALSE)</f>
        <v>moist</v>
      </c>
      <c r="D155" s="7" t="str">
        <f>VLOOKUP($B155,Readme!$A$34:$D$74,4,FALSE)</f>
        <v>decid</v>
      </c>
      <c r="E155" s="7">
        <v>5</v>
      </c>
      <c r="F155" s="7" t="s">
        <v>418</v>
      </c>
      <c r="G155" s="7" t="s">
        <v>10</v>
      </c>
      <c r="H155" s="7">
        <v>0</v>
      </c>
      <c r="I155" s="7" t="s">
        <v>331</v>
      </c>
      <c r="J155" s="7" t="s">
        <v>331</v>
      </c>
    </row>
    <row r="156" spans="1:10" x14ac:dyDescent="0.25">
      <c r="A156" s="14" t="s">
        <v>32</v>
      </c>
      <c r="B156" s="7" t="s">
        <v>359</v>
      </c>
      <c r="C156" s="7" t="str">
        <f>VLOOKUP($B156,Readme!$A$34:$D$74,3,FALSE)</f>
        <v>moist</v>
      </c>
      <c r="D156" s="7" t="str">
        <f>VLOOKUP($B156,Readme!$A$34:$D$74,4,FALSE)</f>
        <v>decid</v>
      </c>
      <c r="E156" s="7">
        <v>6</v>
      </c>
      <c r="F156" s="7" t="s">
        <v>420</v>
      </c>
      <c r="G156" s="7" t="s">
        <v>4</v>
      </c>
      <c r="H156" s="7">
        <v>0</v>
      </c>
      <c r="I156" s="7" t="s">
        <v>331</v>
      </c>
      <c r="J156" s="7" t="s">
        <v>331</v>
      </c>
    </row>
    <row r="157" spans="1:10" x14ac:dyDescent="0.25">
      <c r="A157" s="14" t="s">
        <v>32</v>
      </c>
      <c r="B157" s="7" t="s">
        <v>359</v>
      </c>
      <c r="C157" s="7" t="str">
        <f>VLOOKUP($B157,Readme!$A$34:$D$74,3,FALSE)</f>
        <v>moist</v>
      </c>
      <c r="D157" s="7" t="str">
        <f>VLOOKUP($B157,Readme!$A$34:$D$74,4,FALSE)</f>
        <v>decid</v>
      </c>
      <c r="E157" s="7">
        <v>6</v>
      </c>
      <c r="F157" s="7" t="s">
        <v>420</v>
      </c>
      <c r="G157" s="7" t="s">
        <v>5</v>
      </c>
      <c r="H157" s="7">
        <v>0</v>
      </c>
      <c r="I157" s="7" t="s">
        <v>331</v>
      </c>
      <c r="J157" s="7" t="s">
        <v>331</v>
      </c>
    </row>
    <row r="158" spans="1:10" x14ac:dyDescent="0.25">
      <c r="A158" s="14" t="s">
        <v>32</v>
      </c>
      <c r="B158" s="7" t="s">
        <v>359</v>
      </c>
      <c r="C158" s="7" t="str">
        <f>VLOOKUP($B158,Readme!$A$34:$D$74,3,FALSE)</f>
        <v>moist</v>
      </c>
      <c r="D158" s="7" t="str">
        <f>VLOOKUP($B158,Readme!$A$34:$D$74,4,FALSE)</f>
        <v>decid</v>
      </c>
      <c r="E158" s="7">
        <v>6</v>
      </c>
      <c r="F158" s="7" t="s">
        <v>420</v>
      </c>
      <c r="G158" s="7" t="s">
        <v>6</v>
      </c>
      <c r="H158" s="7">
        <v>0</v>
      </c>
      <c r="I158" s="7" t="s">
        <v>331</v>
      </c>
      <c r="J158" s="7" t="s">
        <v>331</v>
      </c>
    </row>
    <row r="159" spans="1:10" x14ac:dyDescent="0.25">
      <c r="A159" s="14" t="s">
        <v>32</v>
      </c>
      <c r="B159" s="7" t="s">
        <v>359</v>
      </c>
      <c r="C159" s="7" t="str">
        <f>VLOOKUP($B159,Readme!$A$34:$D$74,3,FALSE)</f>
        <v>moist</v>
      </c>
      <c r="D159" s="7" t="str">
        <f>VLOOKUP($B159,Readme!$A$34:$D$74,4,FALSE)</f>
        <v>decid</v>
      </c>
      <c r="E159" s="7">
        <v>6</v>
      </c>
      <c r="F159" s="7" t="s">
        <v>420</v>
      </c>
      <c r="G159" s="7" t="s">
        <v>7</v>
      </c>
      <c r="H159" s="7">
        <v>0</v>
      </c>
      <c r="I159" s="7" t="s">
        <v>331</v>
      </c>
      <c r="J159" s="7" t="s">
        <v>331</v>
      </c>
    </row>
    <row r="160" spans="1:10" x14ac:dyDescent="0.25">
      <c r="A160" s="14" t="s">
        <v>32</v>
      </c>
      <c r="B160" s="7" t="s">
        <v>359</v>
      </c>
      <c r="C160" s="7" t="str">
        <f>VLOOKUP($B160,Readme!$A$34:$D$74,3,FALSE)</f>
        <v>moist</v>
      </c>
      <c r="D160" s="7" t="str">
        <f>VLOOKUP($B160,Readme!$A$34:$D$74,4,FALSE)</f>
        <v>decid</v>
      </c>
      <c r="E160" s="7">
        <v>6</v>
      </c>
      <c r="F160" s="7" t="s">
        <v>420</v>
      </c>
      <c r="G160" s="7" t="s">
        <v>8</v>
      </c>
      <c r="H160" s="7">
        <v>0</v>
      </c>
      <c r="I160" s="7" t="s">
        <v>331</v>
      </c>
      <c r="J160" s="7" t="s">
        <v>331</v>
      </c>
    </row>
    <row r="161" spans="1:10" x14ac:dyDescent="0.25">
      <c r="A161" s="14" t="s">
        <v>32</v>
      </c>
      <c r="B161" s="7" t="s">
        <v>359</v>
      </c>
      <c r="C161" s="7" t="str">
        <f>VLOOKUP($B161,Readme!$A$34:$D$74,3,FALSE)</f>
        <v>moist</v>
      </c>
      <c r="D161" s="7" t="str">
        <f>VLOOKUP($B161,Readme!$A$34:$D$74,4,FALSE)</f>
        <v>decid</v>
      </c>
      <c r="E161" s="7">
        <v>6</v>
      </c>
      <c r="F161" s="7" t="s">
        <v>420</v>
      </c>
      <c r="G161" s="7" t="s">
        <v>9</v>
      </c>
      <c r="H161" s="7">
        <v>0</v>
      </c>
      <c r="I161" s="7" t="s">
        <v>331</v>
      </c>
      <c r="J161" s="7" t="s">
        <v>331</v>
      </c>
    </row>
    <row r="162" spans="1:10" x14ac:dyDescent="0.25">
      <c r="A162" s="14" t="s">
        <v>32</v>
      </c>
      <c r="B162" s="7" t="s">
        <v>359</v>
      </c>
      <c r="C162" s="7" t="str">
        <f>VLOOKUP($B162,Readme!$A$34:$D$74,3,FALSE)</f>
        <v>moist</v>
      </c>
      <c r="D162" s="7" t="str">
        <f>VLOOKUP($B162,Readme!$A$34:$D$74,4,FALSE)</f>
        <v>decid</v>
      </c>
      <c r="E162" s="7">
        <v>6</v>
      </c>
      <c r="F162" s="7" t="s">
        <v>420</v>
      </c>
      <c r="G162" s="7" t="s">
        <v>10</v>
      </c>
      <c r="H162" s="7">
        <v>0</v>
      </c>
      <c r="I162" s="7" t="s">
        <v>331</v>
      </c>
      <c r="J162" s="7" t="s">
        <v>331</v>
      </c>
    </row>
    <row r="163" spans="1:10" x14ac:dyDescent="0.25">
      <c r="A163" s="14" t="s">
        <v>33</v>
      </c>
      <c r="B163" s="7" t="s">
        <v>359</v>
      </c>
      <c r="C163" s="7" t="str">
        <f>VLOOKUP($B163,Readme!$A$34:$D$74,3,FALSE)</f>
        <v>moist</v>
      </c>
      <c r="D163" s="7" t="str">
        <f>VLOOKUP($B163,Readme!$A$34:$D$74,4,FALSE)</f>
        <v>decid</v>
      </c>
      <c r="E163" s="7">
        <v>6</v>
      </c>
      <c r="F163" s="7" t="s">
        <v>420</v>
      </c>
      <c r="G163" s="7" t="s">
        <v>4</v>
      </c>
      <c r="H163" s="7">
        <v>0</v>
      </c>
      <c r="I163" s="7" t="s">
        <v>331</v>
      </c>
      <c r="J163" s="7" t="s">
        <v>331</v>
      </c>
    </row>
    <row r="164" spans="1:10" x14ac:dyDescent="0.25">
      <c r="A164" s="14" t="s">
        <v>33</v>
      </c>
      <c r="B164" s="7" t="s">
        <v>359</v>
      </c>
      <c r="C164" s="7" t="str">
        <f>VLOOKUP($B164,Readme!$A$34:$D$74,3,FALSE)</f>
        <v>moist</v>
      </c>
      <c r="D164" s="7" t="str">
        <f>VLOOKUP($B164,Readme!$A$34:$D$74,4,FALSE)</f>
        <v>decid</v>
      </c>
      <c r="E164" s="7">
        <v>6</v>
      </c>
      <c r="F164" s="7" t="s">
        <v>420</v>
      </c>
      <c r="G164" s="7" t="s">
        <v>5</v>
      </c>
      <c r="H164" s="7">
        <v>7</v>
      </c>
      <c r="I164" s="7" t="s">
        <v>328</v>
      </c>
      <c r="J164" s="7" t="s">
        <v>379</v>
      </c>
    </row>
    <row r="165" spans="1:10" x14ac:dyDescent="0.25">
      <c r="A165" s="14" t="s">
        <v>33</v>
      </c>
      <c r="B165" s="7" t="s">
        <v>359</v>
      </c>
      <c r="C165" s="7" t="str">
        <f>VLOOKUP($B165,Readme!$A$34:$D$74,3,FALSE)</f>
        <v>moist</v>
      </c>
      <c r="D165" s="7" t="str">
        <f>VLOOKUP($B165,Readme!$A$34:$D$74,4,FALSE)</f>
        <v>decid</v>
      </c>
      <c r="E165" s="7">
        <v>6</v>
      </c>
      <c r="F165" s="7" t="s">
        <v>420</v>
      </c>
      <c r="G165" s="7" t="s">
        <v>6</v>
      </c>
      <c r="H165" s="7">
        <v>0</v>
      </c>
      <c r="I165" s="7" t="s">
        <v>331</v>
      </c>
      <c r="J165" s="7" t="s">
        <v>331</v>
      </c>
    </row>
    <row r="166" spans="1:10" x14ac:dyDescent="0.25">
      <c r="A166" s="14" t="s">
        <v>33</v>
      </c>
      <c r="B166" s="7" t="s">
        <v>359</v>
      </c>
      <c r="C166" s="7" t="str">
        <f>VLOOKUP($B166,Readme!$A$34:$D$74,3,FALSE)</f>
        <v>moist</v>
      </c>
      <c r="D166" s="7" t="str">
        <f>VLOOKUP($B166,Readme!$A$34:$D$74,4,FALSE)</f>
        <v>decid</v>
      </c>
      <c r="E166" s="7">
        <v>6</v>
      </c>
      <c r="F166" s="7" t="s">
        <v>420</v>
      </c>
      <c r="G166" s="7" t="s">
        <v>7</v>
      </c>
      <c r="H166" s="7">
        <v>0</v>
      </c>
      <c r="I166" s="7" t="s">
        <v>331</v>
      </c>
      <c r="J166" s="7" t="s">
        <v>331</v>
      </c>
    </row>
    <row r="167" spans="1:10" x14ac:dyDescent="0.25">
      <c r="A167" s="14" t="s">
        <v>33</v>
      </c>
      <c r="B167" s="7" t="s">
        <v>359</v>
      </c>
      <c r="C167" s="7" t="str">
        <f>VLOOKUP($B167,Readme!$A$34:$D$74,3,FALSE)</f>
        <v>moist</v>
      </c>
      <c r="D167" s="7" t="str">
        <f>VLOOKUP($B167,Readme!$A$34:$D$74,4,FALSE)</f>
        <v>decid</v>
      </c>
      <c r="E167" s="7">
        <v>6</v>
      </c>
      <c r="F167" s="7" t="s">
        <v>420</v>
      </c>
      <c r="G167" s="7" t="s">
        <v>8</v>
      </c>
      <c r="H167" s="7">
        <v>0</v>
      </c>
      <c r="I167" s="7" t="s">
        <v>331</v>
      </c>
      <c r="J167" s="7" t="s">
        <v>331</v>
      </c>
    </row>
    <row r="168" spans="1:10" x14ac:dyDescent="0.25">
      <c r="A168" s="14" t="s">
        <v>33</v>
      </c>
      <c r="B168" s="7" t="s">
        <v>359</v>
      </c>
      <c r="C168" s="7" t="str">
        <f>VLOOKUP($B168,Readme!$A$34:$D$74,3,FALSE)</f>
        <v>moist</v>
      </c>
      <c r="D168" s="7" t="str">
        <f>VLOOKUP($B168,Readme!$A$34:$D$74,4,FALSE)</f>
        <v>decid</v>
      </c>
      <c r="E168" s="7">
        <v>6</v>
      </c>
      <c r="F168" s="7" t="s">
        <v>420</v>
      </c>
      <c r="G168" s="7" t="s">
        <v>9</v>
      </c>
      <c r="H168" s="7">
        <v>0</v>
      </c>
      <c r="I168" s="7" t="s">
        <v>331</v>
      </c>
      <c r="J168" s="7" t="s">
        <v>331</v>
      </c>
    </row>
    <row r="169" spans="1:10" x14ac:dyDescent="0.25">
      <c r="A169" s="14" t="s">
        <v>33</v>
      </c>
      <c r="B169" s="7" t="s">
        <v>359</v>
      </c>
      <c r="C169" s="7" t="str">
        <f>VLOOKUP($B169,Readme!$A$34:$D$74,3,FALSE)</f>
        <v>moist</v>
      </c>
      <c r="D169" s="7" t="str">
        <f>VLOOKUP($B169,Readme!$A$34:$D$74,4,FALSE)</f>
        <v>decid</v>
      </c>
      <c r="E169" s="7">
        <v>6</v>
      </c>
      <c r="F169" s="7" t="s">
        <v>420</v>
      </c>
      <c r="G169" s="7" t="s">
        <v>10</v>
      </c>
      <c r="H169" s="7">
        <v>0</v>
      </c>
      <c r="I169" s="7" t="s">
        <v>331</v>
      </c>
      <c r="J169" s="7" t="s">
        <v>331</v>
      </c>
    </row>
    <row r="170" spans="1:10" x14ac:dyDescent="0.25">
      <c r="A170" s="14" t="s">
        <v>34</v>
      </c>
      <c r="B170" s="7" t="s">
        <v>362</v>
      </c>
      <c r="C170" s="7" t="str">
        <f>VLOOKUP($B170,Readme!$A$34:$D$74,3,FALSE)</f>
        <v>wet</v>
      </c>
      <c r="D170" s="7" t="str">
        <f>VLOOKUP($B170,Readme!$A$34:$D$74,4,FALSE)</f>
        <v>decid</v>
      </c>
      <c r="E170" s="7">
        <v>3</v>
      </c>
      <c r="F170" s="7" t="s">
        <v>430</v>
      </c>
      <c r="G170" s="7" t="s">
        <v>4</v>
      </c>
      <c r="H170" s="7">
        <v>0</v>
      </c>
      <c r="I170" s="7" t="s">
        <v>331</v>
      </c>
      <c r="J170" s="7" t="s">
        <v>331</v>
      </c>
    </row>
    <row r="171" spans="1:10" x14ac:dyDescent="0.25">
      <c r="A171" s="14" t="s">
        <v>34</v>
      </c>
      <c r="B171" s="7" t="s">
        <v>362</v>
      </c>
      <c r="C171" s="7" t="str">
        <f>VLOOKUP($B171,Readme!$A$34:$D$74,3,FALSE)</f>
        <v>wet</v>
      </c>
      <c r="D171" s="7" t="str">
        <f>VLOOKUP($B171,Readme!$A$34:$D$74,4,FALSE)</f>
        <v>decid</v>
      </c>
      <c r="E171" s="7">
        <v>3</v>
      </c>
      <c r="F171" s="7" t="s">
        <v>430</v>
      </c>
      <c r="G171" s="7" t="s">
        <v>5</v>
      </c>
      <c r="H171" s="7">
        <v>0</v>
      </c>
      <c r="I171" s="7" t="s">
        <v>331</v>
      </c>
      <c r="J171" s="7" t="s">
        <v>331</v>
      </c>
    </row>
    <row r="172" spans="1:10" x14ac:dyDescent="0.25">
      <c r="A172" s="14" t="s">
        <v>34</v>
      </c>
      <c r="B172" s="7" t="s">
        <v>362</v>
      </c>
      <c r="C172" s="7" t="str">
        <f>VLOOKUP($B172,Readme!$A$34:$D$74,3,FALSE)</f>
        <v>wet</v>
      </c>
      <c r="D172" s="7" t="str">
        <f>VLOOKUP($B172,Readme!$A$34:$D$74,4,FALSE)</f>
        <v>decid</v>
      </c>
      <c r="E172" s="7">
        <v>3</v>
      </c>
      <c r="F172" s="7" t="s">
        <v>430</v>
      </c>
      <c r="G172" s="7" t="s">
        <v>6</v>
      </c>
      <c r="H172" s="7">
        <v>0</v>
      </c>
      <c r="I172" s="7" t="s">
        <v>331</v>
      </c>
      <c r="J172" s="7" t="s">
        <v>331</v>
      </c>
    </row>
    <row r="173" spans="1:10" x14ac:dyDescent="0.25">
      <c r="A173" s="14" t="s">
        <v>34</v>
      </c>
      <c r="B173" s="7" t="s">
        <v>362</v>
      </c>
      <c r="C173" s="7" t="str">
        <f>VLOOKUP($B173,Readme!$A$34:$D$74,3,FALSE)</f>
        <v>wet</v>
      </c>
      <c r="D173" s="7" t="str">
        <f>VLOOKUP($B173,Readme!$A$34:$D$74,4,FALSE)</f>
        <v>decid</v>
      </c>
      <c r="E173" s="7">
        <v>3</v>
      </c>
      <c r="F173" s="7" t="s">
        <v>430</v>
      </c>
      <c r="G173" s="7" t="s">
        <v>7</v>
      </c>
      <c r="H173" s="7">
        <v>0</v>
      </c>
      <c r="I173" s="7" t="s">
        <v>331</v>
      </c>
      <c r="J173" s="7" t="s">
        <v>331</v>
      </c>
    </row>
    <row r="174" spans="1:10" x14ac:dyDescent="0.25">
      <c r="A174" s="14" t="s">
        <v>34</v>
      </c>
      <c r="B174" s="7" t="s">
        <v>362</v>
      </c>
      <c r="C174" s="7" t="str">
        <f>VLOOKUP($B174,Readme!$A$34:$D$74,3,FALSE)</f>
        <v>wet</v>
      </c>
      <c r="D174" s="7" t="str">
        <f>VLOOKUP($B174,Readme!$A$34:$D$74,4,FALSE)</f>
        <v>decid</v>
      </c>
      <c r="E174" s="7">
        <v>3</v>
      </c>
      <c r="F174" s="7" t="s">
        <v>430</v>
      </c>
      <c r="G174" s="7" t="s">
        <v>8</v>
      </c>
      <c r="H174" s="7">
        <v>0</v>
      </c>
      <c r="I174" s="7" t="s">
        <v>331</v>
      </c>
      <c r="J174" s="7" t="s">
        <v>331</v>
      </c>
    </row>
    <row r="175" spans="1:10" x14ac:dyDescent="0.25">
      <c r="A175" s="14" t="s">
        <v>34</v>
      </c>
      <c r="B175" s="7" t="s">
        <v>362</v>
      </c>
      <c r="C175" s="7" t="str">
        <f>VLOOKUP($B175,Readme!$A$34:$D$74,3,FALSE)</f>
        <v>wet</v>
      </c>
      <c r="D175" s="7" t="str">
        <f>VLOOKUP($B175,Readme!$A$34:$D$74,4,FALSE)</f>
        <v>decid</v>
      </c>
      <c r="E175" s="7">
        <v>3</v>
      </c>
      <c r="F175" s="7" t="s">
        <v>430</v>
      </c>
      <c r="G175" s="7" t="s">
        <v>9</v>
      </c>
      <c r="H175" s="7">
        <v>0</v>
      </c>
      <c r="I175" s="7" t="s">
        <v>331</v>
      </c>
      <c r="J175" s="7" t="s">
        <v>331</v>
      </c>
    </row>
    <row r="176" spans="1:10" x14ac:dyDescent="0.25">
      <c r="A176" s="14" t="s">
        <v>34</v>
      </c>
      <c r="B176" s="7" t="s">
        <v>362</v>
      </c>
      <c r="C176" s="7" t="str">
        <f>VLOOKUP($B176,Readme!$A$34:$D$74,3,FALSE)</f>
        <v>wet</v>
      </c>
      <c r="D176" s="7" t="str">
        <f>VLOOKUP($B176,Readme!$A$34:$D$74,4,FALSE)</f>
        <v>decid</v>
      </c>
      <c r="E176" s="7">
        <v>3</v>
      </c>
      <c r="F176" s="7" t="s">
        <v>430</v>
      </c>
      <c r="G176" s="7" t="s">
        <v>10</v>
      </c>
      <c r="H176" s="7">
        <v>0</v>
      </c>
      <c r="I176" s="7" t="s">
        <v>331</v>
      </c>
      <c r="J176" s="7" t="s">
        <v>331</v>
      </c>
    </row>
    <row r="177" spans="1:10" x14ac:dyDescent="0.25">
      <c r="A177" s="14" t="s">
        <v>35</v>
      </c>
      <c r="B177" s="7" t="s">
        <v>362</v>
      </c>
      <c r="C177" s="7" t="str">
        <f>VLOOKUP($B177,Readme!$A$34:$D$74,3,FALSE)</f>
        <v>wet</v>
      </c>
      <c r="D177" s="7" t="str">
        <f>VLOOKUP($B177,Readme!$A$34:$D$74,4,FALSE)</f>
        <v>decid</v>
      </c>
      <c r="E177" s="7">
        <v>3</v>
      </c>
      <c r="F177" s="7" t="s">
        <v>430</v>
      </c>
      <c r="G177" s="7" t="s">
        <v>4</v>
      </c>
      <c r="H177" s="7">
        <v>0</v>
      </c>
      <c r="I177" s="7" t="s">
        <v>331</v>
      </c>
      <c r="J177" s="7" t="s">
        <v>331</v>
      </c>
    </row>
    <row r="178" spans="1:10" x14ac:dyDescent="0.25">
      <c r="A178" s="14" t="s">
        <v>35</v>
      </c>
      <c r="B178" s="7" t="s">
        <v>362</v>
      </c>
      <c r="C178" s="7" t="str">
        <f>VLOOKUP($B178,Readme!$A$34:$D$74,3,FALSE)</f>
        <v>wet</v>
      </c>
      <c r="D178" s="7" t="str">
        <f>VLOOKUP($B178,Readme!$A$34:$D$74,4,FALSE)</f>
        <v>decid</v>
      </c>
      <c r="E178" s="7">
        <v>3</v>
      </c>
      <c r="F178" s="7" t="s">
        <v>430</v>
      </c>
      <c r="G178" s="7" t="s">
        <v>5</v>
      </c>
      <c r="H178" s="7">
        <v>0</v>
      </c>
      <c r="I178" s="7" t="s">
        <v>331</v>
      </c>
      <c r="J178" s="7" t="s">
        <v>331</v>
      </c>
    </row>
    <row r="179" spans="1:10" x14ac:dyDescent="0.25">
      <c r="A179" s="14" t="s">
        <v>35</v>
      </c>
      <c r="B179" s="7" t="s">
        <v>362</v>
      </c>
      <c r="C179" s="7" t="str">
        <f>VLOOKUP($B179,Readme!$A$34:$D$74,3,FALSE)</f>
        <v>wet</v>
      </c>
      <c r="D179" s="7" t="str">
        <f>VLOOKUP($B179,Readme!$A$34:$D$74,4,FALSE)</f>
        <v>decid</v>
      </c>
      <c r="E179" s="7">
        <v>3</v>
      </c>
      <c r="F179" s="7" t="s">
        <v>430</v>
      </c>
      <c r="G179" s="7" t="s">
        <v>6</v>
      </c>
      <c r="H179" s="7">
        <v>0</v>
      </c>
      <c r="I179" s="7" t="s">
        <v>331</v>
      </c>
      <c r="J179" s="7" t="s">
        <v>331</v>
      </c>
    </row>
    <row r="180" spans="1:10" x14ac:dyDescent="0.25">
      <c r="A180" s="14" t="s">
        <v>35</v>
      </c>
      <c r="B180" s="7" t="s">
        <v>362</v>
      </c>
      <c r="C180" s="7" t="str">
        <f>VLOOKUP($B180,Readme!$A$34:$D$74,3,FALSE)</f>
        <v>wet</v>
      </c>
      <c r="D180" s="7" t="str">
        <f>VLOOKUP($B180,Readme!$A$34:$D$74,4,FALSE)</f>
        <v>decid</v>
      </c>
      <c r="E180" s="7">
        <v>3</v>
      </c>
      <c r="F180" s="7" t="s">
        <v>430</v>
      </c>
      <c r="G180" s="7" t="s">
        <v>7</v>
      </c>
      <c r="H180" s="7">
        <v>0</v>
      </c>
      <c r="I180" s="7" t="s">
        <v>331</v>
      </c>
      <c r="J180" s="7" t="s">
        <v>331</v>
      </c>
    </row>
    <row r="181" spans="1:10" x14ac:dyDescent="0.25">
      <c r="A181" s="14" t="s">
        <v>35</v>
      </c>
      <c r="B181" s="7" t="s">
        <v>362</v>
      </c>
      <c r="C181" s="7" t="str">
        <f>VLOOKUP($B181,Readme!$A$34:$D$74,3,FALSE)</f>
        <v>wet</v>
      </c>
      <c r="D181" s="7" t="str">
        <f>VLOOKUP($B181,Readme!$A$34:$D$74,4,FALSE)</f>
        <v>decid</v>
      </c>
      <c r="E181" s="7">
        <v>3</v>
      </c>
      <c r="F181" s="7" t="s">
        <v>430</v>
      </c>
      <c r="G181" s="7" t="s">
        <v>8</v>
      </c>
      <c r="H181" s="7">
        <v>0</v>
      </c>
      <c r="I181" s="7" t="s">
        <v>331</v>
      </c>
      <c r="J181" s="7" t="s">
        <v>331</v>
      </c>
    </row>
    <row r="182" spans="1:10" x14ac:dyDescent="0.25">
      <c r="A182" s="14" t="s">
        <v>35</v>
      </c>
      <c r="B182" s="7" t="s">
        <v>362</v>
      </c>
      <c r="C182" s="7" t="str">
        <f>VLOOKUP($B182,Readme!$A$34:$D$74,3,FALSE)</f>
        <v>wet</v>
      </c>
      <c r="D182" s="7" t="str">
        <f>VLOOKUP($B182,Readme!$A$34:$D$74,4,FALSE)</f>
        <v>decid</v>
      </c>
      <c r="E182" s="7">
        <v>3</v>
      </c>
      <c r="F182" s="7" t="s">
        <v>430</v>
      </c>
      <c r="G182" s="7" t="s">
        <v>9</v>
      </c>
      <c r="H182" s="7">
        <v>0</v>
      </c>
      <c r="I182" s="7" t="s">
        <v>331</v>
      </c>
      <c r="J182" s="7" t="s">
        <v>331</v>
      </c>
    </row>
    <row r="183" spans="1:10" x14ac:dyDescent="0.25">
      <c r="A183" s="14" t="s">
        <v>35</v>
      </c>
      <c r="B183" s="7" t="s">
        <v>362</v>
      </c>
      <c r="C183" s="7" t="str">
        <f>VLOOKUP($B183,Readme!$A$34:$D$74,3,FALSE)</f>
        <v>wet</v>
      </c>
      <c r="D183" s="7" t="str">
        <f>VLOOKUP($B183,Readme!$A$34:$D$74,4,FALSE)</f>
        <v>decid</v>
      </c>
      <c r="E183" s="7">
        <v>3</v>
      </c>
      <c r="F183" s="7" t="s">
        <v>430</v>
      </c>
      <c r="G183" s="7" t="s">
        <v>10</v>
      </c>
      <c r="H183" s="7">
        <v>0</v>
      </c>
      <c r="I183" s="7" t="s">
        <v>331</v>
      </c>
      <c r="J183" s="7" t="s">
        <v>331</v>
      </c>
    </row>
    <row r="184" spans="1:10" x14ac:dyDescent="0.25">
      <c r="A184" s="14" t="s">
        <v>36</v>
      </c>
      <c r="B184" s="7" t="s">
        <v>359</v>
      </c>
      <c r="C184" s="7" t="str">
        <f>VLOOKUP($B184,Readme!$A$34:$D$74,3,FALSE)</f>
        <v>moist</v>
      </c>
      <c r="D184" s="7" t="str">
        <f>VLOOKUP($B184,Readme!$A$34:$D$74,4,FALSE)</f>
        <v>decid</v>
      </c>
      <c r="E184" s="7">
        <v>6</v>
      </c>
      <c r="F184" s="7" t="s">
        <v>420</v>
      </c>
      <c r="G184" s="7" t="s">
        <v>4</v>
      </c>
      <c r="H184" s="7">
        <v>1</v>
      </c>
      <c r="I184" s="7" t="s">
        <v>328</v>
      </c>
      <c r="J184" s="7" t="s">
        <v>379</v>
      </c>
    </row>
    <row r="185" spans="1:10" x14ac:dyDescent="0.25">
      <c r="A185" s="14" t="s">
        <v>36</v>
      </c>
      <c r="B185" s="7" t="s">
        <v>359</v>
      </c>
      <c r="C185" s="7" t="str">
        <f>VLOOKUP($B185,Readme!$A$34:$D$74,3,FALSE)</f>
        <v>moist</v>
      </c>
      <c r="D185" s="7" t="str">
        <f>VLOOKUP($B185,Readme!$A$34:$D$74,4,FALSE)</f>
        <v>decid</v>
      </c>
      <c r="E185" s="7">
        <v>6</v>
      </c>
      <c r="F185" s="7" t="s">
        <v>420</v>
      </c>
      <c r="G185" s="7" t="s">
        <v>5</v>
      </c>
      <c r="H185" s="7">
        <v>2</v>
      </c>
      <c r="I185" s="7" t="s">
        <v>328</v>
      </c>
      <c r="J185" s="7" t="s">
        <v>379</v>
      </c>
    </row>
    <row r="186" spans="1:10" x14ac:dyDescent="0.25">
      <c r="A186" s="14" t="s">
        <v>36</v>
      </c>
      <c r="B186" s="7" t="s">
        <v>359</v>
      </c>
      <c r="C186" s="7" t="str">
        <f>VLOOKUP($B186,Readme!$A$34:$D$74,3,FALSE)</f>
        <v>moist</v>
      </c>
      <c r="D186" s="7" t="str">
        <f>VLOOKUP($B186,Readme!$A$34:$D$74,4,FALSE)</f>
        <v>decid</v>
      </c>
      <c r="E186" s="7">
        <v>6</v>
      </c>
      <c r="F186" s="7" t="s">
        <v>420</v>
      </c>
      <c r="G186" s="7" t="s">
        <v>6</v>
      </c>
      <c r="H186" s="7">
        <v>3</v>
      </c>
      <c r="I186" s="7" t="s">
        <v>328</v>
      </c>
      <c r="J186" s="7" t="s">
        <v>379</v>
      </c>
    </row>
    <row r="187" spans="1:10" x14ac:dyDescent="0.25">
      <c r="A187" s="14" t="s">
        <v>36</v>
      </c>
      <c r="B187" s="7" t="s">
        <v>359</v>
      </c>
      <c r="C187" s="7" t="str">
        <f>VLOOKUP($B187,Readme!$A$34:$D$74,3,FALSE)</f>
        <v>moist</v>
      </c>
      <c r="D187" s="7" t="str">
        <f>VLOOKUP($B187,Readme!$A$34:$D$74,4,FALSE)</f>
        <v>decid</v>
      </c>
      <c r="E187" s="7">
        <v>6</v>
      </c>
      <c r="F187" s="7" t="s">
        <v>420</v>
      </c>
      <c r="G187" s="7" t="s">
        <v>7</v>
      </c>
      <c r="H187" s="7">
        <v>1</v>
      </c>
      <c r="I187" s="7" t="s">
        <v>328</v>
      </c>
      <c r="J187" s="7" t="s">
        <v>379</v>
      </c>
    </row>
    <row r="188" spans="1:10" x14ac:dyDescent="0.25">
      <c r="A188" s="14" t="s">
        <v>36</v>
      </c>
      <c r="B188" s="7" t="s">
        <v>359</v>
      </c>
      <c r="C188" s="7" t="str">
        <f>VLOOKUP($B188,Readme!$A$34:$D$74,3,FALSE)</f>
        <v>moist</v>
      </c>
      <c r="D188" s="7" t="str">
        <f>VLOOKUP($B188,Readme!$A$34:$D$74,4,FALSE)</f>
        <v>decid</v>
      </c>
      <c r="E188" s="7">
        <v>6</v>
      </c>
      <c r="F188" s="7" t="s">
        <v>420</v>
      </c>
      <c r="G188" s="7" t="s">
        <v>8</v>
      </c>
      <c r="H188" s="7">
        <v>0</v>
      </c>
      <c r="I188" s="7" t="s">
        <v>331</v>
      </c>
      <c r="J188" s="7" t="s">
        <v>331</v>
      </c>
    </row>
    <row r="189" spans="1:10" x14ac:dyDescent="0.25">
      <c r="A189" s="14" t="s">
        <v>36</v>
      </c>
      <c r="B189" s="7" t="s">
        <v>359</v>
      </c>
      <c r="C189" s="7" t="str">
        <f>VLOOKUP($B189,Readme!$A$34:$D$74,3,FALSE)</f>
        <v>moist</v>
      </c>
      <c r="D189" s="7" t="str">
        <f>VLOOKUP($B189,Readme!$A$34:$D$74,4,FALSE)</f>
        <v>decid</v>
      </c>
      <c r="E189" s="7">
        <v>6</v>
      </c>
      <c r="F189" s="7" t="s">
        <v>420</v>
      </c>
      <c r="G189" s="7" t="s">
        <v>9</v>
      </c>
      <c r="H189" s="7">
        <v>0</v>
      </c>
      <c r="I189" s="7" t="s">
        <v>331</v>
      </c>
      <c r="J189" s="7" t="s">
        <v>331</v>
      </c>
    </row>
    <row r="190" spans="1:10" x14ac:dyDescent="0.25">
      <c r="A190" s="14" t="s">
        <v>36</v>
      </c>
      <c r="B190" s="7" t="s">
        <v>359</v>
      </c>
      <c r="C190" s="7" t="str">
        <f>VLOOKUP($B190,Readme!$A$34:$D$74,3,FALSE)</f>
        <v>moist</v>
      </c>
      <c r="D190" s="7" t="str">
        <f>VLOOKUP($B190,Readme!$A$34:$D$74,4,FALSE)</f>
        <v>decid</v>
      </c>
      <c r="E190" s="7">
        <v>6</v>
      </c>
      <c r="F190" s="7" t="s">
        <v>420</v>
      </c>
      <c r="G190" s="7" t="s">
        <v>10</v>
      </c>
      <c r="H190" s="7">
        <v>0</v>
      </c>
      <c r="I190" s="7" t="s">
        <v>331</v>
      </c>
      <c r="J190" s="7" t="s">
        <v>331</v>
      </c>
    </row>
    <row r="191" spans="1:10" x14ac:dyDescent="0.25">
      <c r="A191" s="14" t="s">
        <v>37</v>
      </c>
      <c r="B191" s="7" t="s">
        <v>359</v>
      </c>
      <c r="C191" s="7" t="str">
        <f>VLOOKUP($B191,Readme!$A$34:$D$74,3,FALSE)</f>
        <v>moist</v>
      </c>
      <c r="D191" s="7" t="str">
        <f>VLOOKUP($B191,Readme!$A$34:$D$74,4,FALSE)</f>
        <v>decid</v>
      </c>
      <c r="E191" s="7">
        <v>3</v>
      </c>
      <c r="F191" s="7" t="s">
        <v>416</v>
      </c>
      <c r="G191" s="7" t="s">
        <v>4</v>
      </c>
      <c r="H191" s="7">
        <v>0</v>
      </c>
      <c r="I191" s="7" t="s">
        <v>331</v>
      </c>
      <c r="J191" s="7" t="s">
        <v>331</v>
      </c>
    </row>
    <row r="192" spans="1:10" x14ac:dyDescent="0.25">
      <c r="A192" s="14" t="s">
        <v>37</v>
      </c>
      <c r="B192" s="7" t="s">
        <v>359</v>
      </c>
      <c r="C192" s="7" t="str">
        <f>VLOOKUP($B192,Readme!$A$34:$D$74,3,FALSE)</f>
        <v>moist</v>
      </c>
      <c r="D192" s="7" t="str">
        <f>VLOOKUP($B192,Readme!$A$34:$D$74,4,FALSE)</f>
        <v>decid</v>
      </c>
      <c r="E192" s="7">
        <v>3</v>
      </c>
      <c r="F192" s="7" t="s">
        <v>416</v>
      </c>
      <c r="G192" s="7" t="s">
        <v>5</v>
      </c>
      <c r="H192" s="7">
        <v>0</v>
      </c>
      <c r="I192" s="7" t="s">
        <v>331</v>
      </c>
      <c r="J192" s="7" t="s">
        <v>331</v>
      </c>
    </row>
    <row r="193" spans="1:10" x14ac:dyDescent="0.25">
      <c r="A193" s="14" t="s">
        <v>37</v>
      </c>
      <c r="B193" s="7" t="s">
        <v>359</v>
      </c>
      <c r="C193" s="7" t="str">
        <f>VLOOKUP($B193,Readme!$A$34:$D$74,3,FALSE)</f>
        <v>moist</v>
      </c>
      <c r="D193" s="7" t="str">
        <f>VLOOKUP($B193,Readme!$A$34:$D$74,4,FALSE)</f>
        <v>decid</v>
      </c>
      <c r="E193" s="7">
        <v>3</v>
      </c>
      <c r="F193" s="7" t="s">
        <v>416</v>
      </c>
      <c r="G193" s="7" t="s">
        <v>6</v>
      </c>
      <c r="H193" s="7">
        <v>0</v>
      </c>
      <c r="I193" s="7" t="s">
        <v>331</v>
      </c>
      <c r="J193" s="7" t="s">
        <v>331</v>
      </c>
    </row>
    <row r="194" spans="1:10" x14ac:dyDescent="0.25">
      <c r="A194" s="14" t="s">
        <v>37</v>
      </c>
      <c r="B194" s="7" t="s">
        <v>359</v>
      </c>
      <c r="C194" s="7" t="str">
        <f>VLOOKUP($B194,Readme!$A$34:$D$74,3,FALSE)</f>
        <v>moist</v>
      </c>
      <c r="D194" s="7" t="str">
        <f>VLOOKUP($B194,Readme!$A$34:$D$74,4,FALSE)</f>
        <v>decid</v>
      </c>
      <c r="E194" s="7">
        <v>3</v>
      </c>
      <c r="F194" s="7" t="s">
        <v>416</v>
      </c>
      <c r="G194" s="7" t="s">
        <v>7</v>
      </c>
      <c r="H194" s="7">
        <v>0</v>
      </c>
      <c r="I194" s="7" t="s">
        <v>331</v>
      </c>
      <c r="J194" s="7" t="s">
        <v>331</v>
      </c>
    </row>
    <row r="195" spans="1:10" x14ac:dyDescent="0.25">
      <c r="A195" s="14" t="s">
        <v>37</v>
      </c>
      <c r="B195" s="7" t="s">
        <v>359</v>
      </c>
      <c r="C195" s="7" t="str">
        <f>VLOOKUP($B195,Readme!$A$34:$D$74,3,FALSE)</f>
        <v>moist</v>
      </c>
      <c r="D195" s="7" t="str">
        <f>VLOOKUP($B195,Readme!$A$34:$D$74,4,FALSE)</f>
        <v>decid</v>
      </c>
      <c r="E195" s="7">
        <v>3</v>
      </c>
      <c r="F195" s="7" t="s">
        <v>416</v>
      </c>
      <c r="G195" s="7" t="s">
        <v>8</v>
      </c>
      <c r="H195" s="7">
        <v>0</v>
      </c>
      <c r="I195" s="7" t="s">
        <v>331</v>
      </c>
      <c r="J195" s="7" t="s">
        <v>331</v>
      </c>
    </row>
    <row r="196" spans="1:10" x14ac:dyDescent="0.25">
      <c r="A196" s="14" t="s">
        <v>37</v>
      </c>
      <c r="B196" s="7" t="s">
        <v>359</v>
      </c>
      <c r="C196" s="7" t="str">
        <f>VLOOKUP($B196,Readme!$A$34:$D$74,3,FALSE)</f>
        <v>moist</v>
      </c>
      <c r="D196" s="7" t="str">
        <f>VLOOKUP($B196,Readme!$A$34:$D$74,4,FALSE)</f>
        <v>decid</v>
      </c>
      <c r="E196" s="7">
        <v>3</v>
      </c>
      <c r="F196" s="7" t="s">
        <v>416</v>
      </c>
      <c r="G196" s="7" t="s">
        <v>9</v>
      </c>
      <c r="H196" s="7">
        <v>0</v>
      </c>
      <c r="I196" s="7" t="s">
        <v>331</v>
      </c>
      <c r="J196" s="7" t="s">
        <v>331</v>
      </c>
    </row>
    <row r="197" spans="1:10" x14ac:dyDescent="0.25">
      <c r="A197" s="14" t="s">
        <v>37</v>
      </c>
      <c r="B197" s="7" t="s">
        <v>359</v>
      </c>
      <c r="C197" s="7" t="str">
        <f>VLOOKUP($B197,Readme!$A$34:$D$74,3,FALSE)</f>
        <v>moist</v>
      </c>
      <c r="D197" s="7" t="str">
        <f>VLOOKUP($B197,Readme!$A$34:$D$74,4,FALSE)</f>
        <v>decid</v>
      </c>
      <c r="E197" s="7">
        <v>3</v>
      </c>
      <c r="F197" s="7" t="s">
        <v>416</v>
      </c>
      <c r="G197" s="7" t="s">
        <v>10</v>
      </c>
      <c r="H197" s="7">
        <v>0</v>
      </c>
      <c r="I197" s="7" t="s">
        <v>331</v>
      </c>
      <c r="J197" s="7" t="s">
        <v>331</v>
      </c>
    </row>
    <row r="198" spans="1:10" x14ac:dyDescent="0.25">
      <c r="A198" s="14" t="s">
        <v>38</v>
      </c>
      <c r="B198" s="7" t="s">
        <v>362</v>
      </c>
      <c r="C198" s="7" t="str">
        <f>VLOOKUP($B198,Readme!$A$34:$D$74,3,FALSE)</f>
        <v>wet</v>
      </c>
      <c r="D198" s="7" t="str">
        <f>VLOOKUP($B198,Readme!$A$34:$D$74,4,FALSE)</f>
        <v>decid</v>
      </c>
      <c r="E198" s="7">
        <v>2</v>
      </c>
      <c r="F198" s="7" t="s">
        <v>430</v>
      </c>
      <c r="G198" s="7" t="s">
        <v>4</v>
      </c>
      <c r="H198" s="7">
        <v>0</v>
      </c>
      <c r="I198" s="7" t="s">
        <v>331</v>
      </c>
      <c r="J198" s="7" t="s">
        <v>331</v>
      </c>
    </row>
    <row r="199" spans="1:10" x14ac:dyDescent="0.25">
      <c r="A199" s="14" t="s">
        <v>38</v>
      </c>
      <c r="B199" s="7" t="s">
        <v>362</v>
      </c>
      <c r="C199" s="7" t="str">
        <f>VLOOKUP($B199,Readme!$A$34:$D$74,3,FALSE)</f>
        <v>wet</v>
      </c>
      <c r="D199" s="7" t="str">
        <f>VLOOKUP($B199,Readme!$A$34:$D$74,4,FALSE)</f>
        <v>decid</v>
      </c>
      <c r="E199" s="7">
        <v>2</v>
      </c>
      <c r="F199" s="7" t="s">
        <v>430</v>
      </c>
      <c r="G199" s="7" t="s">
        <v>5</v>
      </c>
      <c r="H199" s="7">
        <v>0</v>
      </c>
      <c r="I199" s="7" t="s">
        <v>331</v>
      </c>
      <c r="J199" s="7" t="s">
        <v>331</v>
      </c>
    </row>
    <row r="200" spans="1:10" x14ac:dyDescent="0.25">
      <c r="A200" s="14" t="s">
        <v>38</v>
      </c>
      <c r="B200" s="7" t="s">
        <v>362</v>
      </c>
      <c r="C200" s="7" t="str">
        <f>VLOOKUP($B200,Readme!$A$34:$D$74,3,FALSE)</f>
        <v>wet</v>
      </c>
      <c r="D200" s="7" t="str">
        <f>VLOOKUP($B200,Readme!$A$34:$D$74,4,FALSE)</f>
        <v>decid</v>
      </c>
      <c r="E200" s="7">
        <v>2</v>
      </c>
      <c r="F200" s="7" t="s">
        <v>430</v>
      </c>
      <c r="G200" s="7" t="s">
        <v>6</v>
      </c>
      <c r="H200" s="7">
        <v>0</v>
      </c>
      <c r="I200" s="7" t="s">
        <v>331</v>
      </c>
      <c r="J200" s="7" t="s">
        <v>331</v>
      </c>
    </row>
    <row r="201" spans="1:10" x14ac:dyDescent="0.25">
      <c r="A201" s="14" t="s">
        <v>38</v>
      </c>
      <c r="B201" s="7" t="s">
        <v>362</v>
      </c>
      <c r="C201" s="7" t="str">
        <f>VLOOKUP($B201,Readme!$A$34:$D$74,3,FALSE)</f>
        <v>wet</v>
      </c>
      <c r="D201" s="7" t="str">
        <f>VLOOKUP($B201,Readme!$A$34:$D$74,4,FALSE)</f>
        <v>decid</v>
      </c>
      <c r="E201" s="7">
        <v>2</v>
      </c>
      <c r="F201" s="7" t="s">
        <v>430</v>
      </c>
      <c r="G201" s="7" t="s">
        <v>7</v>
      </c>
      <c r="H201" s="7">
        <v>0</v>
      </c>
      <c r="I201" s="7" t="s">
        <v>331</v>
      </c>
      <c r="J201" s="7" t="s">
        <v>331</v>
      </c>
    </row>
    <row r="202" spans="1:10" x14ac:dyDescent="0.25">
      <c r="A202" s="14" t="s">
        <v>38</v>
      </c>
      <c r="B202" s="7" t="s">
        <v>362</v>
      </c>
      <c r="C202" s="7" t="str">
        <f>VLOOKUP($B202,Readme!$A$34:$D$74,3,FALSE)</f>
        <v>wet</v>
      </c>
      <c r="D202" s="7" t="str">
        <f>VLOOKUP($B202,Readme!$A$34:$D$74,4,FALSE)</f>
        <v>decid</v>
      </c>
      <c r="E202" s="7">
        <v>2</v>
      </c>
      <c r="F202" s="7" t="s">
        <v>430</v>
      </c>
      <c r="G202" s="7" t="s">
        <v>8</v>
      </c>
      <c r="H202" s="7">
        <v>0</v>
      </c>
      <c r="I202" s="7" t="s">
        <v>331</v>
      </c>
      <c r="J202" s="7" t="s">
        <v>331</v>
      </c>
    </row>
    <row r="203" spans="1:10" x14ac:dyDescent="0.25">
      <c r="A203" s="14" t="s">
        <v>38</v>
      </c>
      <c r="B203" s="7" t="s">
        <v>362</v>
      </c>
      <c r="C203" s="7" t="str">
        <f>VLOOKUP($B203,Readme!$A$34:$D$74,3,FALSE)</f>
        <v>wet</v>
      </c>
      <c r="D203" s="7" t="str">
        <f>VLOOKUP($B203,Readme!$A$34:$D$74,4,FALSE)</f>
        <v>decid</v>
      </c>
      <c r="E203" s="7">
        <v>2</v>
      </c>
      <c r="F203" s="7" t="s">
        <v>430</v>
      </c>
      <c r="G203" s="7" t="s">
        <v>9</v>
      </c>
      <c r="H203" s="7">
        <v>0</v>
      </c>
      <c r="I203" s="7" t="s">
        <v>331</v>
      </c>
      <c r="J203" s="7" t="s">
        <v>331</v>
      </c>
    </row>
    <row r="204" spans="1:10" x14ac:dyDescent="0.25">
      <c r="A204" s="14" t="s">
        <v>38</v>
      </c>
      <c r="B204" s="7" t="s">
        <v>362</v>
      </c>
      <c r="C204" s="7" t="str">
        <f>VLOOKUP($B204,Readme!$A$34:$D$74,3,FALSE)</f>
        <v>wet</v>
      </c>
      <c r="D204" s="7" t="str">
        <f>VLOOKUP($B204,Readme!$A$34:$D$74,4,FALSE)</f>
        <v>decid</v>
      </c>
      <c r="E204" s="7">
        <v>2</v>
      </c>
      <c r="F204" s="7" t="s">
        <v>430</v>
      </c>
      <c r="G204" s="7" t="s">
        <v>10</v>
      </c>
      <c r="H204" s="7">
        <v>0</v>
      </c>
      <c r="I204" s="7" t="s">
        <v>331</v>
      </c>
      <c r="J204" s="7" t="s">
        <v>331</v>
      </c>
    </row>
    <row r="205" spans="1:10" x14ac:dyDescent="0.25">
      <c r="A205" s="14" t="s">
        <v>39</v>
      </c>
      <c r="B205" s="7" t="s">
        <v>359</v>
      </c>
      <c r="C205" s="7" t="str">
        <f>VLOOKUP($B205,Readme!$A$34:$D$74,3,FALSE)</f>
        <v>moist</v>
      </c>
      <c r="D205" s="7" t="str">
        <f>VLOOKUP($B205,Readme!$A$34:$D$74,4,FALSE)</f>
        <v>decid</v>
      </c>
      <c r="E205" s="7">
        <v>6</v>
      </c>
      <c r="F205" s="7" t="s">
        <v>420</v>
      </c>
      <c r="G205" s="7" t="s">
        <v>4</v>
      </c>
      <c r="H205" s="7">
        <v>0</v>
      </c>
      <c r="I205" s="7" t="s">
        <v>331</v>
      </c>
      <c r="J205" s="7" t="s">
        <v>331</v>
      </c>
    </row>
    <row r="206" spans="1:10" x14ac:dyDescent="0.25">
      <c r="A206" s="14" t="s">
        <v>39</v>
      </c>
      <c r="B206" s="7" t="s">
        <v>359</v>
      </c>
      <c r="C206" s="7" t="str">
        <f>VLOOKUP($B206,Readme!$A$34:$D$74,3,FALSE)</f>
        <v>moist</v>
      </c>
      <c r="D206" s="7" t="str">
        <f>VLOOKUP($B206,Readme!$A$34:$D$74,4,FALSE)</f>
        <v>decid</v>
      </c>
      <c r="E206" s="7">
        <v>6</v>
      </c>
      <c r="F206" s="7" t="s">
        <v>420</v>
      </c>
      <c r="G206" s="7" t="s">
        <v>5</v>
      </c>
      <c r="H206" s="7">
        <v>2</v>
      </c>
      <c r="I206" s="7" t="s">
        <v>328</v>
      </c>
      <c r="J206" s="7" t="s">
        <v>379</v>
      </c>
    </row>
    <row r="207" spans="1:10" x14ac:dyDescent="0.25">
      <c r="A207" s="14" t="s">
        <v>39</v>
      </c>
      <c r="B207" s="7" t="s">
        <v>359</v>
      </c>
      <c r="C207" s="7" t="str">
        <f>VLOOKUP($B207,Readme!$A$34:$D$74,3,FALSE)</f>
        <v>moist</v>
      </c>
      <c r="D207" s="7" t="str">
        <f>VLOOKUP($B207,Readme!$A$34:$D$74,4,FALSE)</f>
        <v>decid</v>
      </c>
      <c r="E207" s="7">
        <v>6</v>
      </c>
      <c r="F207" s="7" t="s">
        <v>420</v>
      </c>
      <c r="G207" s="7" t="s">
        <v>6</v>
      </c>
      <c r="H207" s="7">
        <v>1</v>
      </c>
      <c r="I207" s="7" t="s">
        <v>328</v>
      </c>
      <c r="J207" s="7" t="s">
        <v>379</v>
      </c>
    </row>
    <row r="208" spans="1:10" x14ac:dyDescent="0.25">
      <c r="A208" s="14" t="s">
        <v>39</v>
      </c>
      <c r="B208" s="7" t="s">
        <v>359</v>
      </c>
      <c r="C208" s="7" t="str">
        <f>VLOOKUP($B208,Readme!$A$34:$D$74,3,FALSE)</f>
        <v>moist</v>
      </c>
      <c r="D208" s="7" t="str">
        <f>VLOOKUP($B208,Readme!$A$34:$D$74,4,FALSE)</f>
        <v>decid</v>
      </c>
      <c r="E208" s="7">
        <v>6</v>
      </c>
      <c r="F208" s="7" t="s">
        <v>420</v>
      </c>
      <c r="G208" s="7" t="s">
        <v>7</v>
      </c>
      <c r="H208" s="7">
        <v>0</v>
      </c>
      <c r="I208" s="7" t="s">
        <v>331</v>
      </c>
      <c r="J208" s="7" t="s">
        <v>331</v>
      </c>
    </row>
    <row r="209" spans="1:10" x14ac:dyDescent="0.25">
      <c r="A209" s="14" t="s">
        <v>39</v>
      </c>
      <c r="B209" s="7" t="s">
        <v>359</v>
      </c>
      <c r="C209" s="7" t="str">
        <f>VLOOKUP($B209,Readme!$A$34:$D$74,3,FALSE)</f>
        <v>moist</v>
      </c>
      <c r="D209" s="7" t="str">
        <f>VLOOKUP($B209,Readme!$A$34:$D$74,4,FALSE)</f>
        <v>decid</v>
      </c>
      <c r="E209" s="7">
        <v>6</v>
      </c>
      <c r="F209" s="7" t="s">
        <v>420</v>
      </c>
      <c r="G209" s="7" t="s">
        <v>8</v>
      </c>
      <c r="H209" s="7">
        <v>0</v>
      </c>
      <c r="I209" s="7" t="s">
        <v>331</v>
      </c>
      <c r="J209" s="7" t="s">
        <v>331</v>
      </c>
    </row>
    <row r="210" spans="1:10" x14ac:dyDescent="0.25">
      <c r="A210" s="14" t="s">
        <v>39</v>
      </c>
      <c r="B210" s="7" t="s">
        <v>359</v>
      </c>
      <c r="C210" s="7" t="str">
        <f>VLOOKUP($B210,Readme!$A$34:$D$74,3,FALSE)</f>
        <v>moist</v>
      </c>
      <c r="D210" s="7" t="str">
        <f>VLOOKUP($B210,Readme!$A$34:$D$74,4,FALSE)</f>
        <v>decid</v>
      </c>
      <c r="E210" s="7">
        <v>6</v>
      </c>
      <c r="F210" s="7" t="s">
        <v>420</v>
      </c>
      <c r="G210" s="7" t="s">
        <v>9</v>
      </c>
      <c r="H210" s="7">
        <v>0</v>
      </c>
      <c r="I210" s="7" t="s">
        <v>331</v>
      </c>
      <c r="J210" s="7" t="s">
        <v>331</v>
      </c>
    </row>
    <row r="211" spans="1:10" x14ac:dyDescent="0.25">
      <c r="A211" s="14" t="s">
        <v>39</v>
      </c>
      <c r="B211" s="7" t="s">
        <v>359</v>
      </c>
      <c r="C211" s="7" t="str">
        <f>VLOOKUP($B211,Readme!$A$34:$D$74,3,FALSE)</f>
        <v>moist</v>
      </c>
      <c r="D211" s="7" t="str">
        <f>VLOOKUP($B211,Readme!$A$34:$D$74,4,FALSE)</f>
        <v>decid</v>
      </c>
      <c r="E211" s="7">
        <v>6</v>
      </c>
      <c r="F211" s="7" t="s">
        <v>420</v>
      </c>
      <c r="G211" s="7" t="s">
        <v>10</v>
      </c>
      <c r="H211" s="7">
        <v>0</v>
      </c>
      <c r="I211" s="7" t="s">
        <v>331</v>
      </c>
      <c r="J211" s="7" t="s">
        <v>331</v>
      </c>
    </row>
    <row r="212" spans="1:10" x14ac:dyDescent="0.25">
      <c r="A212" s="14" t="s">
        <v>40</v>
      </c>
      <c r="B212" s="7" t="s">
        <v>359</v>
      </c>
      <c r="C212" s="7" t="str">
        <f>VLOOKUP($B212,Readme!$A$34:$D$74,3,FALSE)</f>
        <v>moist</v>
      </c>
      <c r="D212" s="7" t="str">
        <f>VLOOKUP($B212,Readme!$A$34:$D$74,4,FALSE)</f>
        <v>decid</v>
      </c>
      <c r="E212" s="7">
        <v>3</v>
      </c>
      <c r="F212" s="7" t="s">
        <v>416</v>
      </c>
      <c r="G212" s="7" t="s">
        <v>4</v>
      </c>
      <c r="H212" s="7">
        <v>0</v>
      </c>
      <c r="I212" s="7" t="s">
        <v>331</v>
      </c>
      <c r="J212" s="7" t="s">
        <v>331</v>
      </c>
    </row>
    <row r="213" spans="1:10" x14ac:dyDescent="0.25">
      <c r="A213" s="14" t="s">
        <v>40</v>
      </c>
      <c r="B213" s="7" t="s">
        <v>359</v>
      </c>
      <c r="C213" s="7" t="str">
        <f>VLOOKUP($B213,Readme!$A$34:$D$74,3,FALSE)</f>
        <v>moist</v>
      </c>
      <c r="D213" s="7" t="str">
        <f>VLOOKUP($B213,Readme!$A$34:$D$74,4,FALSE)</f>
        <v>decid</v>
      </c>
      <c r="E213" s="7">
        <v>3</v>
      </c>
      <c r="F213" s="7" t="s">
        <v>416</v>
      </c>
      <c r="G213" s="7" t="s">
        <v>5</v>
      </c>
      <c r="H213" s="7">
        <v>0</v>
      </c>
      <c r="I213" s="7" t="s">
        <v>331</v>
      </c>
      <c r="J213" s="7" t="s">
        <v>331</v>
      </c>
    </row>
    <row r="214" spans="1:10" x14ac:dyDescent="0.25">
      <c r="A214" s="14" t="s">
        <v>40</v>
      </c>
      <c r="B214" s="7" t="s">
        <v>359</v>
      </c>
      <c r="C214" s="7" t="str">
        <f>VLOOKUP($B214,Readme!$A$34:$D$74,3,FALSE)</f>
        <v>moist</v>
      </c>
      <c r="D214" s="7" t="str">
        <f>VLOOKUP($B214,Readme!$A$34:$D$74,4,FALSE)</f>
        <v>decid</v>
      </c>
      <c r="E214" s="7">
        <v>3</v>
      </c>
      <c r="F214" s="7" t="s">
        <v>416</v>
      </c>
      <c r="G214" s="7" t="s">
        <v>6</v>
      </c>
      <c r="H214" s="7">
        <v>0</v>
      </c>
      <c r="I214" s="7" t="s">
        <v>331</v>
      </c>
      <c r="J214" s="7" t="s">
        <v>331</v>
      </c>
    </row>
    <row r="215" spans="1:10" x14ac:dyDescent="0.25">
      <c r="A215" s="14" t="s">
        <v>40</v>
      </c>
      <c r="B215" s="7" t="s">
        <v>359</v>
      </c>
      <c r="C215" s="7" t="str">
        <f>VLOOKUP($B215,Readme!$A$34:$D$74,3,FALSE)</f>
        <v>moist</v>
      </c>
      <c r="D215" s="7" t="str">
        <f>VLOOKUP($B215,Readme!$A$34:$D$74,4,FALSE)</f>
        <v>decid</v>
      </c>
      <c r="E215" s="7">
        <v>3</v>
      </c>
      <c r="F215" s="7" t="s">
        <v>416</v>
      </c>
      <c r="G215" s="7" t="s">
        <v>7</v>
      </c>
      <c r="H215" s="7">
        <v>0</v>
      </c>
      <c r="I215" s="7" t="s">
        <v>331</v>
      </c>
      <c r="J215" s="7" t="s">
        <v>331</v>
      </c>
    </row>
    <row r="216" spans="1:10" x14ac:dyDescent="0.25">
      <c r="A216" s="14" t="s">
        <v>40</v>
      </c>
      <c r="B216" s="7" t="s">
        <v>359</v>
      </c>
      <c r="C216" s="7" t="str">
        <f>VLOOKUP($B216,Readme!$A$34:$D$74,3,FALSE)</f>
        <v>moist</v>
      </c>
      <c r="D216" s="7" t="str">
        <f>VLOOKUP($B216,Readme!$A$34:$D$74,4,FALSE)</f>
        <v>decid</v>
      </c>
      <c r="E216" s="7">
        <v>3</v>
      </c>
      <c r="F216" s="7" t="s">
        <v>416</v>
      </c>
      <c r="G216" s="7" t="s">
        <v>8</v>
      </c>
      <c r="H216" s="7">
        <v>0</v>
      </c>
      <c r="I216" s="7" t="s">
        <v>331</v>
      </c>
      <c r="J216" s="7" t="s">
        <v>331</v>
      </c>
    </row>
    <row r="217" spans="1:10" x14ac:dyDescent="0.25">
      <c r="A217" s="14" t="s">
        <v>40</v>
      </c>
      <c r="B217" s="7" t="s">
        <v>359</v>
      </c>
      <c r="C217" s="7" t="str">
        <f>VLOOKUP($B217,Readme!$A$34:$D$74,3,FALSE)</f>
        <v>moist</v>
      </c>
      <c r="D217" s="7" t="str">
        <f>VLOOKUP($B217,Readme!$A$34:$D$74,4,FALSE)</f>
        <v>decid</v>
      </c>
      <c r="E217" s="7">
        <v>3</v>
      </c>
      <c r="F217" s="7" t="s">
        <v>416</v>
      </c>
      <c r="G217" s="7" t="s">
        <v>9</v>
      </c>
      <c r="H217" s="7">
        <v>0</v>
      </c>
      <c r="I217" s="7" t="s">
        <v>331</v>
      </c>
      <c r="J217" s="7" t="s">
        <v>331</v>
      </c>
    </row>
    <row r="218" spans="1:10" x14ac:dyDescent="0.25">
      <c r="A218" s="14" t="s">
        <v>40</v>
      </c>
      <c r="B218" s="7" t="s">
        <v>359</v>
      </c>
      <c r="C218" s="7" t="str">
        <f>VLOOKUP($B218,Readme!$A$34:$D$74,3,FALSE)</f>
        <v>moist</v>
      </c>
      <c r="D218" s="7" t="str">
        <f>VLOOKUP($B218,Readme!$A$34:$D$74,4,FALSE)</f>
        <v>decid</v>
      </c>
      <c r="E218" s="7">
        <v>3</v>
      </c>
      <c r="F218" s="7" t="s">
        <v>416</v>
      </c>
      <c r="G218" s="7" t="s">
        <v>10</v>
      </c>
      <c r="H218" s="7">
        <v>0</v>
      </c>
      <c r="I218" s="7" t="s">
        <v>331</v>
      </c>
      <c r="J218" s="7" t="s">
        <v>331</v>
      </c>
    </row>
    <row r="219" spans="1:10" x14ac:dyDescent="0.25">
      <c r="A219" s="14" t="s">
        <v>41</v>
      </c>
      <c r="B219" s="7" t="s">
        <v>365</v>
      </c>
      <c r="C219" s="7" t="str">
        <f>VLOOKUP($B219,Readme!$A$34:$D$74,3,FALSE)</f>
        <v>mesic</v>
      </c>
      <c r="D219" s="7" t="str">
        <f>VLOOKUP($B219,Readme!$A$34:$D$74,4,FALSE)</f>
        <v>conif</v>
      </c>
      <c r="E219" s="7">
        <v>7</v>
      </c>
      <c r="F219" s="7" t="s">
        <v>408</v>
      </c>
      <c r="G219" s="7" t="s">
        <v>4</v>
      </c>
      <c r="H219" s="7">
        <v>0</v>
      </c>
      <c r="I219" s="7" t="s">
        <v>331</v>
      </c>
      <c r="J219" s="7" t="s">
        <v>331</v>
      </c>
    </row>
    <row r="220" spans="1:10" x14ac:dyDescent="0.25">
      <c r="A220" s="14" t="s">
        <v>41</v>
      </c>
      <c r="B220" s="7" t="s">
        <v>365</v>
      </c>
      <c r="C220" s="7" t="str">
        <f>VLOOKUP($B220,Readme!$A$34:$D$74,3,FALSE)</f>
        <v>mesic</v>
      </c>
      <c r="D220" s="7" t="str">
        <f>VLOOKUP($B220,Readme!$A$34:$D$74,4,FALSE)</f>
        <v>conif</v>
      </c>
      <c r="E220" s="7">
        <v>7</v>
      </c>
      <c r="F220" s="7" t="s">
        <v>408</v>
      </c>
      <c r="G220" s="7" t="s">
        <v>5</v>
      </c>
      <c r="H220" s="7">
        <v>0</v>
      </c>
      <c r="I220" s="7" t="s">
        <v>331</v>
      </c>
      <c r="J220" s="7" t="s">
        <v>331</v>
      </c>
    </row>
    <row r="221" spans="1:10" x14ac:dyDescent="0.25">
      <c r="A221" s="14" t="s">
        <v>41</v>
      </c>
      <c r="B221" s="7" t="s">
        <v>365</v>
      </c>
      <c r="C221" s="7" t="str">
        <f>VLOOKUP($B221,Readme!$A$34:$D$74,3,FALSE)</f>
        <v>mesic</v>
      </c>
      <c r="D221" s="7" t="str">
        <f>VLOOKUP($B221,Readme!$A$34:$D$74,4,FALSE)</f>
        <v>conif</v>
      </c>
      <c r="E221" s="7">
        <v>7</v>
      </c>
      <c r="F221" s="7" t="s">
        <v>408</v>
      </c>
      <c r="G221" s="7" t="s">
        <v>6</v>
      </c>
      <c r="H221" s="7">
        <v>3</v>
      </c>
      <c r="I221" s="7" t="s">
        <v>332</v>
      </c>
      <c r="J221" s="7" t="s">
        <v>380</v>
      </c>
    </row>
    <row r="222" spans="1:10" x14ac:dyDescent="0.25">
      <c r="A222" s="14" t="s">
        <v>41</v>
      </c>
      <c r="B222" s="7" t="s">
        <v>365</v>
      </c>
      <c r="C222" s="7" t="str">
        <f>VLOOKUP($B222,Readme!$A$34:$D$74,3,FALSE)</f>
        <v>mesic</v>
      </c>
      <c r="D222" s="7" t="str">
        <f>VLOOKUP($B222,Readme!$A$34:$D$74,4,FALSE)</f>
        <v>conif</v>
      </c>
      <c r="E222" s="7">
        <v>7</v>
      </c>
      <c r="F222" s="7" t="s">
        <v>408</v>
      </c>
      <c r="G222" s="7" t="s">
        <v>7</v>
      </c>
      <c r="H222" s="7">
        <v>0</v>
      </c>
      <c r="I222" s="7" t="s">
        <v>331</v>
      </c>
      <c r="J222" s="7" t="s">
        <v>331</v>
      </c>
    </row>
    <row r="223" spans="1:10" x14ac:dyDescent="0.25">
      <c r="A223" s="14" t="s">
        <v>41</v>
      </c>
      <c r="B223" s="7" t="s">
        <v>365</v>
      </c>
      <c r="C223" s="7" t="str">
        <f>VLOOKUP($B223,Readme!$A$34:$D$74,3,FALSE)</f>
        <v>mesic</v>
      </c>
      <c r="D223" s="7" t="str">
        <f>VLOOKUP($B223,Readme!$A$34:$D$74,4,FALSE)</f>
        <v>conif</v>
      </c>
      <c r="E223" s="7">
        <v>7</v>
      </c>
      <c r="F223" s="7" t="s">
        <v>408</v>
      </c>
      <c r="G223" s="7" t="s">
        <v>8</v>
      </c>
      <c r="H223" s="7">
        <v>0</v>
      </c>
      <c r="I223" s="7" t="s">
        <v>331</v>
      </c>
      <c r="J223" s="7" t="s">
        <v>331</v>
      </c>
    </row>
    <row r="224" spans="1:10" x14ac:dyDescent="0.25">
      <c r="A224" s="14" t="s">
        <v>41</v>
      </c>
      <c r="B224" s="7" t="s">
        <v>365</v>
      </c>
      <c r="C224" s="7" t="str">
        <f>VLOOKUP($B224,Readme!$A$34:$D$74,3,FALSE)</f>
        <v>mesic</v>
      </c>
      <c r="D224" s="7" t="str">
        <f>VLOOKUP($B224,Readme!$A$34:$D$74,4,FALSE)</f>
        <v>conif</v>
      </c>
      <c r="E224" s="7">
        <v>7</v>
      </c>
      <c r="F224" s="7" t="s">
        <v>408</v>
      </c>
      <c r="G224" s="7" t="s">
        <v>9</v>
      </c>
      <c r="H224" s="7">
        <v>0</v>
      </c>
      <c r="I224" s="7" t="s">
        <v>331</v>
      </c>
      <c r="J224" s="7" t="s">
        <v>331</v>
      </c>
    </row>
    <row r="225" spans="1:10" x14ac:dyDescent="0.25">
      <c r="A225" s="14" t="s">
        <v>41</v>
      </c>
      <c r="B225" s="7" t="s">
        <v>365</v>
      </c>
      <c r="C225" s="7" t="str">
        <f>VLOOKUP($B225,Readme!$A$34:$D$74,3,FALSE)</f>
        <v>mesic</v>
      </c>
      <c r="D225" s="7" t="str">
        <f>VLOOKUP($B225,Readme!$A$34:$D$74,4,FALSE)</f>
        <v>conif</v>
      </c>
      <c r="E225" s="7">
        <v>7</v>
      </c>
      <c r="F225" s="7" t="s">
        <v>408</v>
      </c>
      <c r="G225" s="7" t="s">
        <v>10</v>
      </c>
      <c r="H225" s="7">
        <v>0</v>
      </c>
      <c r="I225" s="7" t="s">
        <v>331</v>
      </c>
      <c r="J225" s="7" t="s">
        <v>331</v>
      </c>
    </row>
    <row r="226" spans="1:10" x14ac:dyDescent="0.25">
      <c r="A226" s="14" t="s">
        <v>42</v>
      </c>
      <c r="B226" s="7" t="s">
        <v>366</v>
      </c>
      <c r="C226" s="7" t="str">
        <f>VLOOKUP($B226,Readme!$A$34:$D$74,3,FALSE)</f>
        <v>moist</v>
      </c>
      <c r="D226" s="7" t="str">
        <f>VLOOKUP($B226,Readme!$A$34:$D$74,4,FALSE)</f>
        <v>conif</v>
      </c>
      <c r="E226" s="7">
        <v>7</v>
      </c>
      <c r="F226" s="7" t="s">
        <v>408</v>
      </c>
      <c r="G226" s="7" t="s">
        <v>4</v>
      </c>
      <c r="H226" s="7">
        <v>1</v>
      </c>
      <c r="I226" s="7" t="s">
        <v>332</v>
      </c>
      <c r="J226" s="7" t="s">
        <v>380</v>
      </c>
    </row>
    <row r="227" spans="1:10" x14ac:dyDescent="0.25">
      <c r="A227" s="14" t="s">
        <v>42</v>
      </c>
      <c r="B227" s="7" t="s">
        <v>366</v>
      </c>
      <c r="C227" s="7" t="str">
        <f>VLOOKUP($B227,Readme!$A$34:$D$74,3,FALSE)</f>
        <v>moist</v>
      </c>
      <c r="D227" s="7" t="str">
        <f>VLOOKUP($B227,Readme!$A$34:$D$74,4,FALSE)</f>
        <v>conif</v>
      </c>
      <c r="E227" s="7">
        <v>7</v>
      </c>
      <c r="F227" s="7" t="s">
        <v>408</v>
      </c>
      <c r="G227" s="7" t="s">
        <v>5</v>
      </c>
      <c r="H227" s="7">
        <v>1</v>
      </c>
      <c r="I227" s="7" t="s">
        <v>332</v>
      </c>
      <c r="J227" s="7" t="s">
        <v>380</v>
      </c>
    </row>
    <row r="228" spans="1:10" x14ac:dyDescent="0.25">
      <c r="A228" s="14" t="s">
        <v>42</v>
      </c>
      <c r="B228" s="7" t="s">
        <v>366</v>
      </c>
      <c r="C228" s="7" t="str">
        <f>VLOOKUP($B228,Readme!$A$34:$D$74,3,FALSE)</f>
        <v>moist</v>
      </c>
      <c r="D228" s="7" t="str">
        <f>VLOOKUP($B228,Readme!$A$34:$D$74,4,FALSE)</f>
        <v>conif</v>
      </c>
      <c r="E228" s="7">
        <v>7</v>
      </c>
      <c r="F228" s="7" t="s">
        <v>408</v>
      </c>
      <c r="G228" s="7" t="s">
        <v>6</v>
      </c>
      <c r="H228" s="7">
        <v>0</v>
      </c>
      <c r="I228" s="7" t="s">
        <v>331</v>
      </c>
      <c r="J228" s="7" t="s">
        <v>331</v>
      </c>
    </row>
    <row r="229" spans="1:10" x14ac:dyDescent="0.25">
      <c r="A229" s="14" t="s">
        <v>42</v>
      </c>
      <c r="B229" s="7" t="s">
        <v>366</v>
      </c>
      <c r="C229" s="7" t="str">
        <f>VLOOKUP($B229,Readme!$A$34:$D$74,3,FALSE)</f>
        <v>moist</v>
      </c>
      <c r="D229" s="7" t="str">
        <f>VLOOKUP($B229,Readme!$A$34:$D$74,4,FALSE)</f>
        <v>conif</v>
      </c>
      <c r="E229" s="7">
        <v>7</v>
      </c>
      <c r="F229" s="7" t="s">
        <v>408</v>
      </c>
      <c r="G229" s="7" t="s">
        <v>7</v>
      </c>
      <c r="H229" s="7">
        <v>0</v>
      </c>
      <c r="I229" s="7" t="s">
        <v>331</v>
      </c>
      <c r="J229" s="7" t="s">
        <v>331</v>
      </c>
    </row>
    <row r="230" spans="1:10" x14ac:dyDescent="0.25">
      <c r="A230" s="14" t="s">
        <v>42</v>
      </c>
      <c r="B230" s="7" t="s">
        <v>366</v>
      </c>
      <c r="C230" s="7" t="str">
        <f>VLOOKUP($B230,Readme!$A$34:$D$74,3,FALSE)</f>
        <v>moist</v>
      </c>
      <c r="D230" s="7" t="str">
        <f>VLOOKUP($B230,Readme!$A$34:$D$74,4,FALSE)</f>
        <v>conif</v>
      </c>
      <c r="E230" s="7">
        <v>7</v>
      </c>
      <c r="F230" s="7" t="s">
        <v>408</v>
      </c>
      <c r="G230" s="7" t="s">
        <v>8</v>
      </c>
      <c r="H230" s="7">
        <v>0</v>
      </c>
      <c r="I230" s="7" t="s">
        <v>331</v>
      </c>
      <c r="J230" s="7" t="s">
        <v>331</v>
      </c>
    </row>
    <row r="231" spans="1:10" x14ac:dyDescent="0.25">
      <c r="A231" s="14" t="s">
        <v>42</v>
      </c>
      <c r="B231" s="7" t="s">
        <v>366</v>
      </c>
      <c r="C231" s="7" t="str">
        <f>VLOOKUP($B231,Readme!$A$34:$D$74,3,FALSE)</f>
        <v>moist</v>
      </c>
      <c r="D231" s="7" t="str">
        <f>VLOOKUP($B231,Readme!$A$34:$D$74,4,FALSE)</f>
        <v>conif</v>
      </c>
      <c r="E231" s="7">
        <v>7</v>
      </c>
      <c r="F231" s="7" t="s">
        <v>408</v>
      </c>
      <c r="G231" s="7" t="s">
        <v>9</v>
      </c>
      <c r="H231" s="7">
        <v>0</v>
      </c>
      <c r="I231" s="7" t="s">
        <v>331</v>
      </c>
      <c r="J231" s="7" t="s">
        <v>331</v>
      </c>
    </row>
    <row r="232" spans="1:10" x14ac:dyDescent="0.25">
      <c r="A232" s="14" t="s">
        <v>42</v>
      </c>
      <c r="B232" s="7" t="s">
        <v>366</v>
      </c>
      <c r="C232" s="7" t="str">
        <f>VLOOKUP($B232,Readme!$A$34:$D$74,3,FALSE)</f>
        <v>moist</v>
      </c>
      <c r="D232" s="7" t="str">
        <f>VLOOKUP($B232,Readme!$A$34:$D$74,4,FALSE)</f>
        <v>conif</v>
      </c>
      <c r="E232" s="7">
        <v>7</v>
      </c>
      <c r="F232" s="7" t="s">
        <v>408</v>
      </c>
      <c r="G232" s="7" t="s">
        <v>10</v>
      </c>
      <c r="H232" s="7">
        <v>0</v>
      </c>
      <c r="I232" s="7" t="s">
        <v>331</v>
      </c>
      <c r="J232" s="7" t="s">
        <v>331</v>
      </c>
    </row>
    <row r="233" spans="1:10" x14ac:dyDescent="0.25">
      <c r="A233" s="14" t="s">
        <v>43</v>
      </c>
      <c r="B233" s="7" t="s">
        <v>362</v>
      </c>
      <c r="C233" s="7" t="str">
        <f>VLOOKUP($B233,Readme!$A$34:$D$74,3,FALSE)</f>
        <v>wet</v>
      </c>
      <c r="D233" s="7" t="str">
        <f>VLOOKUP($B233,Readme!$A$34:$D$74,4,FALSE)</f>
        <v>decid</v>
      </c>
      <c r="E233" s="7">
        <v>2</v>
      </c>
      <c r="F233" s="7" t="s">
        <v>430</v>
      </c>
      <c r="G233" s="7" t="s">
        <v>4</v>
      </c>
      <c r="H233" s="7">
        <v>0</v>
      </c>
      <c r="I233" s="7" t="s">
        <v>331</v>
      </c>
      <c r="J233" s="7" t="s">
        <v>331</v>
      </c>
    </row>
    <row r="234" spans="1:10" x14ac:dyDescent="0.25">
      <c r="A234" s="14" t="s">
        <v>43</v>
      </c>
      <c r="B234" s="7" t="s">
        <v>362</v>
      </c>
      <c r="C234" s="7" t="str">
        <f>VLOOKUP($B234,Readme!$A$34:$D$74,3,FALSE)</f>
        <v>wet</v>
      </c>
      <c r="D234" s="7" t="str">
        <f>VLOOKUP($B234,Readme!$A$34:$D$74,4,FALSE)</f>
        <v>decid</v>
      </c>
      <c r="E234" s="7">
        <v>2</v>
      </c>
      <c r="F234" s="7" t="s">
        <v>430</v>
      </c>
      <c r="G234" s="7" t="s">
        <v>5</v>
      </c>
      <c r="H234" s="7">
        <v>0</v>
      </c>
      <c r="I234" s="7" t="s">
        <v>331</v>
      </c>
      <c r="J234" s="7" t="s">
        <v>331</v>
      </c>
    </row>
    <row r="235" spans="1:10" x14ac:dyDescent="0.25">
      <c r="A235" s="14" t="s">
        <v>43</v>
      </c>
      <c r="B235" s="7" t="s">
        <v>362</v>
      </c>
      <c r="C235" s="7" t="str">
        <f>VLOOKUP($B235,Readme!$A$34:$D$74,3,FALSE)</f>
        <v>wet</v>
      </c>
      <c r="D235" s="7" t="str">
        <f>VLOOKUP($B235,Readme!$A$34:$D$74,4,FALSE)</f>
        <v>decid</v>
      </c>
      <c r="E235" s="7">
        <v>2</v>
      </c>
      <c r="F235" s="7" t="s">
        <v>430</v>
      </c>
      <c r="G235" s="7" t="s">
        <v>6</v>
      </c>
      <c r="H235" s="7">
        <v>0</v>
      </c>
      <c r="I235" s="7" t="s">
        <v>331</v>
      </c>
      <c r="J235" s="7" t="s">
        <v>331</v>
      </c>
    </row>
    <row r="236" spans="1:10" x14ac:dyDescent="0.25">
      <c r="A236" s="14" t="s">
        <v>43</v>
      </c>
      <c r="B236" s="7" t="s">
        <v>362</v>
      </c>
      <c r="C236" s="7" t="str">
        <f>VLOOKUP($B236,Readme!$A$34:$D$74,3,FALSE)</f>
        <v>wet</v>
      </c>
      <c r="D236" s="7" t="str">
        <f>VLOOKUP($B236,Readme!$A$34:$D$74,4,FALSE)</f>
        <v>decid</v>
      </c>
      <c r="E236" s="7">
        <v>2</v>
      </c>
      <c r="F236" s="7" t="s">
        <v>430</v>
      </c>
      <c r="G236" s="7" t="s">
        <v>7</v>
      </c>
      <c r="H236" s="7">
        <v>0</v>
      </c>
      <c r="I236" s="7" t="s">
        <v>331</v>
      </c>
      <c r="J236" s="7" t="s">
        <v>331</v>
      </c>
    </row>
    <row r="237" spans="1:10" x14ac:dyDescent="0.25">
      <c r="A237" s="14" t="s">
        <v>43</v>
      </c>
      <c r="B237" s="7" t="s">
        <v>362</v>
      </c>
      <c r="C237" s="7" t="str">
        <f>VLOOKUP($B237,Readme!$A$34:$D$74,3,FALSE)</f>
        <v>wet</v>
      </c>
      <c r="D237" s="7" t="str">
        <f>VLOOKUP($B237,Readme!$A$34:$D$74,4,FALSE)</f>
        <v>decid</v>
      </c>
      <c r="E237" s="7">
        <v>2</v>
      </c>
      <c r="F237" s="7" t="s">
        <v>430</v>
      </c>
      <c r="G237" s="7" t="s">
        <v>8</v>
      </c>
      <c r="H237" s="7">
        <v>0</v>
      </c>
      <c r="I237" s="7" t="s">
        <v>331</v>
      </c>
      <c r="J237" s="7" t="s">
        <v>331</v>
      </c>
    </row>
    <row r="238" spans="1:10" x14ac:dyDescent="0.25">
      <c r="A238" s="14" t="s">
        <v>43</v>
      </c>
      <c r="B238" s="7" t="s">
        <v>362</v>
      </c>
      <c r="C238" s="7" t="str">
        <f>VLOOKUP($B238,Readme!$A$34:$D$74,3,FALSE)</f>
        <v>wet</v>
      </c>
      <c r="D238" s="7" t="str">
        <f>VLOOKUP($B238,Readme!$A$34:$D$74,4,FALSE)</f>
        <v>decid</v>
      </c>
      <c r="E238" s="7">
        <v>2</v>
      </c>
      <c r="F238" s="7" t="s">
        <v>430</v>
      </c>
      <c r="G238" s="7" t="s">
        <v>9</v>
      </c>
      <c r="H238" s="7">
        <v>0</v>
      </c>
      <c r="I238" s="7" t="s">
        <v>331</v>
      </c>
      <c r="J238" s="7" t="s">
        <v>331</v>
      </c>
    </row>
    <row r="239" spans="1:10" x14ac:dyDescent="0.25">
      <c r="A239" s="14" t="s">
        <v>43</v>
      </c>
      <c r="B239" s="7" t="s">
        <v>362</v>
      </c>
      <c r="C239" s="7" t="str">
        <f>VLOOKUP($B239,Readme!$A$34:$D$74,3,FALSE)</f>
        <v>wet</v>
      </c>
      <c r="D239" s="7" t="str">
        <f>VLOOKUP($B239,Readme!$A$34:$D$74,4,FALSE)</f>
        <v>decid</v>
      </c>
      <c r="E239" s="7">
        <v>2</v>
      </c>
      <c r="F239" s="7" t="s">
        <v>430</v>
      </c>
      <c r="G239" s="7" t="s">
        <v>10</v>
      </c>
      <c r="H239" s="7">
        <v>0</v>
      </c>
      <c r="I239" s="7" t="s">
        <v>331</v>
      </c>
      <c r="J239" s="7" t="s">
        <v>331</v>
      </c>
    </row>
    <row r="240" spans="1:10" x14ac:dyDescent="0.25">
      <c r="A240" s="14" t="s">
        <v>44</v>
      </c>
      <c r="B240" s="7" t="s">
        <v>362</v>
      </c>
      <c r="C240" s="7" t="str">
        <f>VLOOKUP($B240,Readme!$A$34:$D$74,3,FALSE)</f>
        <v>wet</v>
      </c>
      <c r="D240" s="7" t="str">
        <f>VLOOKUP($B240,Readme!$A$34:$D$74,4,FALSE)</f>
        <v>decid</v>
      </c>
      <c r="E240" s="7">
        <v>3</v>
      </c>
      <c r="F240" s="7" t="s">
        <v>430</v>
      </c>
      <c r="G240" s="7" t="s">
        <v>4</v>
      </c>
      <c r="H240" s="7">
        <v>0</v>
      </c>
      <c r="I240" s="7" t="s">
        <v>331</v>
      </c>
      <c r="J240" s="7" t="s">
        <v>331</v>
      </c>
    </row>
    <row r="241" spans="1:10" x14ac:dyDescent="0.25">
      <c r="A241" s="14" t="s">
        <v>44</v>
      </c>
      <c r="B241" s="7" t="s">
        <v>362</v>
      </c>
      <c r="C241" s="7" t="str">
        <f>VLOOKUP($B241,Readme!$A$34:$D$74,3,FALSE)</f>
        <v>wet</v>
      </c>
      <c r="D241" s="7" t="str">
        <f>VLOOKUP($B241,Readme!$A$34:$D$74,4,FALSE)</f>
        <v>decid</v>
      </c>
      <c r="E241" s="7">
        <v>3</v>
      </c>
      <c r="F241" s="7" t="s">
        <v>430</v>
      </c>
      <c r="G241" s="7" t="s">
        <v>5</v>
      </c>
      <c r="H241" s="7">
        <v>0</v>
      </c>
      <c r="I241" s="7" t="s">
        <v>331</v>
      </c>
      <c r="J241" s="7" t="s">
        <v>331</v>
      </c>
    </row>
    <row r="242" spans="1:10" x14ac:dyDescent="0.25">
      <c r="A242" s="14" t="s">
        <v>44</v>
      </c>
      <c r="B242" s="7" t="s">
        <v>362</v>
      </c>
      <c r="C242" s="7" t="str">
        <f>VLOOKUP($B242,Readme!$A$34:$D$74,3,FALSE)</f>
        <v>wet</v>
      </c>
      <c r="D242" s="7" t="str">
        <f>VLOOKUP($B242,Readme!$A$34:$D$74,4,FALSE)</f>
        <v>decid</v>
      </c>
      <c r="E242" s="7">
        <v>3</v>
      </c>
      <c r="F242" s="7" t="s">
        <v>430</v>
      </c>
      <c r="G242" s="7" t="s">
        <v>6</v>
      </c>
      <c r="H242" s="7">
        <v>0</v>
      </c>
      <c r="I242" s="7" t="s">
        <v>331</v>
      </c>
      <c r="J242" s="7" t="s">
        <v>331</v>
      </c>
    </row>
    <row r="243" spans="1:10" x14ac:dyDescent="0.25">
      <c r="A243" s="14" t="s">
        <v>44</v>
      </c>
      <c r="B243" s="7" t="s">
        <v>362</v>
      </c>
      <c r="C243" s="7" t="str">
        <f>VLOOKUP($B243,Readme!$A$34:$D$74,3,FALSE)</f>
        <v>wet</v>
      </c>
      <c r="D243" s="7" t="str">
        <f>VLOOKUP($B243,Readme!$A$34:$D$74,4,FALSE)</f>
        <v>decid</v>
      </c>
      <c r="E243" s="7">
        <v>3</v>
      </c>
      <c r="F243" s="7" t="s">
        <v>430</v>
      </c>
      <c r="G243" s="7" t="s">
        <v>7</v>
      </c>
      <c r="H243" s="7">
        <v>0</v>
      </c>
      <c r="I243" s="7" t="s">
        <v>331</v>
      </c>
      <c r="J243" s="7" t="s">
        <v>331</v>
      </c>
    </row>
    <row r="244" spans="1:10" x14ac:dyDescent="0.25">
      <c r="A244" s="14" t="s">
        <v>44</v>
      </c>
      <c r="B244" s="7" t="s">
        <v>362</v>
      </c>
      <c r="C244" s="7" t="str">
        <f>VLOOKUP($B244,Readme!$A$34:$D$74,3,FALSE)</f>
        <v>wet</v>
      </c>
      <c r="D244" s="7" t="str">
        <f>VLOOKUP($B244,Readme!$A$34:$D$74,4,FALSE)</f>
        <v>decid</v>
      </c>
      <c r="E244" s="7">
        <v>3</v>
      </c>
      <c r="F244" s="7" t="s">
        <v>430</v>
      </c>
      <c r="G244" s="7" t="s">
        <v>8</v>
      </c>
      <c r="H244" s="7">
        <v>0</v>
      </c>
      <c r="I244" s="7" t="s">
        <v>331</v>
      </c>
      <c r="J244" s="7" t="s">
        <v>331</v>
      </c>
    </row>
    <row r="245" spans="1:10" x14ac:dyDescent="0.25">
      <c r="A245" s="14" t="s">
        <v>44</v>
      </c>
      <c r="B245" s="7" t="s">
        <v>362</v>
      </c>
      <c r="C245" s="7" t="str">
        <f>VLOOKUP($B245,Readme!$A$34:$D$74,3,FALSE)</f>
        <v>wet</v>
      </c>
      <c r="D245" s="7" t="str">
        <f>VLOOKUP($B245,Readme!$A$34:$D$74,4,FALSE)</f>
        <v>decid</v>
      </c>
      <c r="E245" s="7">
        <v>3</v>
      </c>
      <c r="F245" s="7" t="s">
        <v>430</v>
      </c>
      <c r="G245" s="7" t="s">
        <v>9</v>
      </c>
      <c r="H245" s="7">
        <v>0</v>
      </c>
      <c r="I245" s="7" t="s">
        <v>331</v>
      </c>
      <c r="J245" s="7" t="s">
        <v>331</v>
      </c>
    </row>
    <row r="246" spans="1:10" x14ac:dyDescent="0.25">
      <c r="A246" s="14" t="s">
        <v>44</v>
      </c>
      <c r="B246" s="7" t="s">
        <v>362</v>
      </c>
      <c r="C246" s="7" t="str">
        <f>VLOOKUP($B246,Readme!$A$34:$D$74,3,FALSE)</f>
        <v>wet</v>
      </c>
      <c r="D246" s="7" t="str">
        <f>VLOOKUP($B246,Readme!$A$34:$D$74,4,FALSE)</f>
        <v>decid</v>
      </c>
      <c r="E246" s="7">
        <v>3</v>
      </c>
      <c r="F246" s="7" t="s">
        <v>430</v>
      </c>
      <c r="G246" s="7" t="s">
        <v>10</v>
      </c>
      <c r="H246" s="7">
        <v>0</v>
      </c>
      <c r="I246" s="7" t="s">
        <v>331</v>
      </c>
      <c r="J246" s="7" t="s">
        <v>331</v>
      </c>
    </row>
    <row r="247" spans="1:10" x14ac:dyDescent="0.25">
      <c r="A247" s="14" t="s">
        <v>45</v>
      </c>
      <c r="B247" s="7" t="s">
        <v>362</v>
      </c>
      <c r="C247" s="7" t="str">
        <f>VLOOKUP($B247,Readme!$A$34:$D$74,3,FALSE)</f>
        <v>wet</v>
      </c>
      <c r="D247" s="7" t="str">
        <f>VLOOKUP($B247,Readme!$A$34:$D$74,4,FALSE)</f>
        <v>decid</v>
      </c>
      <c r="E247" s="7">
        <v>3</v>
      </c>
      <c r="F247" s="7" t="s">
        <v>430</v>
      </c>
      <c r="G247" s="7" t="s">
        <v>4</v>
      </c>
      <c r="H247" s="7">
        <v>0</v>
      </c>
      <c r="I247" s="7" t="s">
        <v>331</v>
      </c>
      <c r="J247" s="7" t="s">
        <v>331</v>
      </c>
    </row>
    <row r="248" spans="1:10" x14ac:dyDescent="0.25">
      <c r="A248" s="14" t="s">
        <v>45</v>
      </c>
      <c r="B248" s="7" t="s">
        <v>362</v>
      </c>
      <c r="C248" s="7" t="str">
        <f>VLOOKUP($B248,Readme!$A$34:$D$74,3,FALSE)</f>
        <v>wet</v>
      </c>
      <c r="D248" s="7" t="str">
        <f>VLOOKUP($B248,Readme!$A$34:$D$74,4,FALSE)</f>
        <v>decid</v>
      </c>
      <c r="E248" s="7">
        <v>3</v>
      </c>
      <c r="F248" s="7" t="s">
        <v>430</v>
      </c>
      <c r="G248" s="7" t="s">
        <v>5</v>
      </c>
      <c r="H248" s="7">
        <v>0</v>
      </c>
      <c r="I248" s="7" t="s">
        <v>331</v>
      </c>
      <c r="J248" s="7" t="s">
        <v>331</v>
      </c>
    </row>
    <row r="249" spans="1:10" x14ac:dyDescent="0.25">
      <c r="A249" s="14" t="s">
        <v>45</v>
      </c>
      <c r="B249" s="7" t="s">
        <v>362</v>
      </c>
      <c r="C249" s="7" t="str">
        <f>VLOOKUP($B249,Readme!$A$34:$D$74,3,FALSE)</f>
        <v>wet</v>
      </c>
      <c r="D249" s="7" t="str">
        <f>VLOOKUP($B249,Readme!$A$34:$D$74,4,FALSE)</f>
        <v>decid</v>
      </c>
      <c r="E249" s="7">
        <v>3</v>
      </c>
      <c r="F249" s="7" t="s">
        <v>430</v>
      </c>
      <c r="G249" s="7" t="s">
        <v>6</v>
      </c>
      <c r="H249" s="7">
        <v>0</v>
      </c>
      <c r="I249" s="7" t="s">
        <v>331</v>
      </c>
      <c r="J249" s="7" t="s">
        <v>331</v>
      </c>
    </row>
    <row r="250" spans="1:10" x14ac:dyDescent="0.25">
      <c r="A250" s="14" t="s">
        <v>45</v>
      </c>
      <c r="B250" s="7" t="s">
        <v>362</v>
      </c>
      <c r="C250" s="7" t="str">
        <f>VLOOKUP($B250,Readme!$A$34:$D$74,3,FALSE)</f>
        <v>wet</v>
      </c>
      <c r="D250" s="7" t="str">
        <f>VLOOKUP($B250,Readme!$A$34:$D$74,4,FALSE)</f>
        <v>decid</v>
      </c>
      <c r="E250" s="7">
        <v>3</v>
      </c>
      <c r="F250" s="7" t="s">
        <v>430</v>
      </c>
      <c r="G250" s="7" t="s">
        <v>7</v>
      </c>
      <c r="H250" s="7">
        <v>0</v>
      </c>
      <c r="I250" s="7" t="s">
        <v>331</v>
      </c>
      <c r="J250" s="7" t="s">
        <v>331</v>
      </c>
    </row>
    <row r="251" spans="1:10" x14ac:dyDescent="0.25">
      <c r="A251" s="14" t="s">
        <v>45</v>
      </c>
      <c r="B251" s="7" t="s">
        <v>362</v>
      </c>
      <c r="C251" s="7" t="str">
        <f>VLOOKUP($B251,Readme!$A$34:$D$74,3,FALSE)</f>
        <v>wet</v>
      </c>
      <c r="D251" s="7" t="str">
        <f>VLOOKUP($B251,Readme!$A$34:$D$74,4,FALSE)</f>
        <v>decid</v>
      </c>
      <c r="E251" s="7">
        <v>3</v>
      </c>
      <c r="F251" s="7" t="s">
        <v>430</v>
      </c>
      <c r="G251" s="7" t="s">
        <v>8</v>
      </c>
      <c r="H251" s="7">
        <v>0</v>
      </c>
      <c r="I251" s="7" t="s">
        <v>331</v>
      </c>
      <c r="J251" s="7" t="s">
        <v>331</v>
      </c>
    </row>
    <row r="252" spans="1:10" x14ac:dyDescent="0.25">
      <c r="A252" s="14" t="s">
        <v>45</v>
      </c>
      <c r="B252" s="7" t="s">
        <v>362</v>
      </c>
      <c r="C252" s="7" t="str">
        <f>VLOOKUP($B252,Readme!$A$34:$D$74,3,FALSE)</f>
        <v>wet</v>
      </c>
      <c r="D252" s="7" t="str">
        <f>VLOOKUP($B252,Readme!$A$34:$D$74,4,FALSE)</f>
        <v>decid</v>
      </c>
      <c r="E252" s="7">
        <v>3</v>
      </c>
      <c r="F252" s="7" t="s">
        <v>430</v>
      </c>
      <c r="G252" s="7" t="s">
        <v>9</v>
      </c>
      <c r="H252" s="7">
        <v>0</v>
      </c>
      <c r="I252" s="7" t="s">
        <v>331</v>
      </c>
      <c r="J252" s="7" t="s">
        <v>331</v>
      </c>
    </row>
    <row r="253" spans="1:10" x14ac:dyDescent="0.25">
      <c r="A253" s="14" t="s">
        <v>45</v>
      </c>
      <c r="B253" s="7" t="s">
        <v>362</v>
      </c>
      <c r="C253" s="7" t="str">
        <f>VLOOKUP($B253,Readme!$A$34:$D$74,3,FALSE)</f>
        <v>wet</v>
      </c>
      <c r="D253" s="7" t="str">
        <f>VLOOKUP($B253,Readme!$A$34:$D$74,4,FALSE)</f>
        <v>decid</v>
      </c>
      <c r="E253" s="7">
        <v>3</v>
      </c>
      <c r="F253" s="7" t="s">
        <v>430</v>
      </c>
      <c r="G253" s="7" t="s">
        <v>10</v>
      </c>
      <c r="H253" s="7">
        <v>0</v>
      </c>
      <c r="I253" s="7" t="s">
        <v>331</v>
      </c>
      <c r="J253" s="7" t="s">
        <v>331</v>
      </c>
    </row>
    <row r="254" spans="1:10" x14ac:dyDescent="0.25">
      <c r="A254" s="14" t="s">
        <v>46</v>
      </c>
      <c r="B254" s="7" t="s">
        <v>359</v>
      </c>
      <c r="C254" s="7" t="str">
        <f>VLOOKUP($B254,Readme!$A$34:$D$74,3,FALSE)</f>
        <v>moist</v>
      </c>
      <c r="D254" s="7" t="str">
        <f>VLOOKUP($B254,Readme!$A$34:$D$74,4,FALSE)</f>
        <v>decid</v>
      </c>
      <c r="E254" s="7">
        <v>6</v>
      </c>
      <c r="F254" s="7" t="s">
        <v>420</v>
      </c>
      <c r="G254" s="7" t="s">
        <v>4</v>
      </c>
      <c r="H254" s="7">
        <v>0</v>
      </c>
      <c r="I254" s="7" t="s">
        <v>331</v>
      </c>
      <c r="J254" s="7" t="s">
        <v>331</v>
      </c>
    </row>
    <row r="255" spans="1:10" x14ac:dyDescent="0.25">
      <c r="A255" s="14" t="s">
        <v>46</v>
      </c>
      <c r="B255" s="7" t="s">
        <v>359</v>
      </c>
      <c r="C255" s="7" t="str">
        <f>VLOOKUP($B255,Readme!$A$34:$D$74,3,FALSE)</f>
        <v>moist</v>
      </c>
      <c r="D255" s="7" t="str">
        <f>VLOOKUP($B255,Readme!$A$34:$D$74,4,FALSE)</f>
        <v>decid</v>
      </c>
      <c r="E255" s="7">
        <v>6</v>
      </c>
      <c r="F255" s="7" t="s">
        <v>420</v>
      </c>
      <c r="G255" s="7" t="s">
        <v>5</v>
      </c>
      <c r="H255" s="7">
        <v>0</v>
      </c>
      <c r="I255" s="7" t="s">
        <v>331</v>
      </c>
      <c r="J255" s="7" t="s">
        <v>331</v>
      </c>
    </row>
    <row r="256" spans="1:10" x14ac:dyDescent="0.25">
      <c r="A256" s="14" t="s">
        <v>46</v>
      </c>
      <c r="B256" s="7" t="s">
        <v>359</v>
      </c>
      <c r="C256" s="7" t="str">
        <f>VLOOKUP($B256,Readme!$A$34:$D$74,3,FALSE)</f>
        <v>moist</v>
      </c>
      <c r="D256" s="7" t="str">
        <f>VLOOKUP($B256,Readme!$A$34:$D$74,4,FALSE)</f>
        <v>decid</v>
      </c>
      <c r="E256" s="7">
        <v>6</v>
      </c>
      <c r="F256" s="7" t="s">
        <v>420</v>
      </c>
      <c r="G256" s="7" t="s">
        <v>6</v>
      </c>
      <c r="H256" s="7">
        <v>0</v>
      </c>
      <c r="I256" s="7" t="s">
        <v>331</v>
      </c>
      <c r="J256" s="7" t="s">
        <v>331</v>
      </c>
    </row>
    <row r="257" spans="1:10" x14ac:dyDescent="0.25">
      <c r="A257" s="14" t="s">
        <v>46</v>
      </c>
      <c r="B257" s="7" t="s">
        <v>359</v>
      </c>
      <c r="C257" s="7" t="str">
        <f>VLOOKUP($B257,Readme!$A$34:$D$74,3,FALSE)</f>
        <v>moist</v>
      </c>
      <c r="D257" s="7" t="str">
        <f>VLOOKUP($B257,Readme!$A$34:$D$74,4,FALSE)</f>
        <v>decid</v>
      </c>
      <c r="E257" s="7">
        <v>6</v>
      </c>
      <c r="F257" s="7" t="s">
        <v>420</v>
      </c>
      <c r="G257" s="7" t="s">
        <v>7</v>
      </c>
      <c r="H257" s="7">
        <v>0</v>
      </c>
      <c r="I257" s="7" t="s">
        <v>331</v>
      </c>
      <c r="J257" s="7" t="s">
        <v>331</v>
      </c>
    </row>
    <row r="258" spans="1:10" x14ac:dyDescent="0.25">
      <c r="A258" s="14" t="s">
        <v>46</v>
      </c>
      <c r="B258" s="7" t="s">
        <v>359</v>
      </c>
      <c r="C258" s="7" t="str">
        <f>VLOOKUP($B258,Readme!$A$34:$D$74,3,FALSE)</f>
        <v>moist</v>
      </c>
      <c r="D258" s="7" t="str">
        <f>VLOOKUP($B258,Readme!$A$34:$D$74,4,FALSE)</f>
        <v>decid</v>
      </c>
      <c r="E258" s="7">
        <v>6</v>
      </c>
      <c r="F258" s="7" t="s">
        <v>420</v>
      </c>
      <c r="G258" s="7" t="s">
        <v>8</v>
      </c>
      <c r="H258" s="7">
        <v>0</v>
      </c>
      <c r="I258" s="7" t="s">
        <v>331</v>
      </c>
      <c r="J258" s="7" t="s">
        <v>331</v>
      </c>
    </row>
    <row r="259" spans="1:10" x14ac:dyDescent="0.25">
      <c r="A259" s="14" t="s">
        <v>46</v>
      </c>
      <c r="B259" s="7" t="s">
        <v>359</v>
      </c>
      <c r="C259" s="7" t="str">
        <f>VLOOKUP($B259,Readme!$A$34:$D$74,3,FALSE)</f>
        <v>moist</v>
      </c>
      <c r="D259" s="7" t="str">
        <f>VLOOKUP($B259,Readme!$A$34:$D$74,4,FALSE)</f>
        <v>decid</v>
      </c>
      <c r="E259" s="7">
        <v>6</v>
      </c>
      <c r="F259" s="7" t="s">
        <v>420</v>
      </c>
      <c r="G259" s="7" t="s">
        <v>9</v>
      </c>
      <c r="H259" s="7">
        <v>0</v>
      </c>
      <c r="I259" s="7" t="s">
        <v>331</v>
      </c>
      <c r="J259" s="7" t="s">
        <v>331</v>
      </c>
    </row>
    <row r="260" spans="1:10" x14ac:dyDescent="0.25">
      <c r="A260" s="14" t="s">
        <v>46</v>
      </c>
      <c r="B260" s="7" t="s">
        <v>359</v>
      </c>
      <c r="C260" s="7" t="str">
        <f>VLOOKUP($B260,Readme!$A$34:$D$74,3,FALSE)</f>
        <v>moist</v>
      </c>
      <c r="D260" s="7" t="str">
        <f>VLOOKUP($B260,Readme!$A$34:$D$74,4,FALSE)</f>
        <v>decid</v>
      </c>
      <c r="E260" s="7">
        <v>6</v>
      </c>
      <c r="F260" s="7" t="s">
        <v>420</v>
      </c>
      <c r="G260" s="7" t="s">
        <v>10</v>
      </c>
      <c r="H260" s="7">
        <v>0</v>
      </c>
      <c r="I260" s="7" t="s">
        <v>331</v>
      </c>
      <c r="J260" s="7" t="s">
        <v>331</v>
      </c>
    </row>
    <row r="261" spans="1:10" x14ac:dyDescent="0.25">
      <c r="A261" s="14" t="s">
        <v>47</v>
      </c>
      <c r="B261" s="7" t="s">
        <v>366</v>
      </c>
      <c r="C261" s="7" t="str">
        <f>VLOOKUP($B261,Readme!$A$34:$D$74,3,FALSE)</f>
        <v>moist</v>
      </c>
      <c r="D261" s="7" t="str">
        <f>VLOOKUP($B261,Readme!$A$34:$D$74,4,FALSE)</f>
        <v>conif</v>
      </c>
      <c r="E261" s="7">
        <v>7</v>
      </c>
      <c r="F261" s="7" t="s">
        <v>408</v>
      </c>
      <c r="G261" s="7" t="s">
        <v>4</v>
      </c>
      <c r="H261" s="7">
        <v>0</v>
      </c>
      <c r="I261" s="7" t="s">
        <v>331</v>
      </c>
      <c r="J261" s="7" t="s">
        <v>331</v>
      </c>
    </row>
    <row r="262" spans="1:10" x14ac:dyDescent="0.25">
      <c r="A262" s="14" t="s">
        <v>47</v>
      </c>
      <c r="B262" s="7" t="s">
        <v>366</v>
      </c>
      <c r="C262" s="7" t="str">
        <f>VLOOKUP($B262,Readme!$A$34:$D$74,3,FALSE)</f>
        <v>moist</v>
      </c>
      <c r="D262" s="7" t="str">
        <f>VLOOKUP($B262,Readme!$A$34:$D$74,4,FALSE)</f>
        <v>conif</v>
      </c>
      <c r="E262" s="7">
        <v>7</v>
      </c>
      <c r="F262" s="7" t="s">
        <v>408</v>
      </c>
      <c r="G262" s="7" t="s">
        <v>5</v>
      </c>
      <c r="H262" s="7">
        <v>1</v>
      </c>
      <c r="I262" s="7" t="s">
        <v>332</v>
      </c>
      <c r="J262" s="7" t="s">
        <v>380</v>
      </c>
    </row>
    <row r="263" spans="1:10" x14ac:dyDescent="0.25">
      <c r="A263" s="14" t="s">
        <v>47</v>
      </c>
      <c r="B263" s="7" t="s">
        <v>366</v>
      </c>
      <c r="C263" s="7" t="str">
        <f>VLOOKUP($B263,Readme!$A$34:$D$74,3,FALSE)</f>
        <v>moist</v>
      </c>
      <c r="D263" s="7" t="str">
        <f>VLOOKUP($B263,Readme!$A$34:$D$74,4,FALSE)</f>
        <v>conif</v>
      </c>
      <c r="E263" s="7">
        <v>7</v>
      </c>
      <c r="F263" s="7" t="s">
        <v>408</v>
      </c>
      <c r="G263" s="7" t="s">
        <v>6</v>
      </c>
      <c r="H263" s="7">
        <v>0</v>
      </c>
      <c r="I263" s="7" t="s">
        <v>331</v>
      </c>
      <c r="J263" s="7" t="s">
        <v>331</v>
      </c>
    </row>
    <row r="264" spans="1:10" x14ac:dyDescent="0.25">
      <c r="A264" s="14" t="s">
        <v>47</v>
      </c>
      <c r="B264" s="7" t="s">
        <v>366</v>
      </c>
      <c r="C264" s="7" t="str">
        <f>VLOOKUP($B264,Readme!$A$34:$D$74,3,FALSE)</f>
        <v>moist</v>
      </c>
      <c r="D264" s="7" t="str">
        <f>VLOOKUP($B264,Readme!$A$34:$D$74,4,FALSE)</f>
        <v>conif</v>
      </c>
      <c r="E264" s="7">
        <v>7</v>
      </c>
      <c r="F264" s="7" t="s">
        <v>408</v>
      </c>
      <c r="G264" s="7" t="s">
        <v>7</v>
      </c>
      <c r="H264" s="7">
        <v>0</v>
      </c>
      <c r="I264" s="7" t="s">
        <v>331</v>
      </c>
      <c r="J264" s="7" t="s">
        <v>331</v>
      </c>
    </row>
    <row r="265" spans="1:10" x14ac:dyDescent="0.25">
      <c r="A265" s="14" t="s">
        <v>47</v>
      </c>
      <c r="B265" s="7" t="s">
        <v>366</v>
      </c>
      <c r="C265" s="7" t="str">
        <f>VLOOKUP($B265,Readme!$A$34:$D$74,3,FALSE)</f>
        <v>moist</v>
      </c>
      <c r="D265" s="7" t="str">
        <f>VLOOKUP($B265,Readme!$A$34:$D$74,4,FALSE)</f>
        <v>conif</v>
      </c>
      <c r="E265" s="7">
        <v>7</v>
      </c>
      <c r="F265" s="7" t="s">
        <v>408</v>
      </c>
      <c r="G265" s="7" t="s">
        <v>8</v>
      </c>
      <c r="H265" s="7">
        <v>0</v>
      </c>
      <c r="I265" s="7" t="s">
        <v>331</v>
      </c>
      <c r="J265" s="7" t="s">
        <v>331</v>
      </c>
    </row>
    <row r="266" spans="1:10" x14ac:dyDescent="0.25">
      <c r="A266" s="14" t="s">
        <v>47</v>
      </c>
      <c r="B266" s="7" t="s">
        <v>366</v>
      </c>
      <c r="C266" s="7" t="str">
        <f>VLOOKUP($B266,Readme!$A$34:$D$74,3,FALSE)</f>
        <v>moist</v>
      </c>
      <c r="D266" s="7" t="str">
        <f>VLOOKUP($B266,Readme!$A$34:$D$74,4,FALSE)</f>
        <v>conif</v>
      </c>
      <c r="E266" s="7">
        <v>7</v>
      </c>
      <c r="F266" s="7" t="s">
        <v>408</v>
      </c>
      <c r="G266" s="7" t="s">
        <v>9</v>
      </c>
      <c r="H266" s="7">
        <v>0</v>
      </c>
      <c r="I266" s="7" t="s">
        <v>331</v>
      </c>
      <c r="J266" s="7" t="s">
        <v>331</v>
      </c>
    </row>
    <row r="267" spans="1:10" x14ac:dyDescent="0.25">
      <c r="A267" s="14" t="s">
        <v>47</v>
      </c>
      <c r="B267" s="7" t="s">
        <v>366</v>
      </c>
      <c r="C267" s="7" t="str">
        <f>VLOOKUP($B267,Readme!$A$34:$D$74,3,FALSE)</f>
        <v>moist</v>
      </c>
      <c r="D267" s="7" t="str">
        <f>VLOOKUP($B267,Readme!$A$34:$D$74,4,FALSE)</f>
        <v>conif</v>
      </c>
      <c r="E267" s="7">
        <v>7</v>
      </c>
      <c r="F267" s="7" t="s">
        <v>408</v>
      </c>
      <c r="G267" s="7" t="s">
        <v>10</v>
      </c>
      <c r="H267" s="7">
        <v>0</v>
      </c>
      <c r="I267" s="7" t="s">
        <v>331</v>
      </c>
      <c r="J267" s="7" t="s">
        <v>331</v>
      </c>
    </row>
    <row r="268" spans="1:10" x14ac:dyDescent="0.25">
      <c r="A268" s="14" t="s">
        <v>48</v>
      </c>
      <c r="B268" s="7" t="s">
        <v>359</v>
      </c>
      <c r="C268" s="7" t="str">
        <f>VLOOKUP($B268,Readme!$A$34:$D$74,3,FALSE)</f>
        <v>moist</v>
      </c>
      <c r="D268" s="7" t="str">
        <f>VLOOKUP($B268,Readme!$A$34:$D$74,4,FALSE)</f>
        <v>decid</v>
      </c>
      <c r="E268" s="7">
        <v>3</v>
      </c>
      <c r="F268" s="7" t="s">
        <v>416</v>
      </c>
      <c r="G268" s="7" t="s">
        <v>4</v>
      </c>
      <c r="H268" s="7">
        <v>0</v>
      </c>
      <c r="I268" s="7" t="s">
        <v>331</v>
      </c>
      <c r="J268" s="7" t="s">
        <v>331</v>
      </c>
    </row>
    <row r="269" spans="1:10" x14ac:dyDescent="0.25">
      <c r="A269" s="14" t="s">
        <v>48</v>
      </c>
      <c r="B269" s="7" t="s">
        <v>359</v>
      </c>
      <c r="C269" s="7" t="str">
        <f>VLOOKUP($B269,Readme!$A$34:$D$74,3,FALSE)</f>
        <v>moist</v>
      </c>
      <c r="D269" s="7" t="str">
        <f>VLOOKUP($B269,Readme!$A$34:$D$74,4,FALSE)</f>
        <v>decid</v>
      </c>
      <c r="E269" s="7">
        <v>3</v>
      </c>
      <c r="F269" s="7" t="s">
        <v>416</v>
      </c>
      <c r="G269" s="7" t="s">
        <v>5</v>
      </c>
      <c r="H269" s="7">
        <v>0</v>
      </c>
      <c r="I269" s="7" t="s">
        <v>331</v>
      </c>
      <c r="J269" s="7" t="s">
        <v>331</v>
      </c>
    </row>
    <row r="270" spans="1:10" x14ac:dyDescent="0.25">
      <c r="A270" s="14" t="s">
        <v>48</v>
      </c>
      <c r="B270" s="7" t="s">
        <v>359</v>
      </c>
      <c r="C270" s="7" t="str">
        <f>VLOOKUP($B270,Readme!$A$34:$D$74,3,FALSE)</f>
        <v>moist</v>
      </c>
      <c r="D270" s="7" t="str">
        <f>VLOOKUP($B270,Readme!$A$34:$D$74,4,FALSE)</f>
        <v>decid</v>
      </c>
      <c r="E270" s="7">
        <v>3</v>
      </c>
      <c r="F270" s="7" t="s">
        <v>416</v>
      </c>
      <c r="G270" s="7" t="s">
        <v>6</v>
      </c>
      <c r="H270" s="7">
        <v>0</v>
      </c>
      <c r="I270" s="7" t="s">
        <v>331</v>
      </c>
      <c r="J270" s="7" t="s">
        <v>331</v>
      </c>
    </row>
    <row r="271" spans="1:10" x14ac:dyDescent="0.25">
      <c r="A271" s="14" t="s">
        <v>48</v>
      </c>
      <c r="B271" s="7" t="s">
        <v>359</v>
      </c>
      <c r="C271" s="7" t="str">
        <f>VLOOKUP($B271,Readme!$A$34:$D$74,3,FALSE)</f>
        <v>moist</v>
      </c>
      <c r="D271" s="7" t="str">
        <f>VLOOKUP($B271,Readme!$A$34:$D$74,4,FALSE)</f>
        <v>decid</v>
      </c>
      <c r="E271" s="7">
        <v>3</v>
      </c>
      <c r="F271" s="7" t="s">
        <v>416</v>
      </c>
      <c r="G271" s="7" t="s">
        <v>7</v>
      </c>
      <c r="H271" s="7">
        <v>0</v>
      </c>
      <c r="I271" s="7" t="s">
        <v>331</v>
      </c>
      <c r="J271" s="7" t="s">
        <v>331</v>
      </c>
    </row>
    <row r="272" spans="1:10" x14ac:dyDescent="0.25">
      <c r="A272" s="14" t="s">
        <v>48</v>
      </c>
      <c r="B272" s="7" t="s">
        <v>359</v>
      </c>
      <c r="C272" s="7" t="str">
        <f>VLOOKUP($B272,Readme!$A$34:$D$74,3,FALSE)</f>
        <v>moist</v>
      </c>
      <c r="D272" s="7" t="str">
        <f>VLOOKUP($B272,Readme!$A$34:$D$74,4,FALSE)</f>
        <v>decid</v>
      </c>
      <c r="E272" s="7">
        <v>3</v>
      </c>
      <c r="F272" s="7" t="s">
        <v>416</v>
      </c>
      <c r="G272" s="7" t="s">
        <v>8</v>
      </c>
      <c r="H272" s="7">
        <v>0</v>
      </c>
      <c r="I272" s="7" t="s">
        <v>331</v>
      </c>
      <c r="J272" s="7" t="s">
        <v>331</v>
      </c>
    </row>
    <row r="273" spans="1:10" x14ac:dyDescent="0.25">
      <c r="A273" s="14" t="s">
        <v>48</v>
      </c>
      <c r="B273" s="7" t="s">
        <v>359</v>
      </c>
      <c r="C273" s="7" t="str">
        <f>VLOOKUP($B273,Readme!$A$34:$D$74,3,FALSE)</f>
        <v>moist</v>
      </c>
      <c r="D273" s="7" t="str">
        <f>VLOOKUP($B273,Readme!$A$34:$D$74,4,FALSE)</f>
        <v>decid</v>
      </c>
      <c r="E273" s="7">
        <v>3</v>
      </c>
      <c r="F273" s="7" t="s">
        <v>416</v>
      </c>
      <c r="G273" s="7" t="s">
        <v>9</v>
      </c>
      <c r="H273" s="7">
        <v>0</v>
      </c>
      <c r="I273" s="7" t="s">
        <v>331</v>
      </c>
      <c r="J273" s="7" t="s">
        <v>331</v>
      </c>
    </row>
    <row r="274" spans="1:10" x14ac:dyDescent="0.25">
      <c r="A274" s="14" t="s">
        <v>48</v>
      </c>
      <c r="B274" s="7" t="s">
        <v>359</v>
      </c>
      <c r="C274" s="7" t="str">
        <f>VLOOKUP($B274,Readme!$A$34:$D$74,3,FALSE)</f>
        <v>moist</v>
      </c>
      <c r="D274" s="7" t="str">
        <f>VLOOKUP($B274,Readme!$A$34:$D$74,4,FALSE)</f>
        <v>decid</v>
      </c>
      <c r="E274" s="7">
        <v>3</v>
      </c>
      <c r="F274" s="7" t="s">
        <v>416</v>
      </c>
      <c r="G274" s="7" t="s">
        <v>10</v>
      </c>
      <c r="H274" s="7">
        <v>0</v>
      </c>
      <c r="I274" s="7" t="s">
        <v>331</v>
      </c>
      <c r="J274" s="7" t="s">
        <v>331</v>
      </c>
    </row>
    <row r="275" spans="1:10" x14ac:dyDescent="0.25">
      <c r="A275" s="14" t="s">
        <v>49</v>
      </c>
      <c r="B275" s="7" t="s">
        <v>359</v>
      </c>
      <c r="C275" s="7" t="str">
        <f>VLOOKUP($B275,Readme!$A$34:$D$74,3,FALSE)</f>
        <v>moist</v>
      </c>
      <c r="D275" s="7" t="str">
        <f>VLOOKUP($B275,Readme!$A$34:$D$74,4,FALSE)</f>
        <v>decid</v>
      </c>
      <c r="E275" s="7">
        <v>6</v>
      </c>
      <c r="F275" s="7" t="s">
        <v>420</v>
      </c>
      <c r="G275" s="7" t="s">
        <v>4</v>
      </c>
      <c r="H275" s="7">
        <v>0</v>
      </c>
      <c r="I275" s="7" t="s">
        <v>331</v>
      </c>
      <c r="J275" s="7" t="s">
        <v>331</v>
      </c>
    </row>
    <row r="276" spans="1:10" x14ac:dyDescent="0.25">
      <c r="A276" s="14" t="s">
        <v>49</v>
      </c>
      <c r="B276" s="7" t="s">
        <v>359</v>
      </c>
      <c r="C276" s="7" t="str">
        <f>VLOOKUP($B276,Readme!$A$34:$D$74,3,FALSE)</f>
        <v>moist</v>
      </c>
      <c r="D276" s="7" t="str">
        <f>VLOOKUP($B276,Readme!$A$34:$D$74,4,FALSE)</f>
        <v>decid</v>
      </c>
      <c r="E276" s="7">
        <v>6</v>
      </c>
      <c r="F276" s="7" t="s">
        <v>420</v>
      </c>
      <c r="G276" s="7" t="s">
        <v>5</v>
      </c>
      <c r="H276" s="7">
        <v>2</v>
      </c>
      <c r="I276" s="7" t="s">
        <v>328</v>
      </c>
      <c r="J276" s="7" t="s">
        <v>379</v>
      </c>
    </row>
    <row r="277" spans="1:10" x14ac:dyDescent="0.25">
      <c r="A277" s="14" t="s">
        <v>49</v>
      </c>
      <c r="B277" s="7" t="s">
        <v>359</v>
      </c>
      <c r="C277" s="7" t="str">
        <f>VLOOKUP($B277,Readme!$A$34:$D$74,3,FALSE)</f>
        <v>moist</v>
      </c>
      <c r="D277" s="7" t="str">
        <f>VLOOKUP($B277,Readme!$A$34:$D$74,4,FALSE)</f>
        <v>decid</v>
      </c>
      <c r="E277" s="7">
        <v>6</v>
      </c>
      <c r="F277" s="7" t="s">
        <v>420</v>
      </c>
      <c r="G277" s="7" t="s">
        <v>6</v>
      </c>
      <c r="H277" s="7">
        <v>0</v>
      </c>
      <c r="I277" s="7" t="s">
        <v>331</v>
      </c>
      <c r="J277" s="7" t="s">
        <v>331</v>
      </c>
    </row>
    <row r="278" spans="1:10" x14ac:dyDescent="0.25">
      <c r="A278" s="14" t="s">
        <v>49</v>
      </c>
      <c r="B278" s="7" t="s">
        <v>359</v>
      </c>
      <c r="C278" s="7" t="str">
        <f>VLOOKUP($B278,Readme!$A$34:$D$74,3,FALSE)</f>
        <v>moist</v>
      </c>
      <c r="D278" s="7" t="str">
        <f>VLOOKUP($B278,Readme!$A$34:$D$74,4,FALSE)</f>
        <v>decid</v>
      </c>
      <c r="E278" s="7">
        <v>6</v>
      </c>
      <c r="F278" s="7" t="s">
        <v>420</v>
      </c>
      <c r="G278" s="7" t="s">
        <v>7</v>
      </c>
      <c r="H278" s="7">
        <v>0</v>
      </c>
      <c r="I278" s="7" t="s">
        <v>331</v>
      </c>
      <c r="J278" s="7" t="s">
        <v>331</v>
      </c>
    </row>
    <row r="279" spans="1:10" x14ac:dyDescent="0.25">
      <c r="A279" s="14" t="s">
        <v>49</v>
      </c>
      <c r="B279" s="7" t="s">
        <v>359</v>
      </c>
      <c r="C279" s="7" t="str">
        <f>VLOOKUP($B279,Readme!$A$34:$D$74,3,FALSE)</f>
        <v>moist</v>
      </c>
      <c r="D279" s="7" t="str">
        <f>VLOOKUP($B279,Readme!$A$34:$D$74,4,FALSE)</f>
        <v>decid</v>
      </c>
      <c r="E279" s="7">
        <v>6</v>
      </c>
      <c r="F279" s="7" t="s">
        <v>420</v>
      </c>
      <c r="G279" s="7" t="s">
        <v>8</v>
      </c>
      <c r="H279" s="7">
        <v>0</v>
      </c>
      <c r="I279" s="7" t="s">
        <v>331</v>
      </c>
      <c r="J279" s="7" t="s">
        <v>331</v>
      </c>
    </row>
    <row r="280" spans="1:10" x14ac:dyDescent="0.25">
      <c r="A280" s="14" t="s">
        <v>49</v>
      </c>
      <c r="B280" s="7" t="s">
        <v>359</v>
      </c>
      <c r="C280" s="7" t="str">
        <f>VLOOKUP($B280,Readme!$A$34:$D$74,3,FALSE)</f>
        <v>moist</v>
      </c>
      <c r="D280" s="7" t="str">
        <f>VLOOKUP($B280,Readme!$A$34:$D$74,4,FALSE)</f>
        <v>decid</v>
      </c>
      <c r="E280" s="7">
        <v>6</v>
      </c>
      <c r="F280" s="7" t="s">
        <v>420</v>
      </c>
      <c r="G280" s="7" t="s">
        <v>9</v>
      </c>
      <c r="H280" s="7">
        <v>0</v>
      </c>
      <c r="I280" s="7" t="s">
        <v>331</v>
      </c>
      <c r="J280" s="7" t="s">
        <v>331</v>
      </c>
    </row>
    <row r="281" spans="1:10" x14ac:dyDescent="0.25">
      <c r="A281" s="14" t="s">
        <v>49</v>
      </c>
      <c r="B281" s="7" t="s">
        <v>359</v>
      </c>
      <c r="C281" s="7" t="str">
        <f>VLOOKUP($B281,Readme!$A$34:$D$74,3,FALSE)</f>
        <v>moist</v>
      </c>
      <c r="D281" s="7" t="str">
        <f>VLOOKUP($B281,Readme!$A$34:$D$74,4,FALSE)</f>
        <v>decid</v>
      </c>
      <c r="E281" s="7">
        <v>6</v>
      </c>
      <c r="F281" s="7" t="s">
        <v>420</v>
      </c>
      <c r="G281" s="7" t="s">
        <v>10</v>
      </c>
      <c r="H281" s="7">
        <v>0</v>
      </c>
      <c r="I281" s="7" t="s">
        <v>331</v>
      </c>
      <c r="J281" s="7" t="s">
        <v>331</v>
      </c>
    </row>
    <row r="282" spans="1:10" x14ac:dyDescent="0.25">
      <c r="A282" s="14" t="s">
        <v>50</v>
      </c>
      <c r="B282" s="7" t="s">
        <v>360</v>
      </c>
      <c r="C282" s="7" t="str">
        <f>VLOOKUP($B282,Readme!$A$34:$D$74,3,FALSE)</f>
        <v>moist</v>
      </c>
      <c r="D282" s="7" t="str">
        <f>VLOOKUP($B282,Readme!$A$34:$D$74,4,FALSE)</f>
        <v>decid</v>
      </c>
      <c r="E282" s="7">
        <v>6</v>
      </c>
      <c r="F282" s="7" t="s">
        <v>414</v>
      </c>
      <c r="G282" s="7" t="s">
        <v>4</v>
      </c>
      <c r="H282" s="7">
        <v>2</v>
      </c>
      <c r="I282" s="7" t="s">
        <v>328</v>
      </c>
      <c r="J282" s="7" t="s">
        <v>379</v>
      </c>
    </row>
    <row r="283" spans="1:10" x14ac:dyDescent="0.25">
      <c r="A283" s="14" t="s">
        <v>50</v>
      </c>
      <c r="B283" s="7" t="s">
        <v>360</v>
      </c>
      <c r="C283" s="7" t="str">
        <f>VLOOKUP($B283,Readme!$A$34:$D$74,3,FALSE)</f>
        <v>moist</v>
      </c>
      <c r="D283" s="7" t="str">
        <f>VLOOKUP($B283,Readme!$A$34:$D$74,4,FALSE)</f>
        <v>decid</v>
      </c>
      <c r="E283" s="7">
        <v>6</v>
      </c>
      <c r="F283" s="7" t="s">
        <v>414</v>
      </c>
      <c r="G283" s="7" t="s">
        <v>5</v>
      </c>
      <c r="H283" s="7">
        <v>1</v>
      </c>
      <c r="I283" s="7" t="s">
        <v>328</v>
      </c>
      <c r="J283" s="7" t="s">
        <v>379</v>
      </c>
    </row>
    <row r="284" spans="1:10" x14ac:dyDescent="0.25">
      <c r="A284" s="14" t="s">
        <v>50</v>
      </c>
      <c r="B284" s="7" t="s">
        <v>360</v>
      </c>
      <c r="C284" s="7" t="str">
        <f>VLOOKUP($B284,Readme!$A$34:$D$74,3,FALSE)</f>
        <v>moist</v>
      </c>
      <c r="D284" s="7" t="str">
        <f>VLOOKUP($B284,Readme!$A$34:$D$74,4,FALSE)</f>
        <v>decid</v>
      </c>
      <c r="E284" s="7">
        <v>6</v>
      </c>
      <c r="F284" s="7" t="s">
        <v>414</v>
      </c>
      <c r="G284" s="7" t="s">
        <v>6</v>
      </c>
      <c r="H284" s="7">
        <v>0</v>
      </c>
      <c r="I284" s="7" t="s">
        <v>331</v>
      </c>
      <c r="J284" s="7" t="s">
        <v>331</v>
      </c>
    </row>
    <row r="285" spans="1:10" x14ac:dyDescent="0.25">
      <c r="A285" s="14" t="s">
        <v>50</v>
      </c>
      <c r="B285" s="7" t="s">
        <v>360</v>
      </c>
      <c r="C285" s="7" t="str">
        <f>VLOOKUP($B285,Readme!$A$34:$D$74,3,FALSE)</f>
        <v>moist</v>
      </c>
      <c r="D285" s="7" t="str">
        <f>VLOOKUP($B285,Readme!$A$34:$D$74,4,FALSE)</f>
        <v>decid</v>
      </c>
      <c r="E285" s="7">
        <v>6</v>
      </c>
      <c r="F285" s="7" t="s">
        <v>414</v>
      </c>
      <c r="G285" s="7" t="s">
        <v>7</v>
      </c>
      <c r="H285" s="7">
        <v>2</v>
      </c>
      <c r="I285" s="7" t="s">
        <v>328</v>
      </c>
      <c r="J285" s="7" t="s">
        <v>379</v>
      </c>
    </row>
    <row r="286" spans="1:10" x14ac:dyDescent="0.25">
      <c r="A286" s="14" t="s">
        <v>50</v>
      </c>
      <c r="B286" s="7" t="s">
        <v>360</v>
      </c>
      <c r="C286" s="7" t="str">
        <f>VLOOKUP($B286,Readme!$A$34:$D$74,3,FALSE)</f>
        <v>moist</v>
      </c>
      <c r="D286" s="7" t="str">
        <f>VLOOKUP($B286,Readme!$A$34:$D$74,4,FALSE)</f>
        <v>decid</v>
      </c>
      <c r="E286" s="7">
        <v>6</v>
      </c>
      <c r="F286" s="7" t="s">
        <v>414</v>
      </c>
      <c r="G286" s="7" t="s">
        <v>8</v>
      </c>
      <c r="H286" s="7">
        <v>0</v>
      </c>
      <c r="I286" s="7" t="s">
        <v>331</v>
      </c>
      <c r="J286" s="7" t="s">
        <v>331</v>
      </c>
    </row>
    <row r="287" spans="1:10" x14ac:dyDescent="0.25">
      <c r="A287" s="14" t="s">
        <v>50</v>
      </c>
      <c r="B287" s="7" t="s">
        <v>360</v>
      </c>
      <c r="C287" s="7" t="str">
        <f>VLOOKUP($B287,Readme!$A$34:$D$74,3,FALSE)</f>
        <v>moist</v>
      </c>
      <c r="D287" s="7" t="str">
        <f>VLOOKUP($B287,Readme!$A$34:$D$74,4,FALSE)</f>
        <v>decid</v>
      </c>
      <c r="E287" s="7">
        <v>6</v>
      </c>
      <c r="F287" s="7" t="s">
        <v>414</v>
      </c>
      <c r="G287" s="7" t="s">
        <v>9</v>
      </c>
      <c r="H287" s="7">
        <v>0</v>
      </c>
      <c r="I287" s="7" t="s">
        <v>331</v>
      </c>
      <c r="J287" s="7" t="s">
        <v>331</v>
      </c>
    </row>
    <row r="288" spans="1:10" x14ac:dyDescent="0.25">
      <c r="A288" s="14" t="s">
        <v>50</v>
      </c>
      <c r="B288" s="7" t="s">
        <v>360</v>
      </c>
      <c r="C288" s="7" t="str">
        <f>VLOOKUP($B288,Readme!$A$34:$D$74,3,FALSE)</f>
        <v>moist</v>
      </c>
      <c r="D288" s="7" t="str">
        <f>VLOOKUP($B288,Readme!$A$34:$D$74,4,FALSE)</f>
        <v>decid</v>
      </c>
      <c r="E288" s="7">
        <v>6</v>
      </c>
      <c r="F288" s="7" t="s">
        <v>414</v>
      </c>
      <c r="G288" s="7" t="s">
        <v>10</v>
      </c>
      <c r="H288" s="7">
        <v>0</v>
      </c>
      <c r="I288" s="7" t="s">
        <v>331</v>
      </c>
      <c r="J288" s="7" t="s">
        <v>331</v>
      </c>
    </row>
    <row r="289" spans="1:10" x14ac:dyDescent="0.25">
      <c r="A289" s="14" t="s">
        <v>51</v>
      </c>
      <c r="B289" s="7" t="s">
        <v>360</v>
      </c>
      <c r="C289" s="7" t="str">
        <f>VLOOKUP($B289,Readme!$A$34:$D$74,3,FALSE)</f>
        <v>moist</v>
      </c>
      <c r="D289" s="7" t="str">
        <f>VLOOKUP($B289,Readme!$A$34:$D$74,4,FALSE)</f>
        <v>decid</v>
      </c>
      <c r="E289" s="7">
        <v>6</v>
      </c>
      <c r="F289" s="7" t="s">
        <v>414</v>
      </c>
      <c r="G289" s="7" t="s">
        <v>4</v>
      </c>
      <c r="H289" s="7">
        <v>0</v>
      </c>
      <c r="I289" s="7" t="s">
        <v>331</v>
      </c>
      <c r="J289" s="7" t="s">
        <v>331</v>
      </c>
    </row>
    <row r="290" spans="1:10" x14ac:dyDescent="0.25">
      <c r="A290" s="14" t="s">
        <v>51</v>
      </c>
      <c r="B290" s="7" t="s">
        <v>360</v>
      </c>
      <c r="C290" s="7" t="str">
        <f>VLOOKUP($B290,Readme!$A$34:$D$74,3,FALSE)</f>
        <v>moist</v>
      </c>
      <c r="D290" s="7" t="str">
        <f>VLOOKUP($B290,Readme!$A$34:$D$74,4,FALSE)</f>
        <v>decid</v>
      </c>
      <c r="E290" s="7">
        <v>6</v>
      </c>
      <c r="F290" s="7" t="s">
        <v>414</v>
      </c>
      <c r="G290" s="7" t="s">
        <v>5</v>
      </c>
      <c r="H290" s="7">
        <v>0</v>
      </c>
      <c r="I290" s="7" t="s">
        <v>331</v>
      </c>
      <c r="J290" s="7" t="s">
        <v>331</v>
      </c>
    </row>
    <row r="291" spans="1:10" x14ac:dyDescent="0.25">
      <c r="A291" s="14" t="s">
        <v>51</v>
      </c>
      <c r="B291" s="7" t="s">
        <v>360</v>
      </c>
      <c r="C291" s="7" t="str">
        <f>VLOOKUP($B291,Readme!$A$34:$D$74,3,FALSE)</f>
        <v>moist</v>
      </c>
      <c r="D291" s="7" t="str">
        <f>VLOOKUP($B291,Readme!$A$34:$D$74,4,FALSE)</f>
        <v>decid</v>
      </c>
      <c r="E291" s="7">
        <v>6</v>
      </c>
      <c r="F291" s="7" t="s">
        <v>414</v>
      </c>
      <c r="G291" s="7" t="s">
        <v>6</v>
      </c>
      <c r="H291" s="7">
        <v>0</v>
      </c>
      <c r="I291" s="7" t="s">
        <v>331</v>
      </c>
      <c r="J291" s="7" t="s">
        <v>331</v>
      </c>
    </row>
    <row r="292" spans="1:10" x14ac:dyDescent="0.25">
      <c r="A292" s="14" t="s">
        <v>51</v>
      </c>
      <c r="B292" s="7" t="s">
        <v>360</v>
      </c>
      <c r="C292" s="7" t="str">
        <f>VLOOKUP($B292,Readme!$A$34:$D$74,3,FALSE)</f>
        <v>moist</v>
      </c>
      <c r="D292" s="7" t="str">
        <f>VLOOKUP($B292,Readme!$A$34:$D$74,4,FALSE)</f>
        <v>decid</v>
      </c>
      <c r="E292" s="7">
        <v>6</v>
      </c>
      <c r="F292" s="7" t="s">
        <v>414</v>
      </c>
      <c r="G292" s="7" t="s">
        <v>7</v>
      </c>
      <c r="H292" s="7">
        <v>1</v>
      </c>
      <c r="I292" s="7" t="s">
        <v>328</v>
      </c>
      <c r="J292" s="7" t="s">
        <v>379</v>
      </c>
    </row>
    <row r="293" spans="1:10" x14ac:dyDescent="0.25">
      <c r="A293" s="14" t="s">
        <v>51</v>
      </c>
      <c r="B293" s="7" t="s">
        <v>360</v>
      </c>
      <c r="C293" s="7" t="str">
        <f>VLOOKUP($B293,Readme!$A$34:$D$74,3,FALSE)</f>
        <v>moist</v>
      </c>
      <c r="D293" s="7" t="str">
        <f>VLOOKUP($B293,Readme!$A$34:$D$74,4,FALSE)</f>
        <v>decid</v>
      </c>
      <c r="E293" s="7">
        <v>6</v>
      </c>
      <c r="F293" s="7" t="s">
        <v>414</v>
      </c>
      <c r="G293" s="7" t="s">
        <v>8</v>
      </c>
      <c r="H293" s="7">
        <v>0</v>
      </c>
      <c r="I293" s="7" t="s">
        <v>331</v>
      </c>
      <c r="J293" s="7" t="s">
        <v>331</v>
      </c>
    </row>
    <row r="294" spans="1:10" x14ac:dyDescent="0.25">
      <c r="A294" s="14" t="s">
        <v>51</v>
      </c>
      <c r="B294" s="7" t="s">
        <v>360</v>
      </c>
      <c r="C294" s="7" t="str">
        <f>VLOOKUP($B294,Readme!$A$34:$D$74,3,FALSE)</f>
        <v>moist</v>
      </c>
      <c r="D294" s="7" t="str">
        <f>VLOOKUP($B294,Readme!$A$34:$D$74,4,FALSE)</f>
        <v>decid</v>
      </c>
      <c r="E294" s="7">
        <v>6</v>
      </c>
      <c r="F294" s="7" t="s">
        <v>414</v>
      </c>
      <c r="G294" s="7" t="s">
        <v>9</v>
      </c>
      <c r="H294" s="7">
        <v>0</v>
      </c>
      <c r="I294" s="7" t="s">
        <v>331</v>
      </c>
      <c r="J294" s="7" t="s">
        <v>331</v>
      </c>
    </row>
    <row r="295" spans="1:10" x14ac:dyDescent="0.25">
      <c r="A295" s="14" t="s">
        <v>51</v>
      </c>
      <c r="B295" s="7" t="s">
        <v>360</v>
      </c>
      <c r="C295" s="7" t="str">
        <f>VLOOKUP($B295,Readme!$A$34:$D$74,3,FALSE)</f>
        <v>moist</v>
      </c>
      <c r="D295" s="7" t="str">
        <f>VLOOKUP($B295,Readme!$A$34:$D$74,4,FALSE)</f>
        <v>decid</v>
      </c>
      <c r="E295" s="7">
        <v>6</v>
      </c>
      <c r="F295" s="7" t="s">
        <v>414</v>
      </c>
      <c r="G295" s="7" t="s">
        <v>10</v>
      </c>
      <c r="H295" s="7">
        <v>0</v>
      </c>
      <c r="I295" s="7" t="s">
        <v>331</v>
      </c>
      <c r="J295" s="7" t="s">
        <v>331</v>
      </c>
    </row>
    <row r="296" spans="1:10" x14ac:dyDescent="0.25">
      <c r="A296" s="14" t="s">
        <v>52</v>
      </c>
      <c r="B296" s="7" t="s">
        <v>362</v>
      </c>
      <c r="C296" s="7" t="str">
        <f>VLOOKUP($B296,Readme!$A$34:$D$74,3,FALSE)</f>
        <v>wet</v>
      </c>
      <c r="D296" s="7" t="str">
        <f>VLOOKUP($B296,Readme!$A$34:$D$74,4,FALSE)</f>
        <v>decid</v>
      </c>
      <c r="E296" s="7">
        <v>3</v>
      </c>
      <c r="F296" s="7" t="s">
        <v>430</v>
      </c>
      <c r="G296" s="7" t="s">
        <v>4</v>
      </c>
      <c r="H296" s="7">
        <v>0</v>
      </c>
      <c r="I296" s="7" t="s">
        <v>331</v>
      </c>
      <c r="J296" s="7" t="s">
        <v>331</v>
      </c>
    </row>
    <row r="297" spans="1:10" x14ac:dyDescent="0.25">
      <c r="A297" s="14" t="s">
        <v>52</v>
      </c>
      <c r="B297" s="7" t="s">
        <v>362</v>
      </c>
      <c r="C297" s="7" t="str">
        <f>VLOOKUP($B297,Readme!$A$34:$D$74,3,FALSE)</f>
        <v>wet</v>
      </c>
      <c r="D297" s="7" t="str">
        <f>VLOOKUP($B297,Readme!$A$34:$D$74,4,FALSE)</f>
        <v>decid</v>
      </c>
      <c r="E297" s="7">
        <v>3</v>
      </c>
      <c r="F297" s="7" t="s">
        <v>430</v>
      </c>
      <c r="G297" s="7" t="s">
        <v>5</v>
      </c>
      <c r="H297" s="7">
        <v>0</v>
      </c>
      <c r="I297" s="7" t="s">
        <v>331</v>
      </c>
      <c r="J297" s="7" t="s">
        <v>331</v>
      </c>
    </row>
    <row r="298" spans="1:10" x14ac:dyDescent="0.25">
      <c r="A298" s="14" t="s">
        <v>52</v>
      </c>
      <c r="B298" s="7" t="s">
        <v>362</v>
      </c>
      <c r="C298" s="7" t="str">
        <f>VLOOKUP($B298,Readme!$A$34:$D$74,3,FALSE)</f>
        <v>wet</v>
      </c>
      <c r="D298" s="7" t="str">
        <f>VLOOKUP($B298,Readme!$A$34:$D$74,4,FALSE)</f>
        <v>decid</v>
      </c>
      <c r="E298" s="7">
        <v>3</v>
      </c>
      <c r="F298" s="7" t="s">
        <v>430</v>
      </c>
      <c r="G298" s="7" t="s">
        <v>6</v>
      </c>
      <c r="H298" s="7">
        <v>0</v>
      </c>
      <c r="I298" s="7" t="s">
        <v>331</v>
      </c>
      <c r="J298" s="7" t="s">
        <v>331</v>
      </c>
    </row>
    <row r="299" spans="1:10" x14ac:dyDescent="0.25">
      <c r="A299" s="14" t="s">
        <v>52</v>
      </c>
      <c r="B299" s="7" t="s">
        <v>362</v>
      </c>
      <c r="C299" s="7" t="str">
        <f>VLOOKUP($B299,Readme!$A$34:$D$74,3,FALSE)</f>
        <v>wet</v>
      </c>
      <c r="D299" s="7" t="str">
        <f>VLOOKUP($B299,Readme!$A$34:$D$74,4,FALSE)</f>
        <v>decid</v>
      </c>
      <c r="E299" s="7">
        <v>3</v>
      </c>
      <c r="F299" s="7" t="s">
        <v>430</v>
      </c>
      <c r="G299" s="7" t="s">
        <v>7</v>
      </c>
      <c r="H299" s="7">
        <v>0</v>
      </c>
      <c r="I299" s="7" t="s">
        <v>331</v>
      </c>
      <c r="J299" s="7" t="s">
        <v>331</v>
      </c>
    </row>
    <row r="300" spans="1:10" x14ac:dyDescent="0.25">
      <c r="A300" s="14" t="s">
        <v>52</v>
      </c>
      <c r="B300" s="7" t="s">
        <v>362</v>
      </c>
      <c r="C300" s="7" t="str">
        <f>VLOOKUP($B300,Readme!$A$34:$D$74,3,FALSE)</f>
        <v>wet</v>
      </c>
      <c r="D300" s="7" t="str">
        <f>VLOOKUP($B300,Readme!$A$34:$D$74,4,FALSE)</f>
        <v>decid</v>
      </c>
      <c r="E300" s="7">
        <v>3</v>
      </c>
      <c r="F300" s="7" t="s">
        <v>430</v>
      </c>
      <c r="G300" s="7" t="s">
        <v>8</v>
      </c>
      <c r="H300" s="7">
        <v>0</v>
      </c>
      <c r="I300" s="7" t="s">
        <v>331</v>
      </c>
      <c r="J300" s="7" t="s">
        <v>331</v>
      </c>
    </row>
    <row r="301" spans="1:10" x14ac:dyDescent="0.25">
      <c r="A301" s="14" t="s">
        <v>52</v>
      </c>
      <c r="B301" s="7" t="s">
        <v>362</v>
      </c>
      <c r="C301" s="7" t="str">
        <f>VLOOKUP($B301,Readme!$A$34:$D$74,3,FALSE)</f>
        <v>wet</v>
      </c>
      <c r="D301" s="7" t="str">
        <f>VLOOKUP($B301,Readme!$A$34:$D$74,4,FALSE)</f>
        <v>decid</v>
      </c>
      <c r="E301" s="7">
        <v>3</v>
      </c>
      <c r="F301" s="7" t="s">
        <v>430</v>
      </c>
      <c r="G301" s="7" t="s">
        <v>9</v>
      </c>
      <c r="H301" s="7">
        <v>0</v>
      </c>
      <c r="I301" s="7" t="s">
        <v>331</v>
      </c>
      <c r="J301" s="7" t="s">
        <v>331</v>
      </c>
    </row>
    <row r="302" spans="1:10" x14ac:dyDescent="0.25">
      <c r="A302" s="14" t="s">
        <v>52</v>
      </c>
      <c r="B302" s="7" t="s">
        <v>362</v>
      </c>
      <c r="C302" s="7" t="str">
        <f>VLOOKUP($B302,Readme!$A$34:$D$74,3,FALSE)</f>
        <v>wet</v>
      </c>
      <c r="D302" s="7" t="str">
        <f>VLOOKUP($B302,Readme!$A$34:$D$74,4,FALSE)</f>
        <v>decid</v>
      </c>
      <c r="E302" s="7">
        <v>3</v>
      </c>
      <c r="F302" s="7" t="s">
        <v>430</v>
      </c>
      <c r="G302" s="7" t="s">
        <v>10</v>
      </c>
      <c r="H302" s="7">
        <v>0</v>
      </c>
      <c r="I302" s="7" t="s">
        <v>331</v>
      </c>
      <c r="J302" s="7" t="s">
        <v>331</v>
      </c>
    </row>
    <row r="303" spans="1:10" x14ac:dyDescent="0.25">
      <c r="A303" s="14" t="s">
        <v>53</v>
      </c>
      <c r="B303" s="7" t="s">
        <v>359</v>
      </c>
      <c r="C303" s="7" t="str">
        <f>VLOOKUP($B303,Readme!$A$34:$D$74,3,FALSE)</f>
        <v>moist</v>
      </c>
      <c r="D303" s="7" t="str">
        <f>VLOOKUP($B303,Readme!$A$34:$D$74,4,FALSE)</f>
        <v>decid</v>
      </c>
      <c r="E303" s="7">
        <v>6</v>
      </c>
      <c r="F303" s="7" t="s">
        <v>420</v>
      </c>
      <c r="G303" s="7" t="s">
        <v>4</v>
      </c>
      <c r="H303" s="7">
        <v>0</v>
      </c>
      <c r="I303" s="7" t="s">
        <v>331</v>
      </c>
      <c r="J303" s="7" t="s">
        <v>331</v>
      </c>
    </row>
    <row r="304" spans="1:10" x14ac:dyDescent="0.25">
      <c r="A304" s="14" t="s">
        <v>53</v>
      </c>
      <c r="B304" s="7" t="s">
        <v>359</v>
      </c>
      <c r="C304" s="7" t="str">
        <f>VLOOKUP($B304,Readme!$A$34:$D$74,3,FALSE)</f>
        <v>moist</v>
      </c>
      <c r="D304" s="7" t="str">
        <f>VLOOKUP($B304,Readme!$A$34:$D$74,4,FALSE)</f>
        <v>decid</v>
      </c>
      <c r="E304" s="7">
        <v>6</v>
      </c>
      <c r="F304" s="7" t="s">
        <v>420</v>
      </c>
      <c r="G304" s="7" t="s">
        <v>5</v>
      </c>
      <c r="H304" s="7">
        <v>1</v>
      </c>
      <c r="I304" s="7" t="s">
        <v>328</v>
      </c>
      <c r="J304" s="7" t="s">
        <v>379</v>
      </c>
    </row>
    <row r="305" spans="1:10" x14ac:dyDescent="0.25">
      <c r="A305" s="14" t="s">
        <v>53</v>
      </c>
      <c r="B305" s="7" t="s">
        <v>359</v>
      </c>
      <c r="C305" s="7" t="str">
        <f>VLOOKUP($B305,Readme!$A$34:$D$74,3,FALSE)</f>
        <v>moist</v>
      </c>
      <c r="D305" s="7" t="str">
        <f>VLOOKUP($B305,Readme!$A$34:$D$74,4,FALSE)</f>
        <v>decid</v>
      </c>
      <c r="E305" s="7">
        <v>6</v>
      </c>
      <c r="F305" s="7" t="s">
        <v>420</v>
      </c>
      <c r="G305" s="7" t="s">
        <v>6</v>
      </c>
      <c r="H305" s="7">
        <v>0</v>
      </c>
      <c r="I305" s="7" t="s">
        <v>331</v>
      </c>
      <c r="J305" s="7" t="s">
        <v>331</v>
      </c>
    </row>
    <row r="306" spans="1:10" x14ac:dyDescent="0.25">
      <c r="A306" s="14" t="s">
        <v>53</v>
      </c>
      <c r="B306" s="7" t="s">
        <v>359</v>
      </c>
      <c r="C306" s="7" t="str">
        <f>VLOOKUP($B306,Readme!$A$34:$D$74,3,FALSE)</f>
        <v>moist</v>
      </c>
      <c r="D306" s="7" t="str">
        <f>VLOOKUP($B306,Readme!$A$34:$D$74,4,FALSE)</f>
        <v>decid</v>
      </c>
      <c r="E306" s="7">
        <v>6</v>
      </c>
      <c r="F306" s="7" t="s">
        <v>420</v>
      </c>
      <c r="G306" s="7" t="s">
        <v>7</v>
      </c>
      <c r="H306" s="7">
        <v>1</v>
      </c>
      <c r="I306" s="7" t="s">
        <v>328</v>
      </c>
      <c r="J306" s="7" t="s">
        <v>379</v>
      </c>
    </row>
    <row r="307" spans="1:10" x14ac:dyDescent="0.25">
      <c r="A307" s="14" t="s">
        <v>53</v>
      </c>
      <c r="B307" s="7" t="s">
        <v>359</v>
      </c>
      <c r="C307" s="7" t="str">
        <f>VLOOKUP($B307,Readme!$A$34:$D$74,3,FALSE)</f>
        <v>moist</v>
      </c>
      <c r="D307" s="7" t="str">
        <f>VLOOKUP($B307,Readme!$A$34:$D$74,4,FALSE)</f>
        <v>decid</v>
      </c>
      <c r="E307" s="7">
        <v>6</v>
      </c>
      <c r="F307" s="7" t="s">
        <v>420</v>
      </c>
      <c r="G307" s="7" t="s">
        <v>8</v>
      </c>
      <c r="H307" s="7">
        <v>0</v>
      </c>
      <c r="I307" s="7" t="s">
        <v>331</v>
      </c>
      <c r="J307" s="7" t="s">
        <v>331</v>
      </c>
    </row>
    <row r="308" spans="1:10" x14ac:dyDescent="0.25">
      <c r="A308" s="14" t="s">
        <v>53</v>
      </c>
      <c r="B308" s="7" t="s">
        <v>359</v>
      </c>
      <c r="C308" s="7" t="str">
        <f>VLOOKUP($B308,Readme!$A$34:$D$74,3,FALSE)</f>
        <v>moist</v>
      </c>
      <c r="D308" s="7" t="str">
        <f>VLOOKUP($B308,Readme!$A$34:$D$74,4,FALSE)</f>
        <v>decid</v>
      </c>
      <c r="E308" s="7">
        <v>6</v>
      </c>
      <c r="F308" s="7" t="s">
        <v>420</v>
      </c>
      <c r="G308" s="7" t="s">
        <v>9</v>
      </c>
      <c r="H308" s="7">
        <v>0</v>
      </c>
      <c r="I308" s="7" t="s">
        <v>331</v>
      </c>
      <c r="J308" s="7" t="s">
        <v>331</v>
      </c>
    </row>
    <row r="309" spans="1:10" x14ac:dyDescent="0.25">
      <c r="A309" s="14" t="s">
        <v>53</v>
      </c>
      <c r="B309" s="7" t="s">
        <v>359</v>
      </c>
      <c r="C309" s="7" t="str">
        <f>VLOOKUP($B309,Readme!$A$34:$D$74,3,FALSE)</f>
        <v>moist</v>
      </c>
      <c r="D309" s="7" t="str">
        <f>VLOOKUP($B309,Readme!$A$34:$D$74,4,FALSE)</f>
        <v>decid</v>
      </c>
      <c r="E309" s="7">
        <v>6</v>
      </c>
      <c r="F309" s="7" t="s">
        <v>420</v>
      </c>
      <c r="G309" s="7" t="s">
        <v>10</v>
      </c>
      <c r="H309" s="7">
        <v>0</v>
      </c>
      <c r="I309" s="7" t="s">
        <v>331</v>
      </c>
      <c r="J309" s="7" t="s">
        <v>331</v>
      </c>
    </row>
    <row r="310" spans="1:10" x14ac:dyDescent="0.25">
      <c r="A310" s="14" t="s">
        <v>54</v>
      </c>
      <c r="B310" s="7" t="s">
        <v>359</v>
      </c>
      <c r="C310" s="7" t="str">
        <f>VLOOKUP($B310,Readme!$A$34:$D$74,3,FALSE)</f>
        <v>moist</v>
      </c>
      <c r="D310" s="7" t="str">
        <f>VLOOKUP($B310,Readme!$A$34:$D$74,4,FALSE)</f>
        <v>decid</v>
      </c>
      <c r="E310" s="7">
        <v>6</v>
      </c>
      <c r="F310" s="7" t="s">
        <v>420</v>
      </c>
      <c r="G310" s="7" t="s">
        <v>4</v>
      </c>
      <c r="H310" s="7">
        <v>0</v>
      </c>
      <c r="I310" s="7" t="s">
        <v>331</v>
      </c>
      <c r="J310" s="7" t="s">
        <v>331</v>
      </c>
    </row>
    <row r="311" spans="1:10" x14ac:dyDescent="0.25">
      <c r="A311" s="14" t="s">
        <v>54</v>
      </c>
      <c r="B311" s="7" t="s">
        <v>359</v>
      </c>
      <c r="C311" s="7" t="str">
        <f>VLOOKUP($B311,Readme!$A$34:$D$74,3,FALSE)</f>
        <v>moist</v>
      </c>
      <c r="D311" s="7" t="str">
        <f>VLOOKUP($B311,Readme!$A$34:$D$74,4,FALSE)</f>
        <v>decid</v>
      </c>
      <c r="E311" s="7">
        <v>6</v>
      </c>
      <c r="F311" s="7" t="s">
        <v>420</v>
      </c>
      <c r="G311" s="7" t="s">
        <v>5</v>
      </c>
      <c r="H311" s="7">
        <v>0</v>
      </c>
      <c r="I311" s="7" t="s">
        <v>331</v>
      </c>
      <c r="J311" s="7" t="s">
        <v>331</v>
      </c>
    </row>
    <row r="312" spans="1:10" x14ac:dyDescent="0.25">
      <c r="A312" s="14" t="s">
        <v>54</v>
      </c>
      <c r="B312" s="7" t="s">
        <v>359</v>
      </c>
      <c r="C312" s="7" t="str">
        <f>VLOOKUP($B312,Readme!$A$34:$D$74,3,FALSE)</f>
        <v>moist</v>
      </c>
      <c r="D312" s="7" t="str">
        <f>VLOOKUP($B312,Readme!$A$34:$D$74,4,FALSE)</f>
        <v>decid</v>
      </c>
      <c r="E312" s="7">
        <v>6</v>
      </c>
      <c r="F312" s="7" t="s">
        <v>420</v>
      </c>
      <c r="G312" s="7" t="s">
        <v>6</v>
      </c>
      <c r="H312" s="7">
        <v>0</v>
      </c>
      <c r="I312" s="7" t="s">
        <v>331</v>
      </c>
      <c r="J312" s="7" t="s">
        <v>331</v>
      </c>
    </row>
    <row r="313" spans="1:10" x14ac:dyDescent="0.25">
      <c r="A313" s="14" t="s">
        <v>54</v>
      </c>
      <c r="B313" s="7" t="s">
        <v>359</v>
      </c>
      <c r="C313" s="7" t="str">
        <f>VLOOKUP($B313,Readme!$A$34:$D$74,3,FALSE)</f>
        <v>moist</v>
      </c>
      <c r="D313" s="7" t="str">
        <f>VLOOKUP($B313,Readme!$A$34:$D$74,4,FALSE)</f>
        <v>decid</v>
      </c>
      <c r="E313" s="7">
        <v>6</v>
      </c>
      <c r="F313" s="7" t="s">
        <v>420</v>
      </c>
      <c r="G313" s="7" t="s">
        <v>7</v>
      </c>
      <c r="H313" s="7">
        <v>0</v>
      </c>
      <c r="I313" s="7" t="s">
        <v>331</v>
      </c>
      <c r="J313" s="7" t="s">
        <v>331</v>
      </c>
    </row>
    <row r="314" spans="1:10" x14ac:dyDescent="0.25">
      <c r="A314" s="14" t="s">
        <v>54</v>
      </c>
      <c r="B314" s="7" t="s">
        <v>359</v>
      </c>
      <c r="C314" s="7" t="str">
        <f>VLOOKUP($B314,Readme!$A$34:$D$74,3,FALSE)</f>
        <v>moist</v>
      </c>
      <c r="D314" s="7" t="str">
        <f>VLOOKUP($B314,Readme!$A$34:$D$74,4,FALSE)</f>
        <v>decid</v>
      </c>
      <c r="E314" s="7">
        <v>6</v>
      </c>
      <c r="F314" s="7" t="s">
        <v>420</v>
      </c>
      <c r="G314" s="7" t="s">
        <v>8</v>
      </c>
      <c r="H314" s="7">
        <v>0</v>
      </c>
      <c r="I314" s="7" t="s">
        <v>331</v>
      </c>
      <c r="J314" s="7" t="s">
        <v>331</v>
      </c>
    </row>
    <row r="315" spans="1:10" x14ac:dyDescent="0.25">
      <c r="A315" s="14" t="s">
        <v>54</v>
      </c>
      <c r="B315" s="7" t="s">
        <v>359</v>
      </c>
      <c r="C315" s="7" t="str">
        <f>VLOOKUP($B315,Readme!$A$34:$D$74,3,FALSE)</f>
        <v>moist</v>
      </c>
      <c r="D315" s="7" t="str">
        <f>VLOOKUP($B315,Readme!$A$34:$D$74,4,FALSE)</f>
        <v>decid</v>
      </c>
      <c r="E315" s="7">
        <v>6</v>
      </c>
      <c r="F315" s="7" t="s">
        <v>420</v>
      </c>
      <c r="G315" s="7" t="s">
        <v>9</v>
      </c>
      <c r="H315" s="7">
        <v>0</v>
      </c>
      <c r="I315" s="7" t="s">
        <v>331</v>
      </c>
      <c r="J315" s="7" t="s">
        <v>331</v>
      </c>
    </row>
    <row r="316" spans="1:10" x14ac:dyDescent="0.25">
      <c r="A316" s="14" t="s">
        <v>54</v>
      </c>
      <c r="B316" s="7" t="s">
        <v>359</v>
      </c>
      <c r="C316" s="7" t="str">
        <f>VLOOKUP($B316,Readme!$A$34:$D$74,3,FALSE)</f>
        <v>moist</v>
      </c>
      <c r="D316" s="7" t="str">
        <f>VLOOKUP($B316,Readme!$A$34:$D$74,4,FALSE)</f>
        <v>decid</v>
      </c>
      <c r="E316" s="7">
        <v>6</v>
      </c>
      <c r="F316" s="7" t="s">
        <v>420</v>
      </c>
      <c r="G316" s="7" t="s">
        <v>10</v>
      </c>
      <c r="H316" s="7">
        <v>0</v>
      </c>
      <c r="I316" s="7" t="s">
        <v>331</v>
      </c>
      <c r="J316" s="7" t="s">
        <v>331</v>
      </c>
    </row>
    <row r="317" spans="1:10" x14ac:dyDescent="0.25">
      <c r="A317" s="14" t="s">
        <v>55</v>
      </c>
      <c r="B317" s="7" t="s">
        <v>362</v>
      </c>
      <c r="C317" s="7" t="str">
        <f>VLOOKUP($B317,Readme!$A$34:$D$74,3,FALSE)</f>
        <v>wet</v>
      </c>
      <c r="D317" s="7" t="str">
        <f>VLOOKUP($B317,Readme!$A$34:$D$74,4,FALSE)</f>
        <v>decid</v>
      </c>
      <c r="E317" s="7">
        <v>2</v>
      </c>
      <c r="F317" s="7" t="s">
        <v>430</v>
      </c>
      <c r="G317" s="7" t="s">
        <v>4</v>
      </c>
      <c r="H317" s="7">
        <v>0</v>
      </c>
      <c r="I317" s="7" t="s">
        <v>331</v>
      </c>
      <c r="J317" s="7" t="s">
        <v>331</v>
      </c>
    </row>
    <row r="318" spans="1:10" x14ac:dyDescent="0.25">
      <c r="A318" s="14" t="s">
        <v>55</v>
      </c>
      <c r="B318" s="7" t="s">
        <v>362</v>
      </c>
      <c r="C318" s="7" t="str">
        <f>VLOOKUP($B318,Readme!$A$34:$D$74,3,FALSE)</f>
        <v>wet</v>
      </c>
      <c r="D318" s="7" t="str">
        <f>VLOOKUP($B318,Readme!$A$34:$D$74,4,FALSE)</f>
        <v>decid</v>
      </c>
      <c r="E318" s="7">
        <v>2</v>
      </c>
      <c r="F318" s="7" t="s">
        <v>430</v>
      </c>
      <c r="G318" s="7" t="s">
        <v>5</v>
      </c>
      <c r="H318" s="7">
        <v>0</v>
      </c>
      <c r="I318" s="7" t="s">
        <v>331</v>
      </c>
      <c r="J318" s="7" t="s">
        <v>331</v>
      </c>
    </row>
    <row r="319" spans="1:10" x14ac:dyDescent="0.25">
      <c r="A319" s="14" t="s">
        <v>55</v>
      </c>
      <c r="B319" s="7" t="s">
        <v>362</v>
      </c>
      <c r="C319" s="7" t="str">
        <f>VLOOKUP($B319,Readme!$A$34:$D$74,3,FALSE)</f>
        <v>wet</v>
      </c>
      <c r="D319" s="7" t="str">
        <f>VLOOKUP($B319,Readme!$A$34:$D$74,4,FALSE)</f>
        <v>decid</v>
      </c>
      <c r="E319" s="7">
        <v>2</v>
      </c>
      <c r="F319" s="7" t="s">
        <v>430</v>
      </c>
      <c r="G319" s="7" t="s">
        <v>6</v>
      </c>
      <c r="H319" s="7">
        <v>0</v>
      </c>
      <c r="I319" s="7" t="s">
        <v>331</v>
      </c>
      <c r="J319" s="7" t="s">
        <v>331</v>
      </c>
    </row>
    <row r="320" spans="1:10" x14ac:dyDescent="0.25">
      <c r="A320" s="14" t="s">
        <v>55</v>
      </c>
      <c r="B320" s="7" t="s">
        <v>362</v>
      </c>
      <c r="C320" s="7" t="str">
        <f>VLOOKUP($B320,Readme!$A$34:$D$74,3,FALSE)</f>
        <v>wet</v>
      </c>
      <c r="D320" s="7" t="str">
        <f>VLOOKUP($B320,Readme!$A$34:$D$74,4,FALSE)</f>
        <v>decid</v>
      </c>
      <c r="E320" s="7">
        <v>2</v>
      </c>
      <c r="F320" s="7" t="s">
        <v>430</v>
      </c>
      <c r="G320" s="7" t="s">
        <v>7</v>
      </c>
      <c r="H320" s="7">
        <v>0</v>
      </c>
      <c r="I320" s="7" t="s">
        <v>331</v>
      </c>
      <c r="J320" s="7" t="s">
        <v>331</v>
      </c>
    </row>
    <row r="321" spans="1:10" x14ac:dyDescent="0.25">
      <c r="A321" s="14" t="s">
        <v>55</v>
      </c>
      <c r="B321" s="7" t="s">
        <v>362</v>
      </c>
      <c r="C321" s="7" t="str">
        <f>VLOOKUP($B321,Readme!$A$34:$D$74,3,FALSE)</f>
        <v>wet</v>
      </c>
      <c r="D321" s="7" t="str">
        <f>VLOOKUP($B321,Readme!$A$34:$D$74,4,FALSE)</f>
        <v>decid</v>
      </c>
      <c r="E321" s="7">
        <v>2</v>
      </c>
      <c r="F321" s="7" t="s">
        <v>430</v>
      </c>
      <c r="G321" s="7" t="s">
        <v>8</v>
      </c>
      <c r="H321" s="7">
        <v>0</v>
      </c>
      <c r="I321" s="7" t="s">
        <v>331</v>
      </c>
      <c r="J321" s="7" t="s">
        <v>331</v>
      </c>
    </row>
    <row r="322" spans="1:10" x14ac:dyDescent="0.25">
      <c r="A322" s="14" t="s">
        <v>55</v>
      </c>
      <c r="B322" s="7" t="s">
        <v>362</v>
      </c>
      <c r="C322" s="7" t="str">
        <f>VLOOKUP($B322,Readme!$A$34:$D$74,3,FALSE)</f>
        <v>wet</v>
      </c>
      <c r="D322" s="7" t="str">
        <f>VLOOKUP($B322,Readme!$A$34:$D$74,4,FALSE)</f>
        <v>decid</v>
      </c>
      <c r="E322" s="7">
        <v>2</v>
      </c>
      <c r="F322" s="7" t="s">
        <v>430</v>
      </c>
      <c r="G322" s="7" t="s">
        <v>9</v>
      </c>
      <c r="H322" s="7">
        <v>0</v>
      </c>
      <c r="I322" s="7" t="s">
        <v>331</v>
      </c>
      <c r="J322" s="7" t="s">
        <v>331</v>
      </c>
    </row>
    <row r="323" spans="1:10" x14ac:dyDescent="0.25">
      <c r="A323" s="14" t="s">
        <v>55</v>
      </c>
      <c r="B323" s="7" t="s">
        <v>362</v>
      </c>
      <c r="C323" s="7" t="str">
        <f>VLOOKUP($B323,Readme!$A$34:$D$74,3,FALSE)</f>
        <v>wet</v>
      </c>
      <c r="D323" s="7" t="str">
        <f>VLOOKUP($B323,Readme!$A$34:$D$74,4,FALSE)</f>
        <v>decid</v>
      </c>
      <c r="E323" s="7">
        <v>2</v>
      </c>
      <c r="F323" s="7" t="s">
        <v>430</v>
      </c>
      <c r="G323" s="7" t="s">
        <v>10</v>
      </c>
      <c r="H323" s="7">
        <v>0</v>
      </c>
      <c r="I323" s="7" t="s">
        <v>331</v>
      </c>
      <c r="J323" s="7" t="s">
        <v>331</v>
      </c>
    </row>
    <row r="324" spans="1:10" x14ac:dyDescent="0.25">
      <c r="A324" s="14" t="s">
        <v>56</v>
      </c>
      <c r="B324" s="7" t="s">
        <v>360</v>
      </c>
      <c r="C324" s="7" t="str">
        <f>VLOOKUP($B324,Readme!$A$34:$D$74,3,FALSE)</f>
        <v>moist</v>
      </c>
      <c r="D324" s="7" t="str">
        <f>VLOOKUP($B324,Readme!$A$34:$D$74,4,FALSE)</f>
        <v>decid</v>
      </c>
      <c r="E324" s="7">
        <v>7</v>
      </c>
      <c r="F324" s="7" t="s">
        <v>414</v>
      </c>
      <c r="G324" s="7" t="s">
        <v>4</v>
      </c>
      <c r="H324" s="7">
        <v>0</v>
      </c>
      <c r="I324" s="7" t="s">
        <v>331</v>
      </c>
      <c r="J324" s="7" t="s">
        <v>331</v>
      </c>
    </row>
    <row r="325" spans="1:10" x14ac:dyDescent="0.25">
      <c r="A325" s="14" t="s">
        <v>56</v>
      </c>
      <c r="B325" s="7" t="s">
        <v>360</v>
      </c>
      <c r="C325" s="7" t="str">
        <f>VLOOKUP($B325,Readme!$A$34:$D$74,3,FALSE)</f>
        <v>moist</v>
      </c>
      <c r="D325" s="7" t="str">
        <f>VLOOKUP($B325,Readme!$A$34:$D$74,4,FALSE)</f>
        <v>decid</v>
      </c>
      <c r="E325" s="7">
        <v>7</v>
      </c>
      <c r="F325" s="7" t="s">
        <v>414</v>
      </c>
      <c r="G325" s="7" t="s">
        <v>5</v>
      </c>
      <c r="H325" s="7">
        <v>0</v>
      </c>
      <c r="I325" s="7" t="s">
        <v>331</v>
      </c>
      <c r="J325" s="7" t="s">
        <v>331</v>
      </c>
    </row>
    <row r="326" spans="1:10" x14ac:dyDescent="0.25">
      <c r="A326" s="14" t="s">
        <v>56</v>
      </c>
      <c r="B326" s="7" t="s">
        <v>360</v>
      </c>
      <c r="C326" s="7" t="str">
        <f>VLOOKUP($B326,Readme!$A$34:$D$74,3,FALSE)</f>
        <v>moist</v>
      </c>
      <c r="D326" s="7" t="str">
        <f>VLOOKUP($B326,Readme!$A$34:$D$74,4,FALSE)</f>
        <v>decid</v>
      </c>
      <c r="E326" s="7">
        <v>7</v>
      </c>
      <c r="F326" s="7" t="s">
        <v>414</v>
      </c>
      <c r="G326" s="7" t="s">
        <v>6</v>
      </c>
      <c r="H326" s="7">
        <v>0</v>
      </c>
      <c r="I326" s="7" t="s">
        <v>331</v>
      </c>
      <c r="J326" s="7" t="s">
        <v>331</v>
      </c>
    </row>
    <row r="327" spans="1:10" x14ac:dyDescent="0.25">
      <c r="A327" s="14" t="s">
        <v>56</v>
      </c>
      <c r="B327" s="7" t="s">
        <v>360</v>
      </c>
      <c r="C327" s="7" t="str">
        <f>VLOOKUP($B327,Readme!$A$34:$D$74,3,FALSE)</f>
        <v>moist</v>
      </c>
      <c r="D327" s="7" t="str">
        <f>VLOOKUP($B327,Readme!$A$34:$D$74,4,FALSE)</f>
        <v>decid</v>
      </c>
      <c r="E327" s="7">
        <v>7</v>
      </c>
      <c r="F327" s="7" t="s">
        <v>414</v>
      </c>
      <c r="G327" s="7" t="s">
        <v>7</v>
      </c>
      <c r="H327" s="7">
        <v>0</v>
      </c>
      <c r="I327" s="7" t="s">
        <v>331</v>
      </c>
      <c r="J327" s="7" t="s">
        <v>331</v>
      </c>
    </row>
    <row r="328" spans="1:10" x14ac:dyDescent="0.25">
      <c r="A328" s="14" t="s">
        <v>56</v>
      </c>
      <c r="B328" s="7" t="s">
        <v>360</v>
      </c>
      <c r="C328" s="7" t="str">
        <f>VLOOKUP($B328,Readme!$A$34:$D$74,3,FALSE)</f>
        <v>moist</v>
      </c>
      <c r="D328" s="7" t="str">
        <f>VLOOKUP($B328,Readme!$A$34:$D$74,4,FALSE)</f>
        <v>decid</v>
      </c>
      <c r="E328" s="7">
        <v>7</v>
      </c>
      <c r="F328" s="7" t="s">
        <v>414</v>
      </c>
      <c r="G328" s="7" t="s">
        <v>8</v>
      </c>
      <c r="H328" s="7">
        <v>0</v>
      </c>
      <c r="I328" s="7" t="s">
        <v>331</v>
      </c>
      <c r="J328" s="7" t="s">
        <v>331</v>
      </c>
    </row>
    <row r="329" spans="1:10" x14ac:dyDescent="0.25">
      <c r="A329" s="14" t="s">
        <v>56</v>
      </c>
      <c r="B329" s="7" t="s">
        <v>360</v>
      </c>
      <c r="C329" s="7" t="str">
        <f>VLOOKUP($B329,Readme!$A$34:$D$74,3,FALSE)</f>
        <v>moist</v>
      </c>
      <c r="D329" s="7" t="str">
        <f>VLOOKUP($B329,Readme!$A$34:$D$74,4,FALSE)</f>
        <v>decid</v>
      </c>
      <c r="E329" s="7">
        <v>7</v>
      </c>
      <c r="F329" s="7" t="s">
        <v>414</v>
      </c>
      <c r="G329" s="7" t="s">
        <v>9</v>
      </c>
      <c r="H329" s="7">
        <v>1</v>
      </c>
      <c r="I329" s="7" t="s">
        <v>332</v>
      </c>
      <c r="J329" s="7" t="s">
        <v>380</v>
      </c>
    </row>
    <row r="330" spans="1:10" x14ac:dyDescent="0.25">
      <c r="A330" s="14" t="s">
        <v>56</v>
      </c>
      <c r="B330" s="7" t="s">
        <v>360</v>
      </c>
      <c r="C330" s="7" t="str">
        <f>VLOOKUP($B330,Readme!$A$34:$D$74,3,FALSE)</f>
        <v>moist</v>
      </c>
      <c r="D330" s="7" t="str">
        <f>VLOOKUP($B330,Readme!$A$34:$D$74,4,FALSE)</f>
        <v>decid</v>
      </c>
      <c r="E330" s="7">
        <v>7</v>
      </c>
      <c r="F330" s="7" t="s">
        <v>414</v>
      </c>
      <c r="G330" s="7" t="s">
        <v>10</v>
      </c>
      <c r="H330" s="7">
        <v>0</v>
      </c>
      <c r="I330" s="7" t="s">
        <v>331</v>
      </c>
      <c r="J330" s="7" t="s">
        <v>331</v>
      </c>
    </row>
    <row r="331" spans="1:10" x14ac:dyDescent="0.25">
      <c r="A331" s="14" t="s">
        <v>57</v>
      </c>
      <c r="B331" s="7" t="s">
        <v>367</v>
      </c>
      <c r="C331" s="7" t="str">
        <f>VLOOKUP($B331,Readme!$A$34:$D$74,3,FALSE)</f>
        <v>dry</v>
      </c>
      <c r="D331" s="7" t="str">
        <f>VLOOKUP($B331,Readme!$A$34:$D$74,4,FALSE)</f>
        <v>decid</v>
      </c>
      <c r="E331" s="7">
        <v>2</v>
      </c>
      <c r="F331" s="7" t="s">
        <v>432</v>
      </c>
      <c r="G331" s="7" t="s">
        <v>4</v>
      </c>
      <c r="H331" s="7">
        <v>0</v>
      </c>
      <c r="I331" s="7" t="s">
        <v>331</v>
      </c>
      <c r="J331" s="7" t="s">
        <v>331</v>
      </c>
    </row>
    <row r="332" spans="1:10" x14ac:dyDescent="0.25">
      <c r="A332" s="14" t="s">
        <v>57</v>
      </c>
      <c r="B332" s="7" t="s">
        <v>367</v>
      </c>
      <c r="C332" s="7" t="str">
        <f>VLOOKUP($B332,Readme!$A$34:$D$74,3,FALSE)</f>
        <v>dry</v>
      </c>
      <c r="D332" s="7" t="str">
        <f>VLOOKUP($B332,Readme!$A$34:$D$74,4,FALSE)</f>
        <v>decid</v>
      </c>
      <c r="E332" s="7">
        <v>2</v>
      </c>
      <c r="F332" s="7" t="s">
        <v>432</v>
      </c>
      <c r="G332" s="7" t="s">
        <v>5</v>
      </c>
      <c r="H332" s="7">
        <v>0</v>
      </c>
      <c r="I332" s="7" t="s">
        <v>331</v>
      </c>
      <c r="J332" s="7" t="s">
        <v>331</v>
      </c>
    </row>
    <row r="333" spans="1:10" x14ac:dyDescent="0.25">
      <c r="A333" s="14" t="s">
        <v>57</v>
      </c>
      <c r="B333" s="7" t="s">
        <v>367</v>
      </c>
      <c r="C333" s="7" t="str">
        <f>VLOOKUP($B333,Readme!$A$34:$D$74,3,FALSE)</f>
        <v>dry</v>
      </c>
      <c r="D333" s="7" t="str">
        <f>VLOOKUP($B333,Readme!$A$34:$D$74,4,FALSE)</f>
        <v>decid</v>
      </c>
      <c r="E333" s="7">
        <v>2</v>
      </c>
      <c r="F333" s="7" t="s">
        <v>432</v>
      </c>
      <c r="G333" s="7" t="s">
        <v>6</v>
      </c>
      <c r="H333" s="7">
        <v>0</v>
      </c>
      <c r="I333" s="7" t="s">
        <v>331</v>
      </c>
      <c r="J333" s="7" t="s">
        <v>331</v>
      </c>
    </row>
    <row r="334" spans="1:10" x14ac:dyDescent="0.25">
      <c r="A334" s="14" t="s">
        <v>57</v>
      </c>
      <c r="B334" s="7" t="s">
        <v>367</v>
      </c>
      <c r="C334" s="7" t="str">
        <f>VLOOKUP($B334,Readme!$A$34:$D$74,3,FALSE)</f>
        <v>dry</v>
      </c>
      <c r="D334" s="7" t="str">
        <f>VLOOKUP($B334,Readme!$A$34:$D$74,4,FALSE)</f>
        <v>decid</v>
      </c>
      <c r="E334" s="7">
        <v>2</v>
      </c>
      <c r="F334" s="7" t="s">
        <v>432</v>
      </c>
      <c r="G334" s="7" t="s">
        <v>7</v>
      </c>
      <c r="H334" s="7">
        <v>0</v>
      </c>
      <c r="I334" s="7" t="s">
        <v>331</v>
      </c>
      <c r="J334" s="7" t="s">
        <v>331</v>
      </c>
    </row>
    <row r="335" spans="1:10" x14ac:dyDescent="0.25">
      <c r="A335" s="14" t="s">
        <v>57</v>
      </c>
      <c r="B335" s="7" t="s">
        <v>367</v>
      </c>
      <c r="C335" s="7" t="str">
        <f>VLOOKUP($B335,Readme!$A$34:$D$74,3,FALSE)</f>
        <v>dry</v>
      </c>
      <c r="D335" s="7" t="str">
        <f>VLOOKUP($B335,Readme!$A$34:$D$74,4,FALSE)</f>
        <v>decid</v>
      </c>
      <c r="E335" s="7">
        <v>2</v>
      </c>
      <c r="F335" s="7" t="s">
        <v>432</v>
      </c>
      <c r="G335" s="7" t="s">
        <v>8</v>
      </c>
      <c r="H335" s="7">
        <v>0</v>
      </c>
      <c r="I335" s="7" t="s">
        <v>331</v>
      </c>
      <c r="J335" s="7" t="s">
        <v>331</v>
      </c>
    </row>
    <row r="336" spans="1:10" x14ac:dyDescent="0.25">
      <c r="A336" s="14" t="s">
        <v>57</v>
      </c>
      <c r="B336" s="7" t="s">
        <v>367</v>
      </c>
      <c r="C336" s="7" t="str">
        <f>VLOOKUP($B336,Readme!$A$34:$D$74,3,FALSE)</f>
        <v>dry</v>
      </c>
      <c r="D336" s="7" t="str">
        <f>VLOOKUP($B336,Readme!$A$34:$D$74,4,FALSE)</f>
        <v>decid</v>
      </c>
      <c r="E336" s="7">
        <v>2</v>
      </c>
      <c r="F336" s="7" t="s">
        <v>432</v>
      </c>
      <c r="G336" s="7" t="s">
        <v>9</v>
      </c>
      <c r="H336" s="7">
        <v>0</v>
      </c>
      <c r="I336" s="7" t="s">
        <v>331</v>
      </c>
      <c r="J336" s="7" t="s">
        <v>331</v>
      </c>
    </row>
    <row r="337" spans="1:10" x14ac:dyDescent="0.25">
      <c r="A337" s="14" t="s">
        <v>57</v>
      </c>
      <c r="B337" s="7" t="s">
        <v>367</v>
      </c>
      <c r="C337" s="7" t="str">
        <f>VLOOKUP($B337,Readme!$A$34:$D$74,3,FALSE)</f>
        <v>dry</v>
      </c>
      <c r="D337" s="7" t="str">
        <f>VLOOKUP($B337,Readme!$A$34:$D$74,4,FALSE)</f>
        <v>decid</v>
      </c>
      <c r="E337" s="7">
        <v>2</v>
      </c>
      <c r="F337" s="7" t="s">
        <v>432</v>
      </c>
      <c r="G337" s="7" t="s">
        <v>10</v>
      </c>
      <c r="H337" s="7">
        <v>0</v>
      </c>
      <c r="I337" s="7" t="s">
        <v>331</v>
      </c>
      <c r="J337" s="7" t="s">
        <v>331</v>
      </c>
    </row>
    <row r="338" spans="1:10" x14ac:dyDescent="0.25">
      <c r="A338" s="14" t="s">
        <v>58</v>
      </c>
      <c r="B338" s="7" t="s">
        <v>360</v>
      </c>
      <c r="C338" s="7" t="str">
        <f>VLOOKUP($B338,Readme!$A$34:$D$74,3,FALSE)</f>
        <v>moist</v>
      </c>
      <c r="D338" s="7" t="str">
        <f>VLOOKUP($B338,Readme!$A$34:$D$74,4,FALSE)</f>
        <v>decid</v>
      </c>
      <c r="E338" s="7">
        <v>5</v>
      </c>
      <c r="F338" s="7" t="s">
        <v>412</v>
      </c>
      <c r="G338" s="7" t="s">
        <v>4</v>
      </c>
      <c r="H338" s="7">
        <v>0</v>
      </c>
      <c r="I338" s="7" t="s">
        <v>331</v>
      </c>
      <c r="J338" s="7" t="s">
        <v>331</v>
      </c>
    </row>
    <row r="339" spans="1:10" x14ac:dyDescent="0.25">
      <c r="A339" s="14" t="s">
        <v>58</v>
      </c>
      <c r="B339" s="7" t="s">
        <v>360</v>
      </c>
      <c r="C339" s="7" t="str">
        <f>VLOOKUP($B339,Readme!$A$34:$D$74,3,FALSE)</f>
        <v>moist</v>
      </c>
      <c r="D339" s="7" t="str">
        <f>VLOOKUP($B339,Readme!$A$34:$D$74,4,FALSE)</f>
        <v>decid</v>
      </c>
      <c r="E339" s="7">
        <v>5</v>
      </c>
      <c r="F339" s="7" t="s">
        <v>412</v>
      </c>
      <c r="G339" s="7" t="s">
        <v>5</v>
      </c>
      <c r="H339" s="7">
        <v>0</v>
      </c>
      <c r="I339" s="7" t="s">
        <v>331</v>
      </c>
      <c r="J339" s="7" t="s">
        <v>331</v>
      </c>
    </row>
    <row r="340" spans="1:10" x14ac:dyDescent="0.25">
      <c r="A340" s="14" t="s">
        <v>58</v>
      </c>
      <c r="B340" s="7" t="s">
        <v>360</v>
      </c>
      <c r="C340" s="7" t="str">
        <f>VLOOKUP($B340,Readme!$A$34:$D$74,3,FALSE)</f>
        <v>moist</v>
      </c>
      <c r="D340" s="7" t="str">
        <f>VLOOKUP($B340,Readme!$A$34:$D$74,4,FALSE)</f>
        <v>decid</v>
      </c>
      <c r="E340" s="7">
        <v>5</v>
      </c>
      <c r="F340" s="7" t="s">
        <v>412</v>
      </c>
      <c r="G340" s="7" t="s">
        <v>6</v>
      </c>
      <c r="H340" s="7">
        <v>0</v>
      </c>
      <c r="I340" s="7" t="s">
        <v>331</v>
      </c>
      <c r="J340" s="7" t="s">
        <v>331</v>
      </c>
    </row>
    <row r="341" spans="1:10" x14ac:dyDescent="0.25">
      <c r="A341" s="14" t="s">
        <v>58</v>
      </c>
      <c r="B341" s="7" t="s">
        <v>360</v>
      </c>
      <c r="C341" s="7" t="str">
        <f>VLOOKUP($B341,Readme!$A$34:$D$74,3,FALSE)</f>
        <v>moist</v>
      </c>
      <c r="D341" s="7" t="str">
        <f>VLOOKUP($B341,Readme!$A$34:$D$74,4,FALSE)</f>
        <v>decid</v>
      </c>
      <c r="E341" s="7">
        <v>5</v>
      </c>
      <c r="F341" s="7" t="s">
        <v>412</v>
      </c>
      <c r="G341" s="7" t="s">
        <v>7</v>
      </c>
      <c r="H341" s="7">
        <v>0</v>
      </c>
      <c r="I341" s="7" t="s">
        <v>331</v>
      </c>
      <c r="J341" s="7" t="s">
        <v>331</v>
      </c>
    </row>
    <row r="342" spans="1:10" x14ac:dyDescent="0.25">
      <c r="A342" s="14" t="s">
        <v>58</v>
      </c>
      <c r="B342" s="7" t="s">
        <v>360</v>
      </c>
      <c r="C342" s="7" t="str">
        <f>VLOOKUP($B342,Readme!$A$34:$D$74,3,FALSE)</f>
        <v>moist</v>
      </c>
      <c r="D342" s="7" t="str">
        <f>VLOOKUP($B342,Readme!$A$34:$D$74,4,FALSE)</f>
        <v>decid</v>
      </c>
      <c r="E342" s="7">
        <v>5</v>
      </c>
      <c r="F342" s="7" t="s">
        <v>412</v>
      </c>
      <c r="G342" s="7" t="s">
        <v>8</v>
      </c>
      <c r="H342" s="7">
        <v>0</v>
      </c>
      <c r="I342" s="7" t="s">
        <v>331</v>
      </c>
      <c r="J342" s="7" t="s">
        <v>331</v>
      </c>
    </row>
    <row r="343" spans="1:10" x14ac:dyDescent="0.25">
      <c r="A343" s="14" t="s">
        <v>58</v>
      </c>
      <c r="B343" s="7" t="s">
        <v>360</v>
      </c>
      <c r="C343" s="7" t="str">
        <f>VLOOKUP($B343,Readme!$A$34:$D$74,3,FALSE)</f>
        <v>moist</v>
      </c>
      <c r="D343" s="7" t="str">
        <f>VLOOKUP($B343,Readme!$A$34:$D$74,4,FALSE)</f>
        <v>decid</v>
      </c>
      <c r="E343" s="7">
        <v>5</v>
      </c>
      <c r="F343" s="7" t="s">
        <v>412</v>
      </c>
      <c r="G343" s="7" t="s">
        <v>9</v>
      </c>
      <c r="H343" s="7">
        <v>0</v>
      </c>
      <c r="I343" s="7" t="s">
        <v>331</v>
      </c>
      <c r="J343" s="7" t="s">
        <v>331</v>
      </c>
    </row>
    <row r="344" spans="1:10" x14ac:dyDescent="0.25">
      <c r="A344" s="14" t="s">
        <v>58</v>
      </c>
      <c r="B344" s="7" t="s">
        <v>360</v>
      </c>
      <c r="C344" s="7" t="str">
        <f>VLOOKUP($B344,Readme!$A$34:$D$74,3,FALSE)</f>
        <v>moist</v>
      </c>
      <c r="D344" s="7" t="str">
        <f>VLOOKUP($B344,Readme!$A$34:$D$74,4,FALSE)</f>
        <v>decid</v>
      </c>
      <c r="E344" s="7">
        <v>5</v>
      </c>
      <c r="F344" s="7" t="s">
        <v>412</v>
      </c>
      <c r="G344" s="7" t="s">
        <v>10</v>
      </c>
      <c r="H344" s="7">
        <v>0</v>
      </c>
      <c r="I344" s="7" t="s">
        <v>331</v>
      </c>
      <c r="J344" s="7" t="s">
        <v>331</v>
      </c>
    </row>
    <row r="345" spans="1:10" x14ac:dyDescent="0.25">
      <c r="A345" s="14" t="s">
        <v>59</v>
      </c>
      <c r="B345" s="7" t="s">
        <v>362</v>
      </c>
      <c r="C345" s="7" t="str">
        <f>VLOOKUP($B345,Readme!$A$34:$D$74,3,FALSE)</f>
        <v>wet</v>
      </c>
      <c r="D345" s="7" t="str">
        <f>VLOOKUP($B345,Readme!$A$34:$D$74,4,FALSE)</f>
        <v>decid</v>
      </c>
      <c r="E345" s="7">
        <v>3</v>
      </c>
      <c r="F345" s="7" t="s">
        <v>430</v>
      </c>
      <c r="G345" s="7" t="s">
        <v>4</v>
      </c>
      <c r="H345" s="7">
        <v>0</v>
      </c>
      <c r="I345" s="7" t="s">
        <v>331</v>
      </c>
      <c r="J345" s="7" t="s">
        <v>331</v>
      </c>
    </row>
    <row r="346" spans="1:10" x14ac:dyDescent="0.25">
      <c r="A346" s="14" t="s">
        <v>59</v>
      </c>
      <c r="B346" s="7" t="s">
        <v>362</v>
      </c>
      <c r="C346" s="7" t="str">
        <f>VLOOKUP($B346,Readme!$A$34:$D$74,3,FALSE)</f>
        <v>wet</v>
      </c>
      <c r="D346" s="7" t="str">
        <f>VLOOKUP($B346,Readme!$A$34:$D$74,4,FALSE)</f>
        <v>decid</v>
      </c>
      <c r="E346" s="7">
        <v>3</v>
      </c>
      <c r="F346" s="7" t="s">
        <v>430</v>
      </c>
      <c r="G346" s="7" t="s">
        <v>5</v>
      </c>
      <c r="H346" s="7">
        <v>0</v>
      </c>
      <c r="I346" s="7" t="s">
        <v>331</v>
      </c>
      <c r="J346" s="7" t="s">
        <v>331</v>
      </c>
    </row>
    <row r="347" spans="1:10" x14ac:dyDescent="0.25">
      <c r="A347" s="14" t="s">
        <v>59</v>
      </c>
      <c r="B347" s="7" t="s">
        <v>362</v>
      </c>
      <c r="C347" s="7" t="str">
        <f>VLOOKUP($B347,Readme!$A$34:$D$74,3,FALSE)</f>
        <v>wet</v>
      </c>
      <c r="D347" s="7" t="str">
        <f>VLOOKUP($B347,Readme!$A$34:$D$74,4,FALSE)</f>
        <v>decid</v>
      </c>
      <c r="E347" s="7">
        <v>3</v>
      </c>
      <c r="F347" s="7" t="s">
        <v>430</v>
      </c>
      <c r="G347" s="7" t="s">
        <v>6</v>
      </c>
      <c r="H347" s="7">
        <v>0</v>
      </c>
      <c r="I347" s="7" t="s">
        <v>331</v>
      </c>
      <c r="J347" s="7" t="s">
        <v>331</v>
      </c>
    </row>
    <row r="348" spans="1:10" x14ac:dyDescent="0.25">
      <c r="A348" s="14" t="s">
        <v>59</v>
      </c>
      <c r="B348" s="7" t="s">
        <v>362</v>
      </c>
      <c r="C348" s="7" t="str">
        <f>VLOOKUP($B348,Readme!$A$34:$D$74,3,FALSE)</f>
        <v>wet</v>
      </c>
      <c r="D348" s="7" t="str">
        <f>VLOOKUP($B348,Readme!$A$34:$D$74,4,FALSE)</f>
        <v>decid</v>
      </c>
      <c r="E348" s="7">
        <v>3</v>
      </c>
      <c r="F348" s="7" t="s">
        <v>430</v>
      </c>
      <c r="G348" s="7" t="s">
        <v>7</v>
      </c>
      <c r="H348" s="7">
        <v>0</v>
      </c>
      <c r="I348" s="7" t="s">
        <v>331</v>
      </c>
      <c r="J348" s="7" t="s">
        <v>331</v>
      </c>
    </row>
    <row r="349" spans="1:10" x14ac:dyDescent="0.25">
      <c r="A349" s="14" t="s">
        <v>59</v>
      </c>
      <c r="B349" s="7" t="s">
        <v>362</v>
      </c>
      <c r="C349" s="7" t="str">
        <f>VLOOKUP($B349,Readme!$A$34:$D$74,3,FALSE)</f>
        <v>wet</v>
      </c>
      <c r="D349" s="7" t="str">
        <f>VLOOKUP($B349,Readme!$A$34:$D$74,4,FALSE)</f>
        <v>decid</v>
      </c>
      <c r="E349" s="7">
        <v>3</v>
      </c>
      <c r="F349" s="7" t="s">
        <v>430</v>
      </c>
      <c r="G349" s="7" t="s">
        <v>8</v>
      </c>
      <c r="H349" s="7">
        <v>0</v>
      </c>
      <c r="I349" s="7" t="s">
        <v>331</v>
      </c>
      <c r="J349" s="7" t="s">
        <v>331</v>
      </c>
    </row>
    <row r="350" spans="1:10" x14ac:dyDescent="0.25">
      <c r="A350" s="14" t="s">
        <v>59</v>
      </c>
      <c r="B350" s="7" t="s">
        <v>362</v>
      </c>
      <c r="C350" s="7" t="str">
        <f>VLOOKUP($B350,Readme!$A$34:$D$74,3,FALSE)</f>
        <v>wet</v>
      </c>
      <c r="D350" s="7" t="str">
        <f>VLOOKUP($B350,Readme!$A$34:$D$74,4,FALSE)</f>
        <v>decid</v>
      </c>
      <c r="E350" s="7">
        <v>3</v>
      </c>
      <c r="F350" s="7" t="s">
        <v>430</v>
      </c>
      <c r="G350" s="7" t="s">
        <v>9</v>
      </c>
      <c r="H350" s="7">
        <v>0</v>
      </c>
      <c r="I350" s="7" t="s">
        <v>331</v>
      </c>
      <c r="J350" s="7" t="s">
        <v>331</v>
      </c>
    </row>
    <row r="351" spans="1:10" x14ac:dyDescent="0.25">
      <c r="A351" s="14" t="s">
        <v>59</v>
      </c>
      <c r="B351" s="7" t="s">
        <v>362</v>
      </c>
      <c r="C351" s="7" t="str">
        <f>VLOOKUP($B351,Readme!$A$34:$D$74,3,FALSE)</f>
        <v>wet</v>
      </c>
      <c r="D351" s="7" t="str">
        <f>VLOOKUP($B351,Readme!$A$34:$D$74,4,FALSE)</f>
        <v>decid</v>
      </c>
      <c r="E351" s="7">
        <v>3</v>
      </c>
      <c r="F351" s="7" t="s">
        <v>430</v>
      </c>
      <c r="G351" s="7" t="s">
        <v>10</v>
      </c>
      <c r="H351" s="7">
        <v>0</v>
      </c>
      <c r="I351" s="7" t="s">
        <v>331</v>
      </c>
      <c r="J351" s="7" t="s">
        <v>331</v>
      </c>
    </row>
    <row r="352" spans="1:10" x14ac:dyDescent="0.25">
      <c r="A352" s="14" t="s">
        <v>60</v>
      </c>
      <c r="B352" s="7" t="s">
        <v>367</v>
      </c>
      <c r="C352" s="7" t="str">
        <f>VLOOKUP($B352,Readme!$A$34:$D$74,3,FALSE)</f>
        <v>dry</v>
      </c>
      <c r="D352" s="7" t="str">
        <f>VLOOKUP($B352,Readme!$A$34:$D$74,4,FALSE)</f>
        <v>decid</v>
      </c>
      <c r="E352" s="7">
        <v>2</v>
      </c>
      <c r="F352" s="7" t="s">
        <v>432</v>
      </c>
      <c r="G352" s="7" t="s">
        <v>4</v>
      </c>
      <c r="H352" s="7">
        <v>0</v>
      </c>
      <c r="I352" s="7" t="s">
        <v>331</v>
      </c>
      <c r="J352" s="7" t="s">
        <v>331</v>
      </c>
    </row>
    <row r="353" spans="1:10" x14ac:dyDescent="0.25">
      <c r="A353" s="14" t="s">
        <v>60</v>
      </c>
      <c r="B353" s="7" t="s">
        <v>367</v>
      </c>
      <c r="C353" s="7" t="str">
        <f>VLOOKUP($B353,Readme!$A$34:$D$74,3,FALSE)</f>
        <v>dry</v>
      </c>
      <c r="D353" s="7" t="str">
        <f>VLOOKUP($B353,Readme!$A$34:$D$74,4,FALSE)</f>
        <v>decid</v>
      </c>
      <c r="E353" s="7">
        <v>2</v>
      </c>
      <c r="F353" s="7" t="s">
        <v>432</v>
      </c>
      <c r="G353" s="7" t="s">
        <v>5</v>
      </c>
      <c r="H353" s="7">
        <v>0</v>
      </c>
      <c r="I353" s="7" t="s">
        <v>331</v>
      </c>
      <c r="J353" s="7" t="s">
        <v>331</v>
      </c>
    </row>
    <row r="354" spans="1:10" x14ac:dyDescent="0.25">
      <c r="A354" s="14" t="s">
        <v>60</v>
      </c>
      <c r="B354" s="7" t="s">
        <v>367</v>
      </c>
      <c r="C354" s="7" t="str">
        <f>VLOOKUP($B354,Readme!$A$34:$D$74,3,FALSE)</f>
        <v>dry</v>
      </c>
      <c r="D354" s="7" t="str">
        <f>VLOOKUP($B354,Readme!$A$34:$D$74,4,FALSE)</f>
        <v>decid</v>
      </c>
      <c r="E354" s="7">
        <v>2</v>
      </c>
      <c r="F354" s="7" t="s">
        <v>432</v>
      </c>
      <c r="G354" s="7" t="s">
        <v>6</v>
      </c>
      <c r="H354" s="7">
        <v>0</v>
      </c>
      <c r="I354" s="7" t="s">
        <v>331</v>
      </c>
      <c r="J354" s="7" t="s">
        <v>331</v>
      </c>
    </row>
    <row r="355" spans="1:10" x14ac:dyDescent="0.25">
      <c r="A355" s="14" t="s">
        <v>60</v>
      </c>
      <c r="B355" s="7" t="s">
        <v>367</v>
      </c>
      <c r="C355" s="7" t="str">
        <f>VLOOKUP($B355,Readme!$A$34:$D$74,3,FALSE)</f>
        <v>dry</v>
      </c>
      <c r="D355" s="7" t="str">
        <f>VLOOKUP($B355,Readme!$A$34:$D$74,4,FALSE)</f>
        <v>decid</v>
      </c>
      <c r="E355" s="7">
        <v>2</v>
      </c>
      <c r="F355" s="7" t="s">
        <v>432</v>
      </c>
      <c r="G355" s="7" t="s">
        <v>7</v>
      </c>
      <c r="H355" s="7">
        <v>0</v>
      </c>
      <c r="I355" s="7" t="s">
        <v>331</v>
      </c>
      <c r="J355" s="7" t="s">
        <v>331</v>
      </c>
    </row>
    <row r="356" spans="1:10" x14ac:dyDescent="0.25">
      <c r="A356" s="14" t="s">
        <v>60</v>
      </c>
      <c r="B356" s="7" t="s">
        <v>367</v>
      </c>
      <c r="C356" s="7" t="str">
        <f>VLOOKUP($B356,Readme!$A$34:$D$74,3,FALSE)</f>
        <v>dry</v>
      </c>
      <c r="D356" s="7" t="str">
        <f>VLOOKUP($B356,Readme!$A$34:$D$74,4,FALSE)</f>
        <v>decid</v>
      </c>
      <c r="E356" s="7">
        <v>2</v>
      </c>
      <c r="F356" s="7" t="s">
        <v>432</v>
      </c>
      <c r="G356" s="7" t="s">
        <v>8</v>
      </c>
      <c r="H356" s="7">
        <v>0</v>
      </c>
      <c r="I356" s="7" t="s">
        <v>331</v>
      </c>
      <c r="J356" s="7" t="s">
        <v>331</v>
      </c>
    </row>
    <row r="357" spans="1:10" x14ac:dyDescent="0.25">
      <c r="A357" s="14" t="s">
        <v>60</v>
      </c>
      <c r="B357" s="7" t="s">
        <v>367</v>
      </c>
      <c r="C357" s="7" t="str">
        <f>VLOOKUP($B357,Readme!$A$34:$D$74,3,FALSE)</f>
        <v>dry</v>
      </c>
      <c r="D357" s="7" t="str">
        <f>VLOOKUP($B357,Readme!$A$34:$D$74,4,FALSE)</f>
        <v>decid</v>
      </c>
      <c r="E357" s="7">
        <v>2</v>
      </c>
      <c r="F357" s="7" t="s">
        <v>432</v>
      </c>
      <c r="G357" s="7" t="s">
        <v>9</v>
      </c>
      <c r="H357" s="7">
        <v>0</v>
      </c>
      <c r="I357" s="7" t="s">
        <v>331</v>
      </c>
      <c r="J357" s="7" t="s">
        <v>331</v>
      </c>
    </row>
    <row r="358" spans="1:10" x14ac:dyDescent="0.25">
      <c r="A358" s="14" t="s">
        <v>60</v>
      </c>
      <c r="B358" s="7" t="s">
        <v>367</v>
      </c>
      <c r="C358" s="7" t="str">
        <f>VLOOKUP($B358,Readme!$A$34:$D$74,3,FALSE)</f>
        <v>dry</v>
      </c>
      <c r="D358" s="7" t="str">
        <f>VLOOKUP($B358,Readme!$A$34:$D$74,4,FALSE)</f>
        <v>decid</v>
      </c>
      <c r="E358" s="7">
        <v>2</v>
      </c>
      <c r="F358" s="7" t="s">
        <v>432</v>
      </c>
      <c r="G358" s="7" t="s">
        <v>10</v>
      </c>
      <c r="H358" s="7">
        <v>0</v>
      </c>
      <c r="I358" s="7" t="s">
        <v>331</v>
      </c>
      <c r="J358" s="7" t="s">
        <v>331</v>
      </c>
    </row>
    <row r="359" spans="1:10" x14ac:dyDescent="0.25">
      <c r="A359" s="14" t="s">
        <v>61</v>
      </c>
      <c r="B359" s="7" t="s">
        <v>359</v>
      </c>
      <c r="C359" s="7" t="str">
        <f>VLOOKUP($B359,Readme!$A$34:$D$74,3,FALSE)</f>
        <v>moist</v>
      </c>
      <c r="D359" s="7" t="str">
        <f>VLOOKUP($B359,Readme!$A$34:$D$74,4,FALSE)</f>
        <v>decid</v>
      </c>
      <c r="E359" s="7">
        <v>3</v>
      </c>
      <c r="F359" s="7" t="s">
        <v>416</v>
      </c>
      <c r="G359" s="7" t="s">
        <v>4</v>
      </c>
      <c r="H359" s="7">
        <v>0</v>
      </c>
      <c r="I359" s="7" t="s">
        <v>331</v>
      </c>
      <c r="J359" s="7" t="s">
        <v>331</v>
      </c>
    </row>
    <row r="360" spans="1:10" x14ac:dyDescent="0.25">
      <c r="A360" s="14" t="s">
        <v>61</v>
      </c>
      <c r="B360" s="7" t="s">
        <v>359</v>
      </c>
      <c r="C360" s="7" t="str">
        <f>VLOOKUP($B360,Readme!$A$34:$D$74,3,FALSE)</f>
        <v>moist</v>
      </c>
      <c r="D360" s="7" t="str">
        <f>VLOOKUP($B360,Readme!$A$34:$D$74,4,FALSE)</f>
        <v>decid</v>
      </c>
      <c r="E360" s="7">
        <v>3</v>
      </c>
      <c r="F360" s="7" t="s">
        <v>416</v>
      </c>
      <c r="G360" s="7" t="s">
        <v>5</v>
      </c>
      <c r="H360" s="7">
        <v>0</v>
      </c>
      <c r="I360" s="7" t="s">
        <v>331</v>
      </c>
      <c r="J360" s="7" t="s">
        <v>331</v>
      </c>
    </row>
    <row r="361" spans="1:10" x14ac:dyDescent="0.25">
      <c r="A361" s="14" t="s">
        <v>61</v>
      </c>
      <c r="B361" s="7" t="s">
        <v>359</v>
      </c>
      <c r="C361" s="7" t="str">
        <f>VLOOKUP($B361,Readme!$A$34:$D$74,3,FALSE)</f>
        <v>moist</v>
      </c>
      <c r="D361" s="7" t="str">
        <f>VLOOKUP($B361,Readme!$A$34:$D$74,4,FALSE)</f>
        <v>decid</v>
      </c>
      <c r="E361" s="7">
        <v>3</v>
      </c>
      <c r="F361" s="7" t="s">
        <v>416</v>
      </c>
      <c r="G361" s="7" t="s">
        <v>6</v>
      </c>
      <c r="H361" s="7">
        <v>0</v>
      </c>
      <c r="I361" s="7" t="s">
        <v>331</v>
      </c>
      <c r="J361" s="7" t="s">
        <v>331</v>
      </c>
    </row>
    <row r="362" spans="1:10" x14ac:dyDescent="0.25">
      <c r="A362" s="14" t="s">
        <v>61</v>
      </c>
      <c r="B362" s="7" t="s">
        <v>359</v>
      </c>
      <c r="C362" s="7" t="str">
        <f>VLOOKUP($B362,Readme!$A$34:$D$74,3,FALSE)</f>
        <v>moist</v>
      </c>
      <c r="D362" s="7" t="str">
        <f>VLOOKUP($B362,Readme!$A$34:$D$74,4,FALSE)</f>
        <v>decid</v>
      </c>
      <c r="E362" s="7">
        <v>3</v>
      </c>
      <c r="F362" s="7" t="s">
        <v>416</v>
      </c>
      <c r="G362" s="7" t="s">
        <v>7</v>
      </c>
      <c r="H362" s="7">
        <v>0</v>
      </c>
      <c r="I362" s="7" t="s">
        <v>331</v>
      </c>
      <c r="J362" s="7" t="s">
        <v>331</v>
      </c>
    </row>
    <row r="363" spans="1:10" x14ac:dyDescent="0.25">
      <c r="A363" s="14" t="s">
        <v>61</v>
      </c>
      <c r="B363" s="7" t="s">
        <v>359</v>
      </c>
      <c r="C363" s="7" t="str">
        <f>VLOOKUP($B363,Readme!$A$34:$D$74,3,FALSE)</f>
        <v>moist</v>
      </c>
      <c r="D363" s="7" t="str">
        <f>VLOOKUP($B363,Readme!$A$34:$D$74,4,FALSE)</f>
        <v>decid</v>
      </c>
      <c r="E363" s="7">
        <v>3</v>
      </c>
      <c r="F363" s="7" t="s">
        <v>416</v>
      </c>
      <c r="G363" s="7" t="s">
        <v>8</v>
      </c>
      <c r="H363" s="7">
        <v>0</v>
      </c>
      <c r="I363" s="7" t="s">
        <v>331</v>
      </c>
      <c r="J363" s="7" t="s">
        <v>331</v>
      </c>
    </row>
    <row r="364" spans="1:10" x14ac:dyDescent="0.25">
      <c r="A364" s="14" t="s">
        <v>61</v>
      </c>
      <c r="B364" s="7" t="s">
        <v>359</v>
      </c>
      <c r="C364" s="7" t="str">
        <f>VLOOKUP($B364,Readme!$A$34:$D$74,3,FALSE)</f>
        <v>moist</v>
      </c>
      <c r="D364" s="7" t="str">
        <f>VLOOKUP($B364,Readme!$A$34:$D$74,4,FALSE)</f>
        <v>decid</v>
      </c>
      <c r="E364" s="7">
        <v>3</v>
      </c>
      <c r="F364" s="7" t="s">
        <v>416</v>
      </c>
      <c r="G364" s="7" t="s">
        <v>9</v>
      </c>
      <c r="H364" s="7">
        <v>0</v>
      </c>
      <c r="I364" s="7" t="s">
        <v>331</v>
      </c>
      <c r="J364" s="7" t="s">
        <v>331</v>
      </c>
    </row>
    <row r="365" spans="1:10" x14ac:dyDescent="0.25">
      <c r="A365" s="14" t="s">
        <v>61</v>
      </c>
      <c r="B365" s="7" t="s">
        <v>359</v>
      </c>
      <c r="C365" s="7" t="str">
        <f>VLOOKUP($B365,Readme!$A$34:$D$74,3,FALSE)</f>
        <v>moist</v>
      </c>
      <c r="D365" s="7" t="str">
        <f>VLOOKUP($B365,Readme!$A$34:$D$74,4,FALSE)</f>
        <v>decid</v>
      </c>
      <c r="E365" s="7">
        <v>3</v>
      </c>
      <c r="F365" s="7" t="s">
        <v>416</v>
      </c>
      <c r="G365" s="7" t="s">
        <v>10</v>
      </c>
      <c r="H365" s="7">
        <v>0</v>
      </c>
      <c r="I365" s="7" t="s">
        <v>331</v>
      </c>
      <c r="J365" s="7" t="s">
        <v>331</v>
      </c>
    </row>
    <row r="366" spans="1:10" x14ac:dyDescent="0.25">
      <c r="A366" s="14" t="s">
        <v>62</v>
      </c>
      <c r="B366" s="7" t="s">
        <v>368</v>
      </c>
      <c r="C366" s="7" t="str">
        <f>VLOOKUP($B366,Readme!$A$34:$D$74,3,FALSE)</f>
        <v>dry</v>
      </c>
      <c r="D366" s="7" t="str">
        <f>VLOOKUP($B366,Readme!$A$34:$D$74,4,FALSE)</f>
        <v>decid</v>
      </c>
      <c r="E366" s="7">
        <v>3</v>
      </c>
      <c r="F366" s="7" t="s">
        <v>434</v>
      </c>
      <c r="G366" s="7" t="s">
        <v>4</v>
      </c>
      <c r="H366" s="7">
        <v>0</v>
      </c>
      <c r="I366" s="7" t="s">
        <v>331</v>
      </c>
      <c r="J366" s="7" t="s">
        <v>331</v>
      </c>
    </row>
    <row r="367" spans="1:10" x14ac:dyDescent="0.25">
      <c r="A367" s="14" t="s">
        <v>62</v>
      </c>
      <c r="B367" s="7" t="s">
        <v>368</v>
      </c>
      <c r="C367" s="7" t="str">
        <f>VLOOKUP($B367,Readme!$A$34:$D$74,3,FALSE)</f>
        <v>dry</v>
      </c>
      <c r="D367" s="7" t="str">
        <f>VLOOKUP($B367,Readme!$A$34:$D$74,4,FALSE)</f>
        <v>decid</v>
      </c>
      <c r="E367" s="7">
        <v>3</v>
      </c>
      <c r="F367" s="7" t="s">
        <v>434</v>
      </c>
      <c r="G367" s="7" t="s">
        <v>5</v>
      </c>
      <c r="H367" s="7">
        <v>0</v>
      </c>
      <c r="I367" s="7" t="s">
        <v>331</v>
      </c>
      <c r="J367" s="7" t="s">
        <v>331</v>
      </c>
    </row>
    <row r="368" spans="1:10" x14ac:dyDescent="0.25">
      <c r="A368" s="14" t="s">
        <v>62</v>
      </c>
      <c r="B368" s="7" t="s">
        <v>368</v>
      </c>
      <c r="C368" s="7" t="str">
        <f>VLOOKUP($B368,Readme!$A$34:$D$74,3,FALSE)</f>
        <v>dry</v>
      </c>
      <c r="D368" s="7" t="str">
        <f>VLOOKUP($B368,Readme!$A$34:$D$74,4,FALSE)</f>
        <v>decid</v>
      </c>
      <c r="E368" s="7">
        <v>3</v>
      </c>
      <c r="F368" s="7" t="s">
        <v>434</v>
      </c>
      <c r="G368" s="7" t="s">
        <v>6</v>
      </c>
      <c r="H368" s="7">
        <v>0</v>
      </c>
      <c r="I368" s="7" t="s">
        <v>331</v>
      </c>
      <c r="J368" s="7" t="s">
        <v>331</v>
      </c>
    </row>
    <row r="369" spans="1:10" x14ac:dyDescent="0.25">
      <c r="A369" s="14" t="s">
        <v>62</v>
      </c>
      <c r="B369" s="7" t="s">
        <v>368</v>
      </c>
      <c r="C369" s="7" t="str">
        <f>VLOOKUP($B369,Readme!$A$34:$D$74,3,FALSE)</f>
        <v>dry</v>
      </c>
      <c r="D369" s="7" t="str">
        <f>VLOOKUP($B369,Readme!$A$34:$D$74,4,FALSE)</f>
        <v>decid</v>
      </c>
      <c r="E369" s="7">
        <v>3</v>
      </c>
      <c r="F369" s="7" t="s">
        <v>434</v>
      </c>
      <c r="G369" s="7" t="s">
        <v>7</v>
      </c>
      <c r="H369" s="7">
        <v>0</v>
      </c>
      <c r="I369" s="7" t="s">
        <v>331</v>
      </c>
      <c r="J369" s="7" t="s">
        <v>331</v>
      </c>
    </row>
    <row r="370" spans="1:10" x14ac:dyDescent="0.25">
      <c r="A370" s="14" t="s">
        <v>62</v>
      </c>
      <c r="B370" s="7" t="s">
        <v>368</v>
      </c>
      <c r="C370" s="7" t="str">
        <f>VLOOKUP($B370,Readme!$A$34:$D$74,3,FALSE)</f>
        <v>dry</v>
      </c>
      <c r="D370" s="7" t="str">
        <f>VLOOKUP($B370,Readme!$A$34:$D$74,4,FALSE)</f>
        <v>decid</v>
      </c>
      <c r="E370" s="7">
        <v>3</v>
      </c>
      <c r="F370" s="7" t="s">
        <v>434</v>
      </c>
      <c r="G370" s="7" t="s">
        <v>8</v>
      </c>
      <c r="H370" s="7">
        <v>0</v>
      </c>
      <c r="I370" s="7" t="s">
        <v>331</v>
      </c>
      <c r="J370" s="7" t="s">
        <v>331</v>
      </c>
    </row>
    <row r="371" spans="1:10" x14ac:dyDescent="0.25">
      <c r="A371" s="14" t="s">
        <v>62</v>
      </c>
      <c r="B371" s="7" t="s">
        <v>368</v>
      </c>
      <c r="C371" s="7" t="str">
        <f>VLOOKUP($B371,Readme!$A$34:$D$74,3,FALSE)</f>
        <v>dry</v>
      </c>
      <c r="D371" s="7" t="str">
        <f>VLOOKUP($B371,Readme!$A$34:$D$74,4,FALSE)</f>
        <v>decid</v>
      </c>
      <c r="E371" s="7">
        <v>3</v>
      </c>
      <c r="F371" s="7" t="s">
        <v>434</v>
      </c>
      <c r="G371" s="7" t="s">
        <v>9</v>
      </c>
      <c r="H371" s="7">
        <v>0</v>
      </c>
      <c r="I371" s="7" t="s">
        <v>331</v>
      </c>
      <c r="J371" s="7" t="s">
        <v>331</v>
      </c>
    </row>
    <row r="372" spans="1:10" x14ac:dyDescent="0.25">
      <c r="A372" s="14" t="s">
        <v>62</v>
      </c>
      <c r="B372" s="7" t="s">
        <v>368</v>
      </c>
      <c r="C372" s="7" t="str">
        <f>VLOOKUP($B372,Readme!$A$34:$D$74,3,FALSE)</f>
        <v>dry</v>
      </c>
      <c r="D372" s="7" t="str">
        <f>VLOOKUP($B372,Readme!$A$34:$D$74,4,FALSE)</f>
        <v>decid</v>
      </c>
      <c r="E372" s="7">
        <v>3</v>
      </c>
      <c r="F372" s="7" t="s">
        <v>434</v>
      </c>
      <c r="G372" s="7" t="s">
        <v>10</v>
      </c>
      <c r="H372" s="7">
        <v>0</v>
      </c>
      <c r="I372" s="7" t="s">
        <v>331</v>
      </c>
      <c r="J372" s="7" t="s">
        <v>331</v>
      </c>
    </row>
    <row r="373" spans="1:10" x14ac:dyDescent="0.25">
      <c r="A373" s="14" t="s">
        <v>63</v>
      </c>
      <c r="B373" s="7" t="s">
        <v>360</v>
      </c>
      <c r="C373" s="7" t="str">
        <f>VLOOKUP($B373,Readme!$A$34:$D$74,3,FALSE)</f>
        <v>moist</v>
      </c>
      <c r="D373" s="7" t="str">
        <f>VLOOKUP($B373,Readme!$A$34:$D$74,4,FALSE)</f>
        <v>decid</v>
      </c>
      <c r="E373" s="7">
        <v>5</v>
      </c>
      <c r="F373" s="7" t="s">
        <v>412</v>
      </c>
      <c r="G373" s="7" t="s">
        <v>4</v>
      </c>
      <c r="H373" s="7">
        <v>0</v>
      </c>
      <c r="I373" s="7" t="s">
        <v>331</v>
      </c>
      <c r="J373" s="7" t="s">
        <v>331</v>
      </c>
    </row>
    <row r="374" spans="1:10" x14ac:dyDescent="0.25">
      <c r="A374" s="14" t="s">
        <v>63</v>
      </c>
      <c r="B374" s="7" t="s">
        <v>360</v>
      </c>
      <c r="C374" s="7" t="str">
        <f>VLOOKUP($B374,Readme!$A$34:$D$74,3,FALSE)</f>
        <v>moist</v>
      </c>
      <c r="D374" s="7" t="str">
        <f>VLOOKUP($B374,Readme!$A$34:$D$74,4,FALSE)</f>
        <v>decid</v>
      </c>
      <c r="E374" s="7">
        <v>5</v>
      </c>
      <c r="F374" s="7" t="s">
        <v>412</v>
      </c>
      <c r="G374" s="7" t="s">
        <v>5</v>
      </c>
      <c r="H374" s="7">
        <v>0</v>
      </c>
      <c r="I374" s="7" t="s">
        <v>331</v>
      </c>
      <c r="J374" s="7" t="s">
        <v>331</v>
      </c>
    </row>
    <row r="375" spans="1:10" x14ac:dyDescent="0.25">
      <c r="A375" s="14" t="s">
        <v>63</v>
      </c>
      <c r="B375" s="7" t="s">
        <v>360</v>
      </c>
      <c r="C375" s="7" t="str">
        <f>VLOOKUP($B375,Readme!$A$34:$D$74,3,FALSE)</f>
        <v>moist</v>
      </c>
      <c r="D375" s="7" t="str">
        <f>VLOOKUP($B375,Readme!$A$34:$D$74,4,FALSE)</f>
        <v>decid</v>
      </c>
      <c r="E375" s="7">
        <v>5</v>
      </c>
      <c r="F375" s="7" t="s">
        <v>412</v>
      </c>
      <c r="G375" s="7" t="s">
        <v>6</v>
      </c>
      <c r="H375" s="7">
        <v>1</v>
      </c>
      <c r="I375" s="7" t="s">
        <v>328</v>
      </c>
      <c r="J375" s="7" t="s">
        <v>379</v>
      </c>
    </row>
    <row r="376" spans="1:10" x14ac:dyDescent="0.25">
      <c r="A376" s="14" t="s">
        <v>63</v>
      </c>
      <c r="B376" s="7" t="s">
        <v>360</v>
      </c>
      <c r="C376" s="7" t="str">
        <f>VLOOKUP($B376,Readme!$A$34:$D$74,3,FALSE)</f>
        <v>moist</v>
      </c>
      <c r="D376" s="7" t="str">
        <f>VLOOKUP($B376,Readme!$A$34:$D$74,4,FALSE)</f>
        <v>decid</v>
      </c>
      <c r="E376" s="7">
        <v>5</v>
      </c>
      <c r="F376" s="7" t="s">
        <v>412</v>
      </c>
      <c r="G376" s="7" t="s">
        <v>6</v>
      </c>
      <c r="H376" s="7">
        <v>1</v>
      </c>
      <c r="I376" s="7" t="s">
        <v>333</v>
      </c>
      <c r="J376" s="7" t="s">
        <v>379</v>
      </c>
    </row>
    <row r="377" spans="1:10" x14ac:dyDescent="0.25">
      <c r="A377" s="14" t="s">
        <v>63</v>
      </c>
      <c r="B377" s="7" t="s">
        <v>360</v>
      </c>
      <c r="C377" s="7" t="str">
        <f>VLOOKUP($B377,Readme!$A$34:$D$74,3,FALSE)</f>
        <v>moist</v>
      </c>
      <c r="D377" s="7" t="str">
        <f>VLOOKUP($B377,Readme!$A$34:$D$74,4,FALSE)</f>
        <v>decid</v>
      </c>
      <c r="E377" s="7">
        <v>5</v>
      </c>
      <c r="F377" s="7" t="s">
        <v>412</v>
      </c>
      <c r="G377" s="7" t="s">
        <v>7</v>
      </c>
      <c r="H377" s="7">
        <v>0</v>
      </c>
      <c r="I377" s="7" t="s">
        <v>331</v>
      </c>
      <c r="J377" s="7" t="s">
        <v>331</v>
      </c>
    </row>
    <row r="378" spans="1:10" x14ac:dyDescent="0.25">
      <c r="A378" s="14" t="s">
        <v>63</v>
      </c>
      <c r="B378" s="7" t="s">
        <v>360</v>
      </c>
      <c r="C378" s="7" t="str">
        <f>VLOOKUP($B378,Readme!$A$34:$D$74,3,FALSE)</f>
        <v>moist</v>
      </c>
      <c r="D378" s="7" t="str">
        <f>VLOOKUP($B378,Readme!$A$34:$D$74,4,FALSE)</f>
        <v>decid</v>
      </c>
      <c r="E378" s="7">
        <v>5</v>
      </c>
      <c r="F378" s="7" t="s">
        <v>412</v>
      </c>
      <c r="G378" s="7" t="s">
        <v>8</v>
      </c>
      <c r="H378" s="7">
        <v>0</v>
      </c>
      <c r="I378" s="7" t="s">
        <v>331</v>
      </c>
      <c r="J378" s="7" t="s">
        <v>331</v>
      </c>
    </row>
    <row r="379" spans="1:10" x14ac:dyDescent="0.25">
      <c r="A379" s="14" t="s">
        <v>63</v>
      </c>
      <c r="B379" s="7" t="s">
        <v>360</v>
      </c>
      <c r="C379" s="7" t="str">
        <f>VLOOKUP($B379,Readme!$A$34:$D$74,3,FALSE)</f>
        <v>moist</v>
      </c>
      <c r="D379" s="7" t="str">
        <f>VLOOKUP($B379,Readme!$A$34:$D$74,4,FALSE)</f>
        <v>decid</v>
      </c>
      <c r="E379" s="7">
        <v>5</v>
      </c>
      <c r="F379" s="7" t="s">
        <v>412</v>
      </c>
      <c r="G379" s="7" t="s">
        <v>9</v>
      </c>
      <c r="H379" s="7">
        <v>0</v>
      </c>
      <c r="I379" s="7" t="s">
        <v>331</v>
      </c>
      <c r="J379" s="7" t="s">
        <v>331</v>
      </c>
    </row>
    <row r="380" spans="1:10" x14ac:dyDescent="0.25">
      <c r="A380" s="14" t="s">
        <v>63</v>
      </c>
      <c r="B380" s="7" t="s">
        <v>360</v>
      </c>
      <c r="C380" s="7" t="str">
        <f>VLOOKUP($B380,Readme!$A$34:$D$74,3,FALSE)</f>
        <v>moist</v>
      </c>
      <c r="D380" s="7" t="str">
        <f>VLOOKUP($B380,Readme!$A$34:$D$74,4,FALSE)</f>
        <v>decid</v>
      </c>
      <c r="E380" s="7">
        <v>5</v>
      </c>
      <c r="F380" s="7" t="s">
        <v>412</v>
      </c>
      <c r="G380" s="7" t="s">
        <v>10</v>
      </c>
      <c r="H380" s="7">
        <v>0</v>
      </c>
      <c r="I380" s="7" t="s">
        <v>331</v>
      </c>
      <c r="J380" s="7" t="s">
        <v>331</v>
      </c>
    </row>
    <row r="381" spans="1:10" x14ac:dyDescent="0.25">
      <c r="A381" s="14" t="s">
        <v>64</v>
      </c>
      <c r="B381" s="7" t="s">
        <v>359</v>
      </c>
      <c r="C381" s="7" t="str">
        <f>VLOOKUP($B381,Readme!$A$34:$D$74,3,FALSE)</f>
        <v>moist</v>
      </c>
      <c r="D381" s="7" t="str">
        <f>VLOOKUP($B381,Readme!$A$34:$D$74,4,FALSE)</f>
        <v>decid</v>
      </c>
      <c r="E381" s="7">
        <v>3</v>
      </c>
      <c r="F381" s="7" t="s">
        <v>416</v>
      </c>
      <c r="G381" s="7" t="s">
        <v>4</v>
      </c>
      <c r="H381" s="7">
        <v>0</v>
      </c>
      <c r="I381" s="7" t="s">
        <v>331</v>
      </c>
      <c r="J381" s="7" t="s">
        <v>331</v>
      </c>
    </row>
    <row r="382" spans="1:10" x14ac:dyDescent="0.25">
      <c r="A382" s="14" t="s">
        <v>64</v>
      </c>
      <c r="B382" s="7" t="s">
        <v>359</v>
      </c>
      <c r="C382" s="7" t="str">
        <f>VLOOKUP($B382,Readme!$A$34:$D$74,3,FALSE)</f>
        <v>moist</v>
      </c>
      <c r="D382" s="7" t="str">
        <f>VLOOKUP($B382,Readme!$A$34:$D$74,4,FALSE)</f>
        <v>decid</v>
      </c>
      <c r="E382" s="7">
        <v>3</v>
      </c>
      <c r="F382" s="7" t="s">
        <v>416</v>
      </c>
      <c r="G382" s="7" t="s">
        <v>5</v>
      </c>
      <c r="H382" s="7">
        <v>0</v>
      </c>
      <c r="I382" s="7" t="s">
        <v>331</v>
      </c>
      <c r="J382" s="7" t="s">
        <v>331</v>
      </c>
    </row>
    <row r="383" spans="1:10" x14ac:dyDescent="0.25">
      <c r="A383" s="14" t="s">
        <v>64</v>
      </c>
      <c r="B383" s="7" t="s">
        <v>359</v>
      </c>
      <c r="C383" s="7" t="str">
        <f>VLOOKUP($B383,Readme!$A$34:$D$74,3,FALSE)</f>
        <v>moist</v>
      </c>
      <c r="D383" s="7" t="str">
        <f>VLOOKUP($B383,Readme!$A$34:$D$74,4,FALSE)</f>
        <v>decid</v>
      </c>
      <c r="E383" s="7">
        <v>3</v>
      </c>
      <c r="F383" s="7" t="s">
        <v>416</v>
      </c>
      <c r="G383" s="7" t="s">
        <v>6</v>
      </c>
      <c r="H383" s="7">
        <v>0</v>
      </c>
      <c r="I383" s="7" t="s">
        <v>331</v>
      </c>
      <c r="J383" s="7" t="s">
        <v>331</v>
      </c>
    </row>
    <row r="384" spans="1:10" x14ac:dyDescent="0.25">
      <c r="A384" s="14" t="s">
        <v>64</v>
      </c>
      <c r="B384" s="7" t="s">
        <v>359</v>
      </c>
      <c r="C384" s="7" t="str">
        <f>VLOOKUP($B384,Readme!$A$34:$D$74,3,FALSE)</f>
        <v>moist</v>
      </c>
      <c r="D384" s="7" t="str">
        <f>VLOOKUP($B384,Readme!$A$34:$D$74,4,FALSE)</f>
        <v>decid</v>
      </c>
      <c r="E384" s="7">
        <v>3</v>
      </c>
      <c r="F384" s="7" t="s">
        <v>416</v>
      </c>
      <c r="G384" s="7" t="s">
        <v>7</v>
      </c>
      <c r="H384" s="7">
        <v>0</v>
      </c>
      <c r="I384" s="7" t="s">
        <v>331</v>
      </c>
      <c r="J384" s="7" t="s">
        <v>331</v>
      </c>
    </row>
    <row r="385" spans="1:10" x14ac:dyDescent="0.25">
      <c r="A385" s="14" t="s">
        <v>64</v>
      </c>
      <c r="B385" s="7" t="s">
        <v>359</v>
      </c>
      <c r="C385" s="7" t="str">
        <f>VLOOKUP($B385,Readme!$A$34:$D$74,3,FALSE)</f>
        <v>moist</v>
      </c>
      <c r="D385" s="7" t="str">
        <f>VLOOKUP($B385,Readme!$A$34:$D$74,4,FALSE)</f>
        <v>decid</v>
      </c>
      <c r="E385" s="7">
        <v>3</v>
      </c>
      <c r="F385" s="7" t="s">
        <v>416</v>
      </c>
      <c r="G385" s="7" t="s">
        <v>8</v>
      </c>
      <c r="H385" s="7">
        <v>0</v>
      </c>
      <c r="I385" s="7" t="s">
        <v>331</v>
      </c>
      <c r="J385" s="7" t="s">
        <v>331</v>
      </c>
    </row>
    <row r="386" spans="1:10" x14ac:dyDescent="0.25">
      <c r="A386" s="14" t="s">
        <v>64</v>
      </c>
      <c r="B386" s="7" t="s">
        <v>359</v>
      </c>
      <c r="C386" s="7" t="str">
        <f>VLOOKUP($B386,Readme!$A$34:$D$74,3,FALSE)</f>
        <v>moist</v>
      </c>
      <c r="D386" s="7" t="str">
        <f>VLOOKUP($B386,Readme!$A$34:$D$74,4,FALSE)</f>
        <v>decid</v>
      </c>
      <c r="E386" s="7">
        <v>3</v>
      </c>
      <c r="F386" s="7" t="s">
        <v>416</v>
      </c>
      <c r="G386" s="7" t="s">
        <v>9</v>
      </c>
      <c r="H386" s="7">
        <v>0</v>
      </c>
      <c r="I386" s="7" t="s">
        <v>331</v>
      </c>
      <c r="J386" s="7" t="s">
        <v>331</v>
      </c>
    </row>
    <row r="387" spans="1:10" x14ac:dyDescent="0.25">
      <c r="A387" s="14" t="s">
        <v>64</v>
      </c>
      <c r="B387" s="7" t="s">
        <v>359</v>
      </c>
      <c r="C387" s="7" t="str">
        <f>VLOOKUP($B387,Readme!$A$34:$D$74,3,FALSE)</f>
        <v>moist</v>
      </c>
      <c r="D387" s="7" t="str">
        <f>VLOOKUP($B387,Readme!$A$34:$D$74,4,FALSE)</f>
        <v>decid</v>
      </c>
      <c r="E387" s="7">
        <v>3</v>
      </c>
      <c r="F387" s="7" t="s">
        <v>416</v>
      </c>
      <c r="G387" s="7" t="s">
        <v>10</v>
      </c>
      <c r="H387" s="7">
        <v>0</v>
      </c>
      <c r="I387" s="7" t="s">
        <v>331</v>
      </c>
      <c r="J387" s="7" t="s">
        <v>331</v>
      </c>
    </row>
    <row r="388" spans="1:10" x14ac:dyDescent="0.25">
      <c r="A388" s="14" t="s">
        <v>65</v>
      </c>
      <c r="B388" s="7" t="s">
        <v>368</v>
      </c>
      <c r="C388" s="7" t="str">
        <f>VLOOKUP($B388,Readme!$A$34:$D$74,3,FALSE)</f>
        <v>dry</v>
      </c>
      <c r="D388" s="7" t="str">
        <f>VLOOKUP($B388,Readme!$A$34:$D$74,4,FALSE)</f>
        <v>decid</v>
      </c>
      <c r="E388" s="7">
        <v>3</v>
      </c>
      <c r="F388" s="7" t="s">
        <v>434</v>
      </c>
      <c r="G388" s="7" t="s">
        <v>4</v>
      </c>
      <c r="H388" s="7">
        <v>0</v>
      </c>
      <c r="I388" s="7" t="s">
        <v>331</v>
      </c>
      <c r="J388" s="7" t="s">
        <v>331</v>
      </c>
    </row>
    <row r="389" spans="1:10" x14ac:dyDescent="0.25">
      <c r="A389" s="14" t="s">
        <v>65</v>
      </c>
      <c r="B389" s="7" t="s">
        <v>368</v>
      </c>
      <c r="C389" s="7" t="str">
        <f>VLOOKUP($B389,Readme!$A$34:$D$74,3,FALSE)</f>
        <v>dry</v>
      </c>
      <c r="D389" s="7" t="str">
        <f>VLOOKUP($B389,Readme!$A$34:$D$74,4,FALSE)</f>
        <v>decid</v>
      </c>
      <c r="E389" s="7">
        <v>3</v>
      </c>
      <c r="F389" s="7" t="s">
        <v>434</v>
      </c>
      <c r="G389" s="7" t="s">
        <v>5</v>
      </c>
      <c r="H389" s="7">
        <v>0</v>
      </c>
      <c r="I389" s="7" t="s">
        <v>331</v>
      </c>
      <c r="J389" s="7" t="s">
        <v>331</v>
      </c>
    </row>
    <row r="390" spans="1:10" x14ac:dyDescent="0.25">
      <c r="A390" s="14" t="s">
        <v>65</v>
      </c>
      <c r="B390" s="7" t="s">
        <v>368</v>
      </c>
      <c r="C390" s="7" t="str">
        <f>VLOOKUP($B390,Readme!$A$34:$D$74,3,FALSE)</f>
        <v>dry</v>
      </c>
      <c r="D390" s="7" t="str">
        <f>VLOOKUP($B390,Readme!$A$34:$D$74,4,FALSE)</f>
        <v>decid</v>
      </c>
      <c r="E390" s="7">
        <v>3</v>
      </c>
      <c r="F390" s="7" t="s">
        <v>434</v>
      </c>
      <c r="G390" s="7" t="s">
        <v>6</v>
      </c>
      <c r="H390" s="7">
        <v>1</v>
      </c>
      <c r="I390" s="7" t="s">
        <v>333</v>
      </c>
      <c r="J390" s="7" t="s">
        <v>379</v>
      </c>
    </row>
    <row r="391" spans="1:10" x14ac:dyDescent="0.25">
      <c r="A391" s="14" t="s">
        <v>65</v>
      </c>
      <c r="B391" s="7" t="s">
        <v>368</v>
      </c>
      <c r="C391" s="7" t="str">
        <f>VLOOKUP($B391,Readme!$A$34:$D$74,3,FALSE)</f>
        <v>dry</v>
      </c>
      <c r="D391" s="7" t="str">
        <f>VLOOKUP($B391,Readme!$A$34:$D$74,4,FALSE)</f>
        <v>decid</v>
      </c>
      <c r="E391" s="7">
        <v>3</v>
      </c>
      <c r="F391" s="7" t="s">
        <v>434</v>
      </c>
      <c r="G391" s="7" t="s">
        <v>7</v>
      </c>
      <c r="H391" s="7">
        <v>0</v>
      </c>
      <c r="I391" s="7" t="s">
        <v>331</v>
      </c>
      <c r="J391" s="7" t="s">
        <v>331</v>
      </c>
    </row>
    <row r="392" spans="1:10" x14ac:dyDescent="0.25">
      <c r="A392" s="14" t="s">
        <v>65</v>
      </c>
      <c r="B392" s="7" t="s">
        <v>368</v>
      </c>
      <c r="C392" s="7" t="str">
        <f>VLOOKUP($B392,Readme!$A$34:$D$74,3,FALSE)</f>
        <v>dry</v>
      </c>
      <c r="D392" s="7" t="str">
        <f>VLOOKUP($B392,Readme!$A$34:$D$74,4,FALSE)</f>
        <v>decid</v>
      </c>
      <c r="E392" s="7">
        <v>3</v>
      </c>
      <c r="F392" s="7" t="s">
        <v>434</v>
      </c>
      <c r="G392" s="7" t="s">
        <v>8</v>
      </c>
      <c r="H392" s="7">
        <v>0</v>
      </c>
      <c r="I392" s="7" t="s">
        <v>331</v>
      </c>
      <c r="J392" s="7" t="s">
        <v>331</v>
      </c>
    </row>
    <row r="393" spans="1:10" x14ac:dyDescent="0.25">
      <c r="A393" s="14" t="s">
        <v>65</v>
      </c>
      <c r="B393" s="7" t="s">
        <v>368</v>
      </c>
      <c r="C393" s="7" t="str">
        <f>VLOOKUP($B393,Readme!$A$34:$D$74,3,FALSE)</f>
        <v>dry</v>
      </c>
      <c r="D393" s="7" t="str">
        <f>VLOOKUP($B393,Readme!$A$34:$D$74,4,FALSE)</f>
        <v>decid</v>
      </c>
      <c r="E393" s="7">
        <v>3</v>
      </c>
      <c r="F393" s="7" t="s">
        <v>434</v>
      </c>
      <c r="G393" s="7" t="s">
        <v>9</v>
      </c>
      <c r="H393" s="7">
        <v>0</v>
      </c>
      <c r="I393" s="7" t="s">
        <v>331</v>
      </c>
      <c r="J393" s="7" t="s">
        <v>331</v>
      </c>
    </row>
    <row r="394" spans="1:10" x14ac:dyDescent="0.25">
      <c r="A394" s="14" t="s">
        <v>65</v>
      </c>
      <c r="B394" s="7" t="s">
        <v>368</v>
      </c>
      <c r="C394" s="7" t="str">
        <f>VLOOKUP($B394,Readme!$A$34:$D$74,3,FALSE)</f>
        <v>dry</v>
      </c>
      <c r="D394" s="7" t="str">
        <f>VLOOKUP($B394,Readme!$A$34:$D$74,4,FALSE)</f>
        <v>decid</v>
      </c>
      <c r="E394" s="7">
        <v>3</v>
      </c>
      <c r="F394" s="7" t="s">
        <v>434</v>
      </c>
      <c r="G394" s="7" t="s">
        <v>10</v>
      </c>
      <c r="H394" s="7">
        <v>0</v>
      </c>
      <c r="I394" s="7" t="s">
        <v>331</v>
      </c>
      <c r="J394" s="7" t="s">
        <v>331</v>
      </c>
    </row>
    <row r="395" spans="1:10" x14ac:dyDescent="0.25">
      <c r="A395" s="14" t="s">
        <v>66</v>
      </c>
      <c r="B395" s="7" t="s">
        <v>363</v>
      </c>
      <c r="C395" s="7" t="str">
        <f>VLOOKUP($B395,Readme!$A$34:$D$74,3,FALSE)</f>
        <v>mesic</v>
      </c>
      <c r="D395" s="7" t="str">
        <f>VLOOKUP($B395,Readme!$A$34:$D$74,4,FALSE)</f>
        <v>decid</v>
      </c>
      <c r="E395" s="7">
        <v>4</v>
      </c>
      <c r="F395" s="7" t="s">
        <v>412</v>
      </c>
      <c r="G395" s="7" t="s">
        <v>4</v>
      </c>
      <c r="H395" s="7">
        <v>0</v>
      </c>
      <c r="I395" s="7" t="s">
        <v>331</v>
      </c>
      <c r="J395" s="7" t="s">
        <v>331</v>
      </c>
    </row>
    <row r="396" spans="1:10" x14ac:dyDescent="0.25">
      <c r="A396" s="14" t="s">
        <v>66</v>
      </c>
      <c r="B396" s="7" t="s">
        <v>363</v>
      </c>
      <c r="C396" s="7" t="str">
        <f>VLOOKUP($B396,Readme!$A$34:$D$74,3,FALSE)</f>
        <v>mesic</v>
      </c>
      <c r="D396" s="7" t="str">
        <f>VLOOKUP($B396,Readme!$A$34:$D$74,4,FALSE)</f>
        <v>decid</v>
      </c>
      <c r="E396" s="7">
        <v>4</v>
      </c>
      <c r="F396" s="7" t="s">
        <v>412</v>
      </c>
      <c r="G396" s="7" t="s">
        <v>5</v>
      </c>
      <c r="H396" s="7">
        <v>0</v>
      </c>
      <c r="I396" s="7" t="s">
        <v>331</v>
      </c>
      <c r="J396" s="7" t="s">
        <v>331</v>
      </c>
    </row>
    <row r="397" spans="1:10" x14ac:dyDescent="0.25">
      <c r="A397" s="14" t="s">
        <v>66</v>
      </c>
      <c r="B397" s="7" t="s">
        <v>363</v>
      </c>
      <c r="C397" s="7" t="str">
        <f>VLOOKUP($B397,Readme!$A$34:$D$74,3,FALSE)</f>
        <v>mesic</v>
      </c>
      <c r="D397" s="7" t="str">
        <f>VLOOKUP($B397,Readme!$A$34:$D$74,4,FALSE)</f>
        <v>decid</v>
      </c>
      <c r="E397" s="7">
        <v>4</v>
      </c>
      <c r="F397" s="7" t="s">
        <v>412</v>
      </c>
      <c r="G397" s="7" t="s">
        <v>6</v>
      </c>
      <c r="H397" s="7">
        <v>0</v>
      </c>
      <c r="I397" s="7" t="s">
        <v>331</v>
      </c>
      <c r="J397" s="7" t="s">
        <v>331</v>
      </c>
    </row>
    <row r="398" spans="1:10" x14ac:dyDescent="0.25">
      <c r="A398" s="14" t="s">
        <v>66</v>
      </c>
      <c r="B398" s="7" t="s">
        <v>363</v>
      </c>
      <c r="C398" s="7" t="str">
        <f>VLOOKUP($B398,Readme!$A$34:$D$74,3,FALSE)</f>
        <v>mesic</v>
      </c>
      <c r="D398" s="7" t="str">
        <f>VLOOKUP($B398,Readme!$A$34:$D$74,4,FALSE)</f>
        <v>decid</v>
      </c>
      <c r="E398" s="7">
        <v>4</v>
      </c>
      <c r="F398" s="7" t="s">
        <v>412</v>
      </c>
      <c r="G398" s="7" t="s">
        <v>7</v>
      </c>
      <c r="H398" s="7">
        <v>1</v>
      </c>
      <c r="I398" s="7" t="s">
        <v>328</v>
      </c>
      <c r="J398" s="7" t="s">
        <v>379</v>
      </c>
    </row>
    <row r="399" spans="1:10" x14ac:dyDescent="0.25">
      <c r="A399" s="14" t="s">
        <v>66</v>
      </c>
      <c r="B399" s="7" t="s">
        <v>363</v>
      </c>
      <c r="C399" s="7" t="str">
        <f>VLOOKUP($B399,Readme!$A$34:$D$74,3,FALSE)</f>
        <v>mesic</v>
      </c>
      <c r="D399" s="7" t="str">
        <f>VLOOKUP($B399,Readme!$A$34:$D$74,4,FALSE)</f>
        <v>decid</v>
      </c>
      <c r="E399" s="7">
        <v>4</v>
      </c>
      <c r="F399" s="7" t="s">
        <v>412</v>
      </c>
      <c r="G399" s="7" t="s">
        <v>8</v>
      </c>
      <c r="H399" s="7">
        <v>0</v>
      </c>
      <c r="I399" s="7" t="s">
        <v>331</v>
      </c>
      <c r="J399" s="7" t="s">
        <v>331</v>
      </c>
    </row>
    <row r="400" spans="1:10" x14ac:dyDescent="0.25">
      <c r="A400" s="14" t="s">
        <v>66</v>
      </c>
      <c r="B400" s="7" t="s">
        <v>363</v>
      </c>
      <c r="C400" s="7" t="str">
        <f>VLOOKUP($B400,Readme!$A$34:$D$74,3,FALSE)</f>
        <v>mesic</v>
      </c>
      <c r="D400" s="7" t="str">
        <f>VLOOKUP($B400,Readme!$A$34:$D$74,4,FALSE)</f>
        <v>decid</v>
      </c>
      <c r="E400" s="7">
        <v>4</v>
      </c>
      <c r="F400" s="7" t="s">
        <v>412</v>
      </c>
      <c r="G400" s="7" t="s">
        <v>9</v>
      </c>
      <c r="H400" s="7">
        <v>0</v>
      </c>
      <c r="I400" s="7" t="s">
        <v>331</v>
      </c>
      <c r="J400" s="7" t="s">
        <v>331</v>
      </c>
    </row>
    <row r="401" spans="1:10" x14ac:dyDescent="0.25">
      <c r="A401" s="14" t="s">
        <v>66</v>
      </c>
      <c r="B401" s="7" t="s">
        <v>363</v>
      </c>
      <c r="C401" s="7" t="str">
        <f>VLOOKUP($B401,Readme!$A$34:$D$74,3,FALSE)</f>
        <v>mesic</v>
      </c>
      <c r="D401" s="7" t="str">
        <f>VLOOKUP($B401,Readme!$A$34:$D$74,4,FALSE)</f>
        <v>decid</v>
      </c>
      <c r="E401" s="7">
        <v>4</v>
      </c>
      <c r="F401" s="7" t="s">
        <v>412</v>
      </c>
      <c r="G401" s="7" t="s">
        <v>10</v>
      </c>
      <c r="H401" s="7">
        <v>0</v>
      </c>
      <c r="I401" s="7" t="s">
        <v>331</v>
      </c>
      <c r="J401" s="7" t="s">
        <v>331</v>
      </c>
    </row>
    <row r="402" spans="1:10" x14ac:dyDescent="0.25">
      <c r="A402" s="14" t="s">
        <v>67</v>
      </c>
      <c r="B402" s="7" t="s">
        <v>367</v>
      </c>
      <c r="C402" s="7" t="str">
        <f>VLOOKUP($B402,Readme!$A$34:$D$74,3,FALSE)</f>
        <v>dry</v>
      </c>
      <c r="D402" s="7" t="str">
        <f>VLOOKUP($B402,Readme!$A$34:$D$74,4,FALSE)</f>
        <v>decid</v>
      </c>
      <c r="E402" s="7">
        <v>2</v>
      </c>
      <c r="F402" s="7" t="s">
        <v>432</v>
      </c>
      <c r="G402" s="7" t="s">
        <v>4</v>
      </c>
      <c r="H402" s="7">
        <v>0</v>
      </c>
      <c r="I402" s="7" t="s">
        <v>331</v>
      </c>
      <c r="J402" s="7" t="s">
        <v>331</v>
      </c>
    </row>
    <row r="403" spans="1:10" x14ac:dyDescent="0.25">
      <c r="A403" s="14" t="s">
        <v>67</v>
      </c>
      <c r="B403" s="7" t="s">
        <v>367</v>
      </c>
      <c r="C403" s="7" t="str">
        <f>VLOOKUP($B403,Readme!$A$34:$D$74,3,FALSE)</f>
        <v>dry</v>
      </c>
      <c r="D403" s="7" t="str">
        <f>VLOOKUP($B403,Readme!$A$34:$D$74,4,FALSE)</f>
        <v>decid</v>
      </c>
      <c r="E403" s="7">
        <v>2</v>
      </c>
      <c r="F403" s="7" t="s">
        <v>432</v>
      </c>
      <c r="G403" s="7" t="s">
        <v>5</v>
      </c>
      <c r="H403" s="7">
        <v>0</v>
      </c>
      <c r="I403" s="7" t="s">
        <v>331</v>
      </c>
      <c r="J403" s="7" t="s">
        <v>331</v>
      </c>
    </row>
    <row r="404" spans="1:10" x14ac:dyDescent="0.25">
      <c r="A404" s="14" t="s">
        <v>67</v>
      </c>
      <c r="B404" s="7" t="s">
        <v>367</v>
      </c>
      <c r="C404" s="7" t="str">
        <f>VLOOKUP($B404,Readme!$A$34:$D$74,3,FALSE)</f>
        <v>dry</v>
      </c>
      <c r="D404" s="7" t="str">
        <f>VLOOKUP($B404,Readme!$A$34:$D$74,4,FALSE)</f>
        <v>decid</v>
      </c>
      <c r="E404" s="7">
        <v>2</v>
      </c>
      <c r="F404" s="7" t="s">
        <v>432</v>
      </c>
      <c r="G404" s="7" t="s">
        <v>6</v>
      </c>
      <c r="H404" s="7">
        <v>0</v>
      </c>
      <c r="I404" s="7" t="s">
        <v>331</v>
      </c>
      <c r="J404" s="7" t="s">
        <v>331</v>
      </c>
    </row>
    <row r="405" spans="1:10" x14ac:dyDescent="0.25">
      <c r="A405" s="14" t="s">
        <v>67</v>
      </c>
      <c r="B405" s="7" t="s">
        <v>367</v>
      </c>
      <c r="C405" s="7" t="str">
        <f>VLOOKUP($B405,Readme!$A$34:$D$74,3,FALSE)</f>
        <v>dry</v>
      </c>
      <c r="D405" s="7" t="str">
        <f>VLOOKUP($B405,Readme!$A$34:$D$74,4,FALSE)</f>
        <v>decid</v>
      </c>
      <c r="E405" s="7">
        <v>2</v>
      </c>
      <c r="F405" s="7" t="s">
        <v>432</v>
      </c>
      <c r="G405" s="7" t="s">
        <v>7</v>
      </c>
      <c r="H405" s="7">
        <v>0</v>
      </c>
      <c r="I405" s="7" t="s">
        <v>331</v>
      </c>
      <c r="J405" s="7" t="s">
        <v>331</v>
      </c>
    </row>
    <row r="406" spans="1:10" x14ac:dyDescent="0.25">
      <c r="A406" s="14" t="s">
        <v>67</v>
      </c>
      <c r="B406" s="7" t="s">
        <v>367</v>
      </c>
      <c r="C406" s="7" t="str">
        <f>VLOOKUP($B406,Readme!$A$34:$D$74,3,FALSE)</f>
        <v>dry</v>
      </c>
      <c r="D406" s="7" t="str">
        <f>VLOOKUP($B406,Readme!$A$34:$D$74,4,FALSE)</f>
        <v>decid</v>
      </c>
      <c r="E406" s="7">
        <v>2</v>
      </c>
      <c r="F406" s="7" t="s">
        <v>432</v>
      </c>
      <c r="G406" s="7" t="s">
        <v>8</v>
      </c>
      <c r="H406" s="7">
        <v>0</v>
      </c>
      <c r="I406" s="7" t="s">
        <v>331</v>
      </c>
      <c r="J406" s="7" t="s">
        <v>331</v>
      </c>
    </row>
    <row r="407" spans="1:10" x14ac:dyDescent="0.25">
      <c r="A407" s="14" t="s">
        <v>67</v>
      </c>
      <c r="B407" s="7" t="s">
        <v>367</v>
      </c>
      <c r="C407" s="7" t="str">
        <f>VLOOKUP($B407,Readme!$A$34:$D$74,3,FALSE)</f>
        <v>dry</v>
      </c>
      <c r="D407" s="7" t="str">
        <f>VLOOKUP($B407,Readme!$A$34:$D$74,4,FALSE)</f>
        <v>decid</v>
      </c>
      <c r="E407" s="7">
        <v>2</v>
      </c>
      <c r="F407" s="7" t="s">
        <v>432</v>
      </c>
      <c r="G407" s="7" t="s">
        <v>9</v>
      </c>
      <c r="H407" s="7">
        <v>0</v>
      </c>
      <c r="I407" s="7" t="s">
        <v>331</v>
      </c>
      <c r="J407" s="7" t="s">
        <v>331</v>
      </c>
    </row>
    <row r="408" spans="1:10" x14ac:dyDescent="0.25">
      <c r="A408" s="14" t="s">
        <v>67</v>
      </c>
      <c r="B408" s="7" t="s">
        <v>367</v>
      </c>
      <c r="C408" s="7" t="str">
        <f>VLOOKUP($B408,Readme!$A$34:$D$74,3,FALSE)</f>
        <v>dry</v>
      </c>
      <c r="D408" s="7" t="str">
        <f>VLOOKUP($B408,Readme!$A$34:$D$74,4,FALSE)</f>
        <v>decid</v>
      </c>
      <c r="E408" s="7">
        <v>2</v>
      </c>
      <c r="F408" s="7" t="s">
        <v>432</v>
      </c>
      <c r="G408" s="7" t="s">
        <v>10</v>
      </c>
      <c r="H408" s="7">
        <v>0</v>
      </c>
      <c r="I408" s="7" t="s">
        <v>331</v>
      </c>
      <c r="J408" s="7" t="s">
        <v>331</v>
      </c>
    </row>
    <row r="409" spans="1:10" x14ac:dyDescent="0.25">
      <c r="A409" s="14" t="s">
        <v>68</v>
      </c>
      <c r="B409" s="7" t="s">
        <v>362</v>
      </c>
      <c r="C409" s="7" t="str">
        <f>VLOOKUP($B409,Readme!$A$34:$D$74,3,FALSE)</f>
        <v>wet</v>
      </c>
      <c r="D409" s="7" t="str">
        <f>VLOOKUP($B409,Readme!$A$34:$D$74,4,FALSE)</f>
        <v>decid</v>
      </c>
      <c r="E409" s="7">
        <v>2</v>
      </c>
      <c r="F409" s="7" t="s">
        <v>430</v>
      </c>
      <c r="G409" s="7" t="s">
        <v>4</v>
      </c>
      <c r="H409" s="7">
        <v>0</v>
      </c>
      <c r="I409" s="7" t="s">
        <v>331</v>
      </c>
      <c r="J409" s="7" t="s">
        <v>331</v>
      </c>
    </row>
    <row r="410" spans="1:10" x14ac:dyDescent="0.25">
      <c r="A410" s="14" t="s">
        <v>68</v>
      </c>
      <c r="B410" s="7" t="s">
        <v>362</v>
      </c>
      <c r="C410" s="7" t="str">
        <f>VLOOKUP($B410,Readme!$A$34:$D$74,3,FALSE)</f>
        <v>wet</v>
      </c>
      <c r="D410" s="7" t="str">
        <f>VLOOKUP($B410,Readme!$A$34:$D$74,4,FALSE)</f>
        <v>decid</v>
      </c>
      <c r="E410" s="7">
        <v>2</v>
      </c>
      <c r="F410" s="7" t="s">
        <v>430</v>
      </c>
      <c r="G410" s="7" t="s">
        <v>5</v>
      </c>
      <c r="H410" s="7">
        <v>0</v>
      </c>
      <c r="I410" s="7" t="s">
        <v>331</v>
      </c>
      <c r="J410" s="7" t="s">
        <v>331</v>
      </c>
    </row>
    <row r="411" spans="1:10" x14ac:dyDescent="0.25">
      <c r="A411" s="14" t="s">
        <v>68</v>
      </c>
      <c r="B411" s="7" t="s">
        <v>362</v>
      </c>
      <c r="C411" s="7" t="str">
        <f>VLOOKUP($B411,Readme!$A$34:$D$74,3,FALSE)</f>
        <v>wet</v>
      </c>
      <c r="D411" s="7" t="str">
        <f>VLOOKUP($B411,Readme!$A$34:$D$74,4,FALSE)</f>
        <v>decid</v>
      </c>
      <c r="E411" s="7">
        <v>2</v>
      </c>
      <c r="F411" s="7" t="s">
        <v>430</v>
      </c>
      <c r="G411" s="7" t="s">
        <v>6</v>
      </c>
      <c r="H411" s="7">
        <v>0</v>
      </c>
      <c r="I411" s="7" t="s">
        <v>331</v>
      </c>
      <c r="J411" s="7" t="s">
        <v>331</v>
      </c>
    </row>
    <row r="412" spans="1:10" x14ac:dyDescent="0.25">
      <c r="A412" s="14" t="s">
        <v>68</v>
      </c>
      <c r="B412" s="7" t="s">
        <v>362</v>
      </c>
      <c r="C412" s="7" t="str">
        <f>VLOOKUP($B412,Readme!$A$34:$D$74,3,FALSE)</f>
        <v>wet</v>
      </c>
      <c r="D412" s="7" t="str">
        <f>VLOOKUP($B412,Readme!$A$34:$D$74,4,FALSE)</f>
        <v>decid</v>
      </c>
      <c r="E412" s="7">
        <v>2</v>
      </c>
      <c r="F412" s="7" t="s">
        <v>430</v>
      </c>
      <c r="G412" s="7" t="s">
        <v>7</v>
      </c>
      <c r="H412" s="7">
        <v>0</v>
      </c>
      <c r="I412" s="7" t="s">
        <v>331</v>
      </c>
      <c r="J412" s="7" t="s">
        <v>331</v>
      </c>
    </row>
    <row r="413" spans="1:10" x14ac:dyDescent="0.25">
      <c r="A413" s="14" t="s">
        <v>68</v>
      </c>
      <c r="B413" s="7" t="s">
        <v>362</v>
      </c>
      <c r="C413" s="7" t="str">
        <f>VLOOKUP($B413,Readme!$A$34:$D$74,3,FALSE)</f>
        <v>wet</v>
      </c>
      <c r="D413" s="7" t="str">
        <f>VLOOKUP($B413,Readme!$A$34:$D$74,4,FALSE)</f>
        <v>decid</v>
      </c>
      <c r="E413" s="7">
        <v>2</v>
      </c>
      <c r="F413" s="7" t="s">
        <v>430</v>
      </c>
      <c r="G413" s="7" t="s">
        <v>8</v>
      </c>
      <c r="H413" s="7">
        <v>0</v>
      </c>
      <c r="I413" s="7" t="s">
        <v>331</v>
      </c>
      <c r="J413" s="7" t="s">
        <v>331</v>
      </c>
    </row>
    <row r="414" spans="1:10" x14ac:dyDescent="0.25">
      <c r="A414" s="14" t="s">
        <v>68</v>
      </c>
      <c r="B414" s="7" t="s">
        <v>362</v>
      </c>
      <c r="C414" s="7" t="str">
        <f>VLOOKUP($B414,Readme!$A$34:$D$74,3,FALSE)</f>
        <v>wet</v>
      </c>
      <c r="D414" s="7" t="str">
        <f>VLOOKUP($B414,Readme!$A$34:$D$74,4,FALSE)</f>
        <v>decid</v>
      </c>
      <c r="E414" s="7">
        <v>2</v>
      </c>
      <c r="F414" s="7" t="s">
        <v>430</v>
      </c>
      <c r="G414" s="7" t="s">
        <v>9</v>
      </c>
      <c r="H414" s="7">
        <v>0</v>
      </c>
      <c r="I414" s="7" t="s">
        <v>331</v>
      </c>
      <c r="J414" s="7" t="s">
        <v>331</v>
      </c>
    </row>
    <row r="415" spans="1:10" x14ac:dyDescent="0.25">
      <c r="A415" s="14" t="s">
        <v>68</v>
      </c>
      <c r="B415" s="7" t="s">
        <v>362</v>
      </c>
      <c r="C415" s="7" t="str">
        <f>VLOOKUP($B415,Readme!$A$34:$D$74,3,FALSE)</f>
        <v>wet</v>
      </c>
      <c r="D415" s="7" t="str">
        <f>VLOOKUP($B415,Readme!$A$34:$D$74,4,FALSE)</f>
        <v>decid</v>
      </c>
      <c r="E415" s="7">
        <v>2</v>
      </c>
      <c r="F415" s="7" t="s">
        <v>430</v>
      </c>
      <c r="G415" s="7" t="s">
        <v>10</v>
      </c>
      <c r="H415" s="7">
        <v>0</v>
      </c>
      <c r="I415" s="7" t="s">
        <v>331</v>
      </c>
      <c r="J415" s="7" t="s">
        <v>331</v>
      </c>
    </row>
    <row r="416" spans="1:10" x14ac:dyDescent="0.25">
      <c r="A416" s="14" t="s">
        <v>69</v>
      </c>
      <c r="B416" s="7" t="s">
        <v>363</v>
      </c>
      <c r="C416" s="7" t="str">
        <f>VLOOKUP($B416,Readme!$A$34:$D$74,3,FALSE)</f>
        <v>mesic</v>
      </c>
      <c r="D416" s="7" t="str">
        <f>VLOOKUP($B416,Readme!$A$34:$D$74,4,FALSE)</f>
        <v>decid</v>
      </c>
      <c r="E416" s="7">
        <v>7</v>
      </c>
      <c r="F416" s="7" t="s">
        <v>414</v>
      </c>
      <c r="G416" s="7" t="s">
        <v>4</v>
      </c>
      <c r="H416" s="7">
        <v>0</v>
      </c>
      <c r="I416" s="7" t="s">
        <v>331</v>
      </c>
      <c r="J416" s="7" t="s">
        <v>331</v>
      </c>
    </row>
    <row r="417" spans="1:10" x14ac:dyDescent="0.25">
      <c r="A417" s="14" t="s">
        <v>69</v>
      </c>
      <c r="B417" s="7" t="s">
        <v>363</v>
      </c>
      <c r="C417" s="7" t="str">
        <f>VLOOKUP($B417,Readme!$A$34:$D$74,3,FALSE)</f>
        <v>mesic</v>
      </c>
      <c r="D417" s="7" t="str">
        <f>VLOOKUP($B417,Readme!$A$34:$D$74,4,FALSE)</f>
        <v>decid</v>
      </c>
      <c r="E417" s="7">
        <v>7</v>
      </c>
      <c r="F417" s="7" t="s">
        <v>414</v>
      </c>
      <c r="G417" s="7" t="s">
        <v>5</v>
      </c>
      <c r="H417" s="7">
        <v>0</v>
      </c>
      <c r="I417" s="7" t="s">
        <v>331</v>
      </c>
      <c r="J417" s="7" t="s">
        <v>331</v>
      </c>
    </row>
    <row r="418" spans="1:10" x14ac:dyDescent="0.25">
      <c r="A418" s="14" t="s">
        <v>69</v>
      </c>
      <c r="B418" s="7" t="s">
        <v>363</v>
      </c>
      <c r="C418" s="7" t="str">
        <f>VLOOKUP($B418,Readme!$A$34:$D$74,3,FALSE)</f>
        <v>mesic</v>
      </c>
      <c r="D418" s="7" t="str">
        <f>VLOOKUP($B418,Readme!$A$34:$D$74,4,FALSE)</f>
        <v>decid</v>
      </c>
      <c r="E418" s="7">
        <v>7</v>
      </c>
      <c r="F418" s="7" t="s">
        <v>414</v>
      </c>
      <c r="G418" s="7" t="s">
        <v>6</v>
      </c>
      <c r="H418" s="7">
        <v>0</v>
      </c>
      <c r="I418" s="7" t="s">
        <v>331</v>
      </c>
      <c r="J418" s="7" t="s">
        <v>331</v>
      </c>
    </row>
    <row r="419" spans="1:10" x14ac:dyDescent="0.25">
      <c r="A419" s="14" t="s">
        <v>69</v>
      </c>
      <c r="B419" s="7" t="s">
        <v>363</v>
      </c>
      <c r="C419" s="7" t="str">
        <f>VLOOKUP($B419,Readme!$A$34:$D$74,3,FALSE)</f>
        <v>mesic</v>
      </c>
      <c r="D419" s="7" t="str">
        <f>VLOOKUP($B419,Readme!$A$34:$D$74,4,FALSE)</f>
        <v>decid</v>
      </c>
      <c r="E419" s="7">
        <v>7</v>
      </c>
      <c r="F419" s="7" t="s">
        <v>414</v>
      </c>
      <c r="G419" s="7" t="s">
        <v>7</v>
      </c>
      <c r="H419" s="7">
        <v>0</v>
      </c>
      <c r="I419" s="7" t="s">
        <v>331</v>
      </c>
      <c r="J419" s="7" t="s">
        <v>331</v>
      </c>
    </row>
    <row r="420" spans="1:10" x14ac:dyDescent="0.25">
      <c r="A420" s="14" t="s">
        <v>69</v>
      </c>
      <c r="B420" s="7" t="s">
        <v>363</v>
      </c>
      <c r="C420" s="7" t="str">
        <f>VLOOKUP($B420,Readme!$A$34:$D$74,3,FALSE)</f>
        <v>mesic</v>
      </c>
      <c r="D420" s="7" t="str">
        <f>VLOOKUP($B420,Readme!$A$34:$D$74,4,FALSE)</f>
        <v>decid</v>
      </c>
      <c r="E420" s="7">
        <v>7</v>
      </c>
      <c r="F420" s="7" t="s">
        <v>414</v>
      </c>
      <c r="G420" s="7" t="s">
        <v>8</v>
      </c>
      <c r="H420" s="7">
        <v>0</v>
      </c>
      <c r="I420" s="7" t="s">
        <v>331</v>
      </c>
      <c r="J420" s="7" t="s">
        <v>331</v>
      </c>
    </row>
    <row r="421" spans="1:10" x14ac:dyDescent="0.25">
      <c r="A421" s="14" t="s">
        <v>69</v>
      </c>
      <c r="B421" s="7" t="s">
        <v>363</v>
      </c>
      <c r="C421" s="7" t="str">
        <f>VLOOKUP($B421,Readme!$A$34:$D$74,3,FALSE)</f>
        <v>mesic</v>
      </c>
      <c r="D421" s="7" t="str">
        <f>VLOOKUP($B421,Readme!$A$34:$D$74,4,FALSE)</f>
        <v>decid</v>
      </c>
      <c r="E421" s="7">
        <v>7</v>
      </c>
      <c r="F421" s="7" t="s">
        <v>414</v>
      </c>
      <c r="G421" s="7" t="s">
        <v>9</v>
      </c>
      <c r="H421" s="7">
        <v>0</v>
      </c>
      <c r="I421" s="7" t="s">
        <v>331</v>
      </c>
      <c r="J421" s="7" t="s">
        <v>331</v>
      </c>
    </row>
    <row r="422" spans="1:10" x14ac:dyDescent="0.25">
      <c r="A422" s="14" t="s">
        <v>69</v>
      </c>
      <c r="B422" s="7" t="s">
        <v>363</v>
      </c>
      <c r="C422" s="7" t="str">
        <f>VLOOKUP($B422,Readme!$A$34:$D$74,3,FALSE)</f>
        <v>mesic</v>
      </c>
      <c r="D422" s="7" t="str">
        <f>VLOOKUP($B422,Readme!$A$34:$D$74,4,FALSE)</f>
        <v>decid</v>
      </c>
      <c r="E422" s="7">
        <v>7</v>
      </c>
      <c r="F422" s="7" t="s">
        <v>414</v>
      </c>
      <c r="G422" s="7" t="s">
        <v>10</v>
      </c>
      <c r="H422" s="7">
        <v>0</v>
      </c>
      <c r="I422" s="7" t="s">
        <v>331</v>
      </c>
      <c r="J422" s="7" t="s">
        <v>331</v>
      </c>
    </row>
    <row r="423" spans="1:10" x14ac:dyDescent="0.25">
      <c r="A423" s="14" t="s">
        <v>70</v>
      </c>
      <c r="B423" s="7" t="s">
        <v>360</v>
      </c>
      <c r="C423" s="7" t="str">
        <f>VLOOKUP($B423,Readme!$A$34:$D$74,3,FALSE)</f>
        <v>moist</v>
      </c>
      <c r="D423" s="7" t="str">
        <f>VLOOKUP($B423,Readme!$A$34:$D$74,4,FALSE)</f>
        <v>decid</v>
      </c>
      <c r="E423" s="7">
        <v>5</v>
      </c>
      <c r="F423" s="7" t="s">
        <v>412</v>
      </c>
      <c r="G423" s="7" t="s">
        <v>4</v>
      </c>
      <c r="H423" s="7">
        <v>0</v>
      </c>
      <c r="I423" s="7" t="s">
        <v>331</v>
      </c>
      <c r="J423" s="7" t="s">
        <v>331</v>
      </c>
    </row>
    <row r="424" spans="1:10" x14ac:dyDescent="0.25">
      <c r="A424" s="14" t="s">
        <v>70</v>
      </c>
      <c r="B424" s="7" t="s">
        <v>360</v>
      </c>
      <c r="C424" s="7" t="str">
        <f>VLOOKUP($B424,Readme!$A$34:$D$74,3,FALSE)</f>
        <v>moist</v>
      </c>
      <c r="D424" s="7" t="str">
        <f>VLOOKUP($B424,Readme!$A$34:$D$74,4,FALSE)</f>
        <v>decid</v>
      </c>
      <c r="E424" s="7">
        <v>5</v>
      </c>
      <c r="F424" s="7" t="s">
        <v>412</v>
      </c>
      <c r="G424" s="7" t="s">
        <v>5</v>
      </c>
      <c r="H424" s="7">
        <v>2</v>
      </c>
      <c r="I424" s="7" t="s">
        <v>328</v>
      </c>
      <c r="J424" s="7" t="s">
        <v>379</v>
      </c>
    </row>
    <row r="425" spans="1:10" x14ac:dyDescent="0.25">
      <c r="A425" s="14" t="s">
        <v>70</v>
      </c>
      <c r="B425" s="7" t="s">
        <v>360</v>
      </c>
      <c r="C425" s="7" t="str">
        <f>VLOOKUP($B425,Readme!$A$34:$D$74,3,FALSE)</f>
        <v>moist</v>
      </c>
      <c r="D425" s="7" t="str">
        <f>VLOOKUP($B425,Readme!$A$34:$D$74,4,FALSE)</f>
        <v>decid</v>
      </c>
      <c r="E425" s="7">
        <v>5</v>
      </c>
      <c r="F425" s="7" t="s">
        <v>412</v>
      </c>
      <c r="G425" s="7" t="s">
        <v>6</v>
      </c>
      <c r="H425" s="7">
        <v>0</v>
      </c>
      <c r="I425" s="7" t="s">
        <v>331</v>
      </c>
      <c r="J425" s="7" t="s">
        <v>331</v>
      </c>
    </row>
    <row r="426" spans="1:10" x14ac:dyDescent="0.25">
      <c r="A426" s="14" t="s">
        <v>70</v>
      </c>
      <c r="B426" s="7" t="s">
        <v>360</v>
      </c>
      <c r="C426" s="7" t="str">
        <f>VLOOKUP($B426,Readme!$A$34:$D$74,3,FALSE)</f>
        <v>moist</v>
      </c>
      <c r="D426" s="7" t="str">
        <f>VLOOKUP($B426,Readme!$A$34:$D$74,4,FALSE)</f>
        <v>decid</v>
      </c>
      <c r="E426" s="7">
        <v>5</v>
      </c>
      <c r="F426" s="7" t="s">
        <v>412</v>
      </c>
      <c r="G426" s="7" t="s">
        <v>7</v>
      </c>
      <c r="H426" s="7">
        <v>0</v>
      </c>
      <c r="I426" s="7" t="s">
        <v>331</v>
      </c>
      <c r="J426" s="7" t="s">
        <v>331</v>
      </c>
    </row>
    <row r="427" spans="1:10" x14ac:dyDescent="0.25">
      <c r="A427" s="14" t="s">
        <v>70</v>
      </c>
      <c r="B427" s="7" t="s">
        <v>360</v>
      </c>
      <c r="C427" s="7" t="str">
        <f>VLOOKUP($B427,Readme!$A$34:$D$74,3,FALSE)</f>
        <v>moist</v>
      </c>
      <c r="D427" s="7" t="str">
        <f>VLOOKUP($B427,Readme!$A$34:$D$74,4,FALSE)</f>
        <v>decid</v>
      </c>
      <c r="E427" s="7">
        <v>5</v>
      </c>
      <c r="F427" s="7" t="s">
        <v>412</v>
      </c>
      <c r="G427" s="7" t="s">
        <v>8</v>
      </c>
      <c r="H427" s="7">
        <v>0</v>
      </c>
      <c r="I427" s="7" t="s">
        <v>331</v>
      </c>
      <c r="J427" s="7" t="s">
        <v>331</v>
      </c>
    </row>
    <row r="428" spans="1:10" x14ac:dyDescent="0.25">
      <c r="A428" s="14" t="s">
        <v>70</v>
      </c>
      <c r="B428" s="7" t="s">
        <v>360</v>
      </c>
      <c r="C428" s="7" t="str">
        <f>VLOOKUP($B428,Readme!$A$34:$D$74,3,FALSE)</f>
        <v>moist</v>
      </c>
      <c r="D428" s="7" t="str">
        <f>VLOOKUP($B428,Readme!$A$34:$D$74,4,FALSE)</f>
        <v>decid</v>
      </c>
      <c r="E428" s="7">
        <v>5</v>
      </c>
      <c r="F428" s="7" t="s">
        <v>412</v>
      </c>
      <c r="G428" s="7" t="s">
        <v>9</v>
      </c>
      <c r="H428" s="7">
        <v>0</v>
      </c>
      <c r="I428" s="7" t="s">
        <v>331</v>
      </c>
      <c r="J428" s="7" t="s">
        <v>331</v>
      </c>
    </row>
    <row r="429" spans="1:10" x14ac:dyDescent="0.25">
      <c r="A429" s="14" t="s">
        <v>70</v>
      </c>
      <c r="B429" s="7" t="s">
        <v>360</v>
      </c>
      <c r="C429" s="7" t="str">
        <f>VLOOKUP($B429,Readme!$A$34:$D$74,3,FALSE)</f>
        <v>moist</v>
      </c>
      <c r="D429" s="7" t="str">
        <f>VLOOKUP($B429,Readme!$A$34:$D$74,4,FALSE)</f>
        <v>decid</v>
      </c>
      <c r="E429" s="7">
        <v>5</v>
      </c>
      <c r="F429" s="7" t="s">
        <v>412</v>
      </c>
      <c r="G429" s="7" t="s">
        <v>10</v>
      </c>
      <c r="H429" s="7">
        <v>0</v>
      </c>
      <c r="I429" s="7" t="s">
        <v>331</v>
      </c>
      <c r="J429" s="7" t="s">
        <v>331</v>
      </c>
    </row>
    <row r="430" spans="1:10" x14ac:dyDescent="0.25">
      <c r="A430" s="14" t="s">
        <v>71</v>
      </c>
      <c r="B430" s="7" t="s">
        <v>359</v>
      </c>
      <c r="C430" s="7" t="str">
        <f>VLOOKUP($B430,Readme!$A$34:$D$74,3,FALSE)</f>
        <v>moist</v>
      </c>
      <c r="D430" s="7" t="str">
        <f>VLOOKUP($B430,Readme!$A$34:$D$74,4,FALSE)</f>
        <v>decid</v>
      </c>
      <c r="E430" s="7">
        <v>5</v>
      </c>
      <c r="F430" s="7" t="s">
        <v>418</v>
      </c>
      <c r="G430" s="7" t="s">
        <v>4</v>
      </c>
      <c r="H430" s="7">
        <v>0</v>
      </c>
      <c r="I430" s="7" t="s">
        <v>331</v>
      </c>
      <c r="J430" s="7" t="s">
        <v>331</v>
      </c>
    </row>
    <row r="431" spans="1:10" x14ac:dyDescent="0.25">
      <c r="A431" s="14" t="s">
        <v>71</v>
      </c>
      <c r="B431" s="7" t="s">
        <v>359</v>
      </c>
      <c r="C431" s="7" t="str">
        <f>VLOOKUP($B431,Readme!$A$34:$D$74,3,FALSE)</f>
        <v>moist</v>
      </c>
      <c r="D431" s="7" t="str">
        <f>VLOOKUP($B431,Readme!$A$34:$D$74,4,FALSE)</f>
        <v>decid</v>
      </c>
      <c r="E431" s="7">
        <v>5</v>
      </c>
      <c r="F431" s="7" t="s">
        <v>418</v>
      </c>
      <c r="G431" s="7" t="s">
        <v>5</v>
      </c>
      <c r="H431" s="7">
        <v>1</v>
      </c>
      <c r="I431" s="7" t="s">
        <v>334</v>
      </c>
      <c r="J431" s="7" t="s">
        <v>379</v>
      </c>
    </row>
    <row r="432" spans="1:10" x14ac:dyDescent="0.25">
      <c r="A432" s="14" t="s">
        <v>71</v>
      </c>
      <c r="B432" s="7" t="s">
        <v>359</v>
      </c>
      <c r="C432" s="7" t="str">
        <f>VLOOKUP($B432,Readme!$A$34:$D$74,3,FALSE)</f>
        <v>moist</v>
      </c>
      <c r="D432" s="7" t="str">
        <f>VLOOKUP($B432,Readme!$A$34:$D$74,4,FALSE)</f>
        <v>decid</v>
      </c>
      <c r="E432" s="7">
        <v>5</v>
      </c>
      <c r="F432" s="7" t="s">
        <v>418</v>
      </c>
      <c r="G432" s="7" t="s">
        <v>6</v>
      </c>
      <c r="H432" s="7">
        <v>0</v>
      </c>
      <c r="I432" s="7" t="s">
        <v>331</v>
      </c>
      <c r="J432" s="7" t="s">
        <v>331</v>
      </c>
    </row>
    <row r="433" spans="1:10" x14ac:dyDescent="0.25">
      <c r="A433" s="14" t="s">
        <v>71</v>
      </c>
      <c r="B433" s="7" t="s">
        <v>359</v>
      </c>
      <c r="C433" s="7" t="str">
        <f>VLOOKUP($B433,Readme!$A$34:$D$74,3,FALSE)</f>
        <v>moist</v>
      </c>
      <c r="D433" s="7" t="str">
        <f>VLOOKUP($B433,Readme!$A$34:$D$74,4,FALSE)</f>
        <v>decid</v>
      </c>
      <c r="E433" s="7">
        <v>5</v>
      </c>
      <c r="F433" s="7" t="s">
        <v>418</v>
      </c>
      <c r="G433" s="7" t="s">
        <v>7</v>
      </c>
      <c r="H433" s="7">
        <v>1</v>
      </c>
      <c r="I433" s="7" t="s">
        <v>328</v>
      </c>
      <c r="J433" s="7" t="s">
        <v>379</v>
      </c>
    </row>
    <row r="434" spans="1:10" x14ac:dyDescent="0.25">
      <c r="A434" s="14" t="s">
        <v>71</v>
      </c>
      <c r="B434" s="7" t="s">
        <v>359</v>
      </c>
      <c r="C434" s="7" t="str">
        <f>VLOOKUP($B434,Readme!$A$34:$D$74,3,FALSE)</f>
        <v>moist</v>
      </c>
      <c r="D434" s="7" t="str">
        <f>VLOOKUP($B434,Readme!$A$34:$D$74,4,FALSE)</f>
        <v>decid</v>
      </c>
      <c r="E434" s="7">
        <v>5</v>
      </c>
      <c r="F434" s="7" t="s">
        <v>418</v>
      </c>
      <c r="G434" s="7" t="s">
        <v>8</v>
      </c>
      <c r="H434" s="7">
        <v>0</v>
      </c>
      <c r="I434" s="7" t="s">
        <v>331</v>
      </c>
      <c r="J434" s="7" t="s">
        <v>331</v>
      </c>
    </row>
    <row r="435" spans="1:10" x14ac:dyDescent="0.25">
      <c r="A435" s="14" t="s">
        <v>71</v>
      </c>
      <c r="B435" s="7" t="s">
        <v>359</v>
      </c>
      <c r="C435" s="7" t="str">
        <f>VLOOKUP($B435,Readme!$A$34:$D$74,3,FALSE)</f>
        <v>moist</v>
      </c>
      <c r="D435" s="7" t="str">
        <f>VLOOKUP($B435,Readme!$A$34:$D$74,4,FALSE)</f>
        <v>decid</v>
      </c>
      <c r="E435" s="7">
        <v>5</v>
      </c>
      <c r="F435" s="7" t="s">
        <v>418</v>
      </c>
      <c r="G435" s="7" t="s">
        <v>9</v>
      </c>
      <c r="H435" s="7">
        <v>0</v>
      </c>
      <c r="I435" s="7" t="s">
        <v>331</v>
      </c>
      <c r="J435" s="7" t="s">
        <v>331</v>
      </c>
    </row>
    <row r="436" spans="1:10" x14ac:dyDescent="0.25">
      <c r="A436" s="14" t="s">
        <v>71</v>
      </c>
      <c r="B436" s="7" t="s">
        <v>359</v>
      </c>
      <c r="C436" s="7" t="str">
        <f>VLOOKUP($B436,Readme!$A$34:$D$74,3,FALSE)</f>
        <v>moist</v>
      </c>
      <c r="D436" s="7" t="str">
        <f>VLOOKUP($B436,Readme!$A$34:$D$74,4,FALSE)</f>
        <v>decid</v>
      </c>
      <c r="E436" s="7">
        <v>5</v>
      </c>
      <c r="F436" s="7" t="s">
        <v>418</v>
      </c>
      <c r="G436" s="7" t="s">
        <v>10</v>
      </c>
      <c r="H436" s="7">
        <v>0</v>
      </c>
      <c r="I436" s="7" t="s">
        <v>331</v>
      </c>
      <c r="J436" s="7" t="s">
        <v>331</v>
      </c>
    </row>
    <row r="437" spans="1:10" x14ac:dyDescent="0.25">
      <c r="A437" s="14" t="s">
        <v>72</v>
      </c>
      <c r="B437" s="7" t="s">
        <v>359</v>
      </c>
      <c r="C437" s="7" t="str">
        <f>VLOOKUP($B437,Readme!$A$34:$D$74,3,FALSE)</f>
        <v>moist</v>
      </c>
      <c r="D437" s="7" t="str">
        <f>VLOOKUP($B437,Readme!$A$34:$D$74,4,FALSE)</f>
        <v>decid</v>
      </c>
      <c r="E437" s="7">
        <v>3</v>
      </c>
      <c r="F437" s="7" t="s">
        <v>416</v>
      </c>
      <c r="G437" s="7" t="s">
        <v>4</v>
      </c>
      <c r="H437" s="7">
        <v>0</v>
      </c>
      <c r="I437" s="7" t="s">
        <v>331</v>
      </c>
      <c r="J437" s="7" t="s">
        <v>331</v>
      </c>
    </row>
    <row r="438" spans="1:10" x14ac:dyDescent="0.25">
      <c r="A438" s="14" t="s">
        <v>72</v>
      </c>
      <c r="B438" s="7" t="s">
        <v>359</v>
      </c>
      <c r="C438" s="7" t="str">
        <f>VLOOKUP($B438,Readme!$A$34:$D$74,3,FALSE)</f>
        <v>moist</v>
      </c>
      <c r="D438" s="7" t="str">
        <f>VLOOKUP($B438,Readme!$A$34:$D$74,4,FALSE)</f>
        <v>decid</v>
      </c>
      <c r="E438" s="7">
        <v>3</v>
      </c>
      <c r="F438" s="7" t="s">
        <v>416</v>
      </c>
      <c r="G438" s="7" t="s">
        <v>5</v>
      </c>
      <c r="H438" s="7">
        <v>0</v>
      </c>
      <c r="I438" s="7" t="s">
        <v>331</v>
      </c>
      <c r="J438" s="7" t="s">
        <v>331</v>
      </c>
    </row>
    <row r="439" spans="1:10" x14ac:dyDescent="0.25">
      <c r="A439" s="14" t="s">
        <v>72</v>
      </c>
      <c r="B439" s="7" t="s">
        <v>359</v>
      </c>
      <c r="C439" s="7" t="str">
        <f>VLOOKUP($B439,Readme!$A$34:$D$74,3,FALSE)</f>
        <v>moist</v>
      </c>
      <c r="D439" s="7" t="str">
        <f>VLOOKUP($B439,Readme!$A$34:$D$74,4,FALSE)</f>
        <v>decid</v>
      </c>
      <c r="E439" s="7">
        <v>3</v>
      </c>
      <c r="F439" s="7" t="s">
        <v>416</v>
      </c>
      <c r="G439" s="7" t="s">
        <v>6</v>
      </c>
      <c r="H439" s="7">
        <v>0</v>
      </c>
      <c r="I439" s="7" t="s">
        <v>331</v>
      </c>
      <c r="J439" s="7" t="s">
        <v>331</v>
      </c>
    </row>
    <row r="440" spans="1:10" x14ac:dyDescent="0.25">
      <c r="A440" s="14" t="s">
        <v>72</v>
      </c>
      <c r="B440" s="7" t="s">
        <v>359</v>
      </c>
      <c r="C440" s="7" t="str">
        <f>VLOOKUP($B440,Readme!$A$34:$D$74,3,FALSE)</f>
        <v>moist</v>
      </c>
      <c r="D440" s="7" t="str">
        <f>VLOOKUP($B440,Readme!$A$34:$D$74,4,FALSE)</f>
        <v>decid</v>
      </c>
      <c r="E440" s="7">
        <v>3</v>
      </c>
      <c r="F440" s="7" t="s">
        <v>416</v>
      </c>
      <c r="G440" s="7" t="s">
        <v>7</v>
      </c>
      <c r="H440" s="7">
        <v>0</v>
      </c>
      <c r="I440" s="7" t="s">
        <v>331</v>
      </c>
      <c r="J440" s="7" t="s">
        <v>331</v>
      </c>
    </row>
    <row r="441" spans="1:10" x14ac:dyDescent="0.25">
      <c r="A441" s="14" t="s">
        <v>72</v>
      </c>
      <c r="B441" s="7" t="s">
        <v>359</v>
      </c>
      <c r="C441" s="7" t="str">
        <f>VLOOKUP($B441,Readme!$A$34:$D$74,3,FALSE)</f>
        <v>moist</v>
      </c>
      <c r="D441" s="7" t="str">
        <f>VLOOKUP($B441,Readme!$A$34:$D$74,4,FALSE)</f>
        <v>decid</v>
      </c>
      <c r="E441" s="7">
        <v>3</v>
      </c>
      <c r="F441" s="7" t="s">
        <v>416</v>
      </c>
      <c r="G441" s="7" t="s">
        <v>8</v>
      </c>
      <c r="H441" s="7">
        <v>0</v>
      </c>
      <c r="I441" s="7" t="s">
        <v>331</v>
      </c>
      <c r="J441" s="7" t="s">
        <v>331</v>
      </c>
    </row>
    <row r="442" spans="1:10" x14ac:dyDescent="0.25">
      <c r="A442" s="14" t="s">
        <v>72</v>
      </c>
      <c r="B442" s="7" t="s">
        <v>359</v>
      </c>
      <c r="C442" s="7" t="str">
        <f>VLOOKUP($B442,Readme!$A$34:$D$74,3,FALSE)</f>
        <v>moist</v>
      </c>
      <c r="D442" s="7" t="str">
        <f>VLOOKUP($B442,Readme!$A$34:$D$74,4,FALSE)</f>
        <v>decid</v>
      </c>
      <c r="E442" s="7">
        <v>3</v>
      </c>
      <c r="F442" s="7" t="s">
        <v>416</v>
      </c>
      <c r="G442" s="7" t="s">
        <v>9</v>
      </c>
      <c r="H442" s="7">
        <v>0</v>
      </c>
      <c r="I442" s="7" t="s">
        <v>331</v>
      </c>
      <c r="J442" s="7" t="s">
        <v>331</v>
      </c>
    </row>
    <row r="443" spans="1:10" x14ac:dyDescent="0.25">
      <c r="A443" s="14" t="s">
        <v>72</v>
      </c>
      <c r="B443" s="7" t="s">
        <v>359</v>
      </c>
      <c r="C443" s="7" t="str">
        <f>VLOOKUP($B443,Readme!$A$34:$D$74,3,FALSE)</f>
        <v>moist</v>
      </c>
      <c r="D443" s="7" t="str">
        <f>VLOOKUP($B443,Readme!$A$34:$D$74,4,FALSE)</f>
        <v>decid</v>
      </c>
      <c r="E443" s="7">
        <v>3</v>
      </c>
      <c r="F443" s="7" t="s">
        <v>416</v>
      </c>
      <c r="G443" s="7" t="s">
        <v>10</v>
      </c>
      <c r="H443" s="7">
        <v>0</v>
      </c>
      <c r="I443" s="7" t="s">
        <v>331</v>
      </c>
      <c r="J443" s="7" t="s">
        <v>331</v>
      </c>
    </row>
    <row r="444" spans="1:10" x14ac:dyDescent="0.25">
      <c r="A444" s="14" t="s">
        <v>73</v>
      </c>
      <c r="B444" s="7" t="s">
        <v>359</v>
      </c>
      <c r="C444" s="7" t="str">
        <f>VLOOKUP($B444,Readme!$A$34:$D$74,3,FALSE)</f>
        <v>moist</v>
      </c>
      <c r="D444" s="7" t="str">
        <f>VLOOKUP($B444,Readme!$A$34:$D$74,4,FALSE)</f>
        <v>decid</v>
      </c>
      <c r="E444" s="7">
        <v>6</v>
      </c>
      <c r="F444" s="7" t="s">
        <v>420</v>
      </c>
      <c r="G444" s="7" t="s">
        <v>4</v>
      </c>
      <c r="H444" s="7">
        <v>0</v>
      </c>
      <c r="I444" s="7" t="s">
        <v>331</v>
      </c>
      <c r="J444" s="7" t="s">
        <v>331</v>
      </c>
    </row>
    <row r="445" spans="1:10" x14ac:dyDescent="0.25">
      <c r="A445" s="14" t="s">
        <v>73</v>
      </c>
      <c r="B445" s="7" t="s">
        <v>359</v>
      </c>
      <c r="C445" s="7" t="str">
        <f>VLOOKUP($B445,Readme!$A$34:$D$74,3,FALSE)</f>
        <v>moist</v>
      </c>
      <c r="D445" s="7" t="str">
        <f>VLOOKUP($B445,Readme!$A$34:$D$74,4,FALSE)</f>
        <v>decid</v>
      </c>
      <c r="E445" s="7">
        <v>6</v>
      </c>
      <c r="F445" s="7" t="s">
        <v>420</v>
      </c>
      <c r="G445" s="7" t="s">
        <v>5</v>
      </c>
      <c r="H445" s="7">
        <v>2</v>
      </c>
      <c r="I445" s="7" t="s">
        <v>328</v>
      </c>
      <c r="J445" s="7" t="s">
        <v>379</v>
      </c>
    </row>
    <row r="446" spans="1:10" x14ac:dyDescent="0.25">
      <c r="A446" s="14" t="s">
        <v>73</v>
      </c>
      <c r="B446" s="7" t="s">
        <v>359</v>
      </c>
      <c r="C446" s="7" t="str">
        <f>VLOOKUP($B446,Readme!$A$34:$D$74,3,FALSE)</f>
        <v>moist</v>
      </c>
      <c r="D446" s="7" t="str">
        <f>VLOOKUP($B446,Readme!$A$34:$D$74,4,FALSE)</f>
        <v>decid</v>
      </c>
      <c r="E446" s="7">
        <v>6</v>
      </c>
      <c r="F446" s="7" t="s">
        <v>420</v>
      </c>
      <c r="G446" s="7" t="s">
        <v>6</v>
      </c>
      <c r="H446" s="7">
        <v>0</v>
      </c>
      <c r="I446" s="7" t="s">
        <v>331</v>
      </c>
      <c r="J446" s="7" t="s">
        <v>331</v>
      </c>
    </row>
    <row r="447" spans="1:10" x14ac:dyDescent="0.25">
      <c r="A447" s="14" t="s">
        <v>73</v>
      </c>
      <c r="B447" s="7" t="s">
        <v>359</v>
      </c>
      <c r="C447" s="7" t="str">
        <f>VLOOKUP($B447,Readme!$A$34:$D$74,3,FALSE)</f>
        <v>moist</v>
      </c>
      <c r="D447" s="7" t="str">
        <f>VLOOKUP($B447,Readme!$A$34:$D$74,4,FALSE)</f>
        <v>decid</v>
      </c>
      <c r="E447" s="7">
        <v>6</v>
      </c>
      <c r="F447" s="7" t="s">
        <v>420</v>
      </c>
      <c r="G447" s="7" t="s">
        <v>7</v>
      </c>
      <c r="H447" s="7">
        <v>2</v>
      </c>
      <c r="I447" s="7" t="s">
        <v>328</v>
      </c>
      <c r="J447" s="7" t="s">
        <v>379</v>
      </c>
    </row>
    <row r="448" spans="1:10" x14ac:dyDescent="0.25">
      <c r="A448" s="14" t="s">
        <v>73</v>
      </c>
      <c r="B448" s="7" t="s">
        <v>359</v>
      </c>
      <c r="C448" s="7" t="str">
        <f>VLOOKUP($B448,Readme!$A$34:$D$74,3,FALSE)</f>
        <v>moist</v>
      </c>
      <c r="D448" s="7" t="str">
        <f>VLOOKUP($B448,Readme!$A$34:$D$74,4,FALSE)</f>
        <v>decid</v>
      </c>
      <c r="E448" s="7">
        <v>6</v>
      </c>
      <c r="F448" s="7" t="s">
        <v>420</v>
      </c>
      <c r="G448" s="7" t="s">
        <v>8</v>
      </c>
      <c r="H448" s="7">
        <v>0</v>
      </c>
      <c r="I448" s="7" t="s">
        <v>331</v>
      </c>
      <c r="J448" s="7" t="s">
        <v>331</v>
      </c>
    </row>
    <row r="449" spans="1:10" x14ac:dyDescent="0.25">
      <c r="A449" s="14" t="s">
        <v>73</v>
      </c>
      <c r="B449" s="7" t="s">
        <v>359</v>
      </c>
      <c r="C449" s="7" t="str">
        <f>VLOOKUP($B449,Readme!$A$34:$D$74,3,FALSE)</f>
        <v>moist</v>
      </c>
      <c r="D449" s="7" t="str">
        <f>VLOOKUP($B449,Readme!$A$34:$D$74,4,FALSE)</f>
        <v>decid</v>
      </c>
      <c r="E449" s="7">
        <v>6</v>
      </c>
      <c r="F449" s="7" t="s">
        <v>420</v>
      </c>
      <c r="G449" s="7" t="s">
        <v>9</v>
      </c>
      <c r="H449" s="7">
        <v>0</v>
      </c>
      <c r="I449" s="7" t="s">
        <v>331</v>
      </c>
      <c r="J449" s="7" t="s">
        <v>331</v>
      </c>
    </row>
    <row r="450" spans="1:10" x14ac:dyDescent="0.25">
      <c r="A450" s="14" t="s">
        <v>73</v>
      </c>
      <c r="B450" s="7" t="s">
        <v>359</v>
      </c>
      <c r="C450" s="7" t="str">
        <f>VLOOKUP($B450,Readme!$A$34:$D$74,3,FALSE)</f>
        <v>moist</v>
      </c>
      <c r="D450" s="7" t="str">
        <f>VLOOKUP($B450,Readme!$A$34:$D$74,4,FALSE)</f>
        <v>decid</v>
      </c>
      <c r="E450" s="7">
        <v>6</v>
      </c>
      <c r="F450" s="7" t="s">
        <v>420</v>
      </c>
      <c r="G450" s="7" t="s">
        <v>10</v>
      </c>
      <c r="H450" s="7">
        <v>0</v>
      </c>
      <c r="I450" s="7" t="s">
        <v>331</v>
      </c>
      <c r="J450" s="7" t="s">
        <v>331</v>
      </c>
    </row>
    <row r="451" spans="1:10" x14ac:dyDescent="0.25">
      <c r="A451" s="14" t="s">
        <v>74</v>
      </c>
      <c r="B451" s="7" t="s">
        <v>363</v>
      </c>
      <c r="C451" s="7" t="str">
        <f>VLOOKUP($B451,Readme!$A$34:$D$74,3,FALSE)</f>
        <v>mesic</v>
      </c>
      <c r="D451" s="7" t="str">
        <f>VLOOKUP($B451,Readme!$A$34:$D$74,4,FALSE)</f>
        <v>decid</v>
      </c>
      <c r="E451" s="7">
        <v>6</v>
      </c>
      <c r="F451" s="7" t="s">
        <v>414</v>
      </c>
      <c r="G451" s="7" t="s">
        <v>4</v>
      </c>
      <c r="H451" s="7">
        <v>0</v>
      </c>
      <c r="I451" s="7" t="s">
        <v>331</v>
      </c>
      <c r="J451" s="7" t="s">
        <v>331</v>
      </c>
    </row>
    <row r="452" spans="1:10" x14ac:dyDescent="0.25">
      <c r="A452" s="14" t="s">
        <v>74</v>
      </c>
      <c r="B452" s="7" t="s">
        <v>363</v>
      </c>
      <c r="C452" s="7" t="str">
        <f>VLOOKUP($B452,Readme!$A$34:$D$74,3,FALSE)</f>
        <v>mesic</v>
      </c>
      <c r="D452" s="7" t="str">
        <f>VLOOKUP($B452,Readme!$A$34:$D$74,4,FALSE)</f>
        <v>decid</v>
      </c>
      <c r="E452" s="7">
        <v>6</v>
      </c>
      <c r="F452" s="7" t="s">
        <v>414</v>
      </c>
      <c r="G452" s="7" t="s">
        <v>5</v>
      </c>
      <c r="H452" s="7">
        <v>0</v>
      </c>
      <c r="I452" s="7" t="s">
        <v>331</v>
      </c>
      <c r="J452" s="7" t="s">
        <v>331</v>
      </c>
    </row>
    <row r="453" spans="1:10" x14ac:dyDescent="0.25">
      <c r="A453" s="14" t="s">
        <v>74</v>
      </c>
      <c r="B453" s="7" t="s">
        <v>363</v>
      </c>
      <c r="C453" s="7" t="str">
        <f>VLOOKUP($B453,Readme!$A$34:$D$74,3,FALSE)</f>
        <v>mesic</v>
      </c>
      <c r="D453" s="7" t="str">
        <f>VLOOKUP($B453,Readme!$A$34:$D$74,4,FALSE)</f>
        <v>decid</v>
      </c>
      <c r="E453" s="7">
        <v>6</v>
      </c>
      <c r="F453" s="7" t="s">
        <v>414</v>
      </c>
      <c r="G453" s="7" t="s">
        <v>6</v>
      </c>
      <c r="H453" s="7">
        <v>0</v>
      </c>
      <c r="I453" s="7" t="s">
        <v>331</v>
      </c>
      <c r="J453" s="7" t="s">
        <v>331</v>
      </c>
    </row>
    <row r="454" spans="1:10" x14ac:dyDescent="0.25">
      <c r="A454" s="14" t="s">
        <v>74</v>
      </c>
      <c r="B454" s="7" t="s">
        <v>363</v>
      </c>
      <c r="C454" s="7" t="str">
        <f>VLOOKUP($B454,Readme!$A$34:$D$74,3,FALSE)</f>
        <v>mesic</v>
      </c>
      <c r="D454" s="7" t="str">
        <f>VLOOKUP($B454,Readme!$A$34:$D$74,4,FALSE)</f>
        <v>decid</v>
      </c>
      <c r="E454" s="7">
        <v>6</v>
      </c>
      <c r="F454" s="7" t="s">
        <v>414</v>
      </c>
      <c r="G454" s="7" t="s">
        <v>7</v>
      </c>
      <c r="H454" s="7">
        <v>4</v>
      </c>
      <c r="I454" s="7" t="s">
        <v>328</v>
      </c>
      <c r="J454" s="7" t="s">
        <v>379</v>
      </c>
    </row>
    <row r="455" spans="1:10" x14ac:dyDescent="0.25">
      <c r="A455" s="14" t="s">
        <v>74</v>
      </c>
      <c r="B455" s="7" t="s">
        <v>363</v>
      </c>
      <c r="C455" s="7" t="str">
        <f>VLOOKUP($B455,Readme!$A$34:$D$74,3,FALSE)</f>
        <v>mesic</v>
      </c>
      <c r="D455" s="7" t="str">
        <f>VLOOKUP($B455,Readme!$A$34:$D$74,4,FALSE)</f>
        <v>decid</v>
      </c>
      <c r="E455" s="7">
        <v>6</v>
      </c>
      <c r="F455" s="7" t="s">
        <v>414</v>
      </c>
      <c r="G455" s="7" t="s">
        <v>8</v>
      </c>
      <c r="H455" s="7">
        <v>0</v>
      </c>
      <c r="I455" s="7" t="s">
        <v>331</v>
      </c>
      <c r="J455" s="7" t="s">
        <v>331</v>
      </c>
    </row>
    <row r="456" spans="1:10" x14ac:dyDescent="0.25">
      <c r="A456" s="14" t="s">
        <v>74</v>
      </c>
      <c r="B456" s="7" t="s">
        <v>363</v>
      </c>
      <c r="C456" s="7" t="str">
        <f>VLOOKUP($B456,Readme!$A$34:$D$74,3,FALSE)</f>
        <v>mesic</v>
      </c>
      <c r="D456" s="7" t="str">
        <f>VLOOKUP($B456,Readme!$A$34:$D$74,4,FALSE)</f>
        <v>decid</v>
      </c>
      <c r="E456" s="7">
        <v>6</v>
      </c>
      <c r="F456" s="7" t="s">
        <v>414</v>
      </c>
      <c r="G456" s="7" t="s">
        <v>9</v>
      </c>
      <c r="H456" s="7">
        <v>0</v>
      </c>
      <c r="I456" s="7" t="s">
        <v>331</v>
      </c>
      <c r="J456" s="7" t="s">
        <v>331</v>
      </c>
    </row>
    <row r="457" spans="1:10" x14ac:dyDescent="0.25">
      <c r="A457" s="14" t="s">
        <v>74</v>
      </c>
      <c r="B457" s="7" t="s">
        <v>363</v>
      </c>
      <c r="C457" s="7" t="str">
        <f>VLOOKUP($B457,Readme!$A$34:$D$74,3,FALSE)</f>
        <v>mesic</v>
      </c>
      <c r="D457" s="7" t="str">
        <f>VLOOKUP($B457,Readme!$A$34:$D$74,4,FALSE)</f>
        <v>decid</v>
      </c>
      <c r="E457" s="7">
        <v>6</v>
      </c>
      <c r="F457" s="7" t="s">
        <v>414</v>
      </c>
      <c r="G457" s="7" t="s">
        <v>10</v>
      </c>
      <c r="H457" s="7">
        <v>0</v>
      </c>
      <c r="I457" s="7" t="s">
        <v>331</v>
      </c>
      <c r="J457" s="7" t="s">
        <v>331</v>
      </c>
    </row>
    <row r="458" spans="1:10" x14ac:dyDescent="0.25">
      <c r="A458" s="14" t="s">
        <v>75</v>
      </c>
      <c r="B458" s="7" t="s">
        <v>362</v>
      </c>
      <c r="C458" s="7" t="str">
        <f>VLOOKUP($B458,Readme!$A$34:$D$74,3,FALSE)</f>
        <v>wet</v>
      </c>
      <c r="D458" s="7" t="str">
        <f>VLOOKUP($B458,Readme!$A$34:$D$74,4,FALSE)</f>
        <v>decid</v>
      </c>
      <c r="E458" s="7">
        <v>3</v>
      </c>
      <c r="F458" s="7" t="s">
        <v>430</v>
      </c>
      <c r="G458" s="7" t="s">
        <v>4</v>
      </c>
      <c r="H458" s="7">
        <v>0</v>
      </c>
      <c r="I458" s="7" t="s">
        <v>331</v>
      </c>
      <c r="J458" s="7" t="s">
        <v>331</v>
      </c>
    </row>
    <row r="459" spans="1:10" x14ac:dyDescent="0.25">
      <c r="A459" s="14" t="s">
        <v>75</v>
      </c>
      <c r="B459" s="7" t="s">
        <v>362</v>
      </c>
      <c r="C459" s="7" t="str">
        <f>VLOOKUP($B459,Readme!$A$34:$D$74,3,FALSE)</f>
        <v>wet</v>
      </c>
      <c r="D459" s="7" t="str">
        <f>VLOOKUP($B459,Readme!$A$34:$D$74,4,FALSE)</f>
        <v>decid</v>
      </c>
      <c r="E459" s="7">
        <v>3</v>
      </c>
      <c r="F459" s="7" t="s">
        <v>430</v>
      </c>
      <c r="G459" s="7" t="s">
        <v>5</v>
      </c>
      <c r="H459" s="7">
        <v>1</v>
      </c>
      <c r="I459" s="7" t="s">
        <v>332</v>
      </c>
      <c r="J459" s="7" t="s">
        <v>380</v>
      </c>
    </row>
    <row r="460" spans="1:10" x14ac:dyDescent="0.25">
      <c r="A460" s="14" t="s">
        <v>75</v>
      </c>
      <c r="B460" s="7" t="s">
        <v>362</v>
      </c>
      <c r="C460" s="7" t="str">
        <f>VLOOKUP($B460,Readme!$A$34:$D$74,3,FALSE)</f>
        <v>wet</v>
      </c>
      <c r="D460" s="7" t="str">
        <f>VLOOKUP($B460,Readme!$A$34:$D$74,4,FALSE)</f>
        <v>decid</v>
      </c>
      <c r="E460" s="7">
        <v>3</v>
      </c>
      <c r="F460" s="7" t="s">
        <v>430</v>
      </c>
      <c r="G460" s="7" t="s">
        <v>6</v>
      </c>
      <c r="H460" s="7">
        <v>0</v>
      </c>
      <c r="I460" s="7" t="s">
        <v>331</v>
      </c>
      <c r="J460" s="7" t="s">
        <v>331</v>
      </c>
    </row>
    <row r="461" spans="1:10" x14ac:dyDescent="0.25">
      <c r="A461" s="14" t="s">
        <v>75</v>
      </c>
      <c r="B461" s="7" t="s">
        <v>362</v>
      </c>
      <c r="C461" s="7" t="str">
        <f>VLOOKUP($B461,Readme!$A$34:$D$74,3,FALSE)</f>
        <v>wet</v>
      </c>
      <c r="D461" s="7" t="str">
        <f>VLOOKUP($B461,Readme!$A$34:$D$74,4,FALSE)</f>
        <v>decid</v>
      </c>
      <c r="E461" s="7">
        <v>3</v>
      </c>
      <c r="F461" s="7" t="s">
        <v>430</v>
      </c>
      <c r="G461" s="7" t="s">
        <v>7</v>
      </c>
      <c r="H461" s="7">
        <v>0</v>
      </c>
      <c r="I461" s="7" t="s">
        <v>331</v>
      </c>
      <c r="J461" s="7" t="s">
        <v>331</v>
      </c>
    </row>
    <row r="462" spans="1:10" x14ac:dyDescent="0.25">
      <c r="A462" s="14" t="s">
        <v>75</v>
      </c>
      <c r="B462" s="7" t="s">
        <v>362</v>
      </c>
      <c r="C462" s="7" t="str">
        <f>VLOOKUP($B462,Readme!$A$34:$D$74,3,FALSE)</f>
        <v>wet</v>
      </c>
      <c r="D462" s="7" t="str">
        <f>VLOOKUP($B462,Readme!$A$34:$D$74,4,FALSE)</f>
        <v>decid</v>
      </c>
      <c r="E462" s="7">
        <v>3</v>
      </c>
      <c r="F462" s="7" t="s">
        <v>430</v>
      </c>
      <c r="G462" s="7" t="s">
        <v>8</v>
      </c>
      <c r="H462" s="7">
        <v>0</v>
      </c>
      <c r="I462" s="7" t="s">
        <v>331</v>
      </c>
      <c r="J462" s="7" t="s">
        <v>331</v>
      </c>
    </row>
    <row r="463" spans="1:10" x14ac:dyDescent="0.25">
      <c r="A463" s="14" t="s">
        <v>75</v>
      </c>
      <c r="B463" s="7" t="s">
        <v>362</v>
      </c>
      <c r="C463" s="7" t="str">
        <f>VLOOKUP($B463,Readme!$A$34:$D$74,3,FALSE)</f>
        <v>wet</v>
      </c>
      <c r="D463" s="7" t="str">
        <f>VLOOKUP($B463,Readme!$A$34:$D$74,4,FALSE)</f>
        <v>decid</v>
      </c>
      <c r="E463" s="7">
        <v>3</v>
      </c>
      <c r="F463" s="7" t="s">
        <v>430</v>
      </c>
      <c r="G463" s="7" t="s">
        <v>9</v>
      </c>
      <c r="H463" s="7">
        <v>0</v>
      </c>
      <c r="I463" s="7" t="s">
        <v>331</v>
      </c>
      <c r="J463" s="7" t="s">
        <v>331</v>
      </c>
    </row>
    <row r="464" spans="1:10" x14ac:dyDescent="0.25">
      <c r="A464" s="14" t="s">
        <v>75</v>
      </c>
      <c r="B464" s="7" t="s">
        <v>362</v>
      </c>
      <c r="C464" s="7" t="str">
        <f>VLOOKUP($B464,Readme!$A$34:$D$74,3,FALSE)</f>
        <v>wet</v>
      </c>
      <c r="D464" s="7" t="str">
        <f>VLOOKUP($B464,Readme!$A$34:$D$74,4,FALSE)</f>
        <v>decid</v>
      </c>
      <c r="E464" s="7">
        <v>3</v>
      </c>
      <c r="F464" s="7" t="s">
        <v>430</v>
      </c>
      <c r="G464" s="7" t="s">
        <v>10</v>
      </c>
      <c r="H464" s="7">
        <v>0</v>
      </c>
      <c r="I464" s="7" t="s">
        <v>331</v>
      </c>
      <c r="J464" s="7" t="s">
        <v>331</v>
      </c>
    </row>
    <row r="465" spans="1:10" x14ac:dyDescent="0.25">
      <c r="A465" s="14" t="s">
        <v>76</v>
      </c>
      <c r="B465" s="7" t="s">
        <v>362</v>
      </c>
      <c r="C465" s="7" t="str">
        <f>VLOOKUP($B465,Readme!$A$34:$D$74,3,FALSE)</f>
        <v>wet</v>
      </c>
      <c r="D465" s="7" t="str">
        <f>VLOOKUP($B465,Readme!$A$34:$D$74,4,FALSE)</f>
        <v>decid</v>
      </c>
      <c r="E465" s="7">
        <v>3</v>
      </c>
      <c r="F465" s="7" t="s">
        <v>430</v>
      </c>
      <c r="G465" s="7" t="s">
        <v>4</v>
      </c>
      <c r="H465" s="7">
        <v>0</v>
      </c>
      <c r="I465" s="7" t="s">
        <v>331</v>
      </c>
      <c r="J465" s="7" t="s">
        <v>331</v>
      </c>
    </row>
    <row r="466" spans="1:10" x14ac:dyDescent="0.25">
      <c r="A466" s="14" t="s">
        <v>76</v>
      </c>
      <c r="B466" s="7" t="s">
        <v>362</v>
      </c>
      <c r="C466" s="7" t="str">
        <f>VLOOKUP($B466,Readme!$A$34:$D$74,3,FALSE)</f>
        <v>wet</v>
      </c>
      <c r="D466" s="7" t="str">
        <f>VLOOKUP($B466,Readme!$A$34:$D$74,4,FALSE)</f>
        <v>decid</v>
      </c>
      <c r="E466" s="7">
        <v>3</v>
      </c>
      <c r="F466" s="7" t="s">
        <v>430</v>
      </c>
      <c r="G466" s="7" t="s">
        <v>5</v>
      </c>
      <c r="H466" s="7">
        <v>0</v>
      </c>
      <c r="I466" s="7" t="s">
        <v>331</v>
      </c>
      <c r="J466" s="7" t="s">
        <v>331</v>
      </c>
    </row>
    <row r="467" spans="1:10" x14ac:dyDescent="0.25">
      <c r="A467" s="14" t="s">
        <v>76</v>
      </c>
      <c r="B467" s="7" t="s">
        <v>362</v>
      </c>
      <c r="C467" s="7" t="str">
        <f>VLOOKUP($B467,Readme!$A$34:$D$74,3,FALSE)</f>
        <v>wet</v>
      </c>
      <c r="D467" s="7" t="str">
        <f>VLOOKUP($B467,Readme!$A$34:$D$74,4,FALSE)</f>
        <v>decid</v>
      </c>
      <c r="E467" s="7">
        <v>3</v>
      </c>
      <c r="F467" s="7" t="s">
        <v>430</v>
      </c>
      <c r="G467" s="7" t="s">
        <v>6</v>
      </c>
      <c r="H467" s="7">
        <v>0</v>
      </c>
      <c r="I467" s="7" t="s">
        <v>331</v>
      </c>
      <c r="J467" s="7" t="s">
        <v>331</v>
      </c>
    </row>
    <row r="468" spans="1:10" x14ac:dyDescent="0.25">
      <c r="A468" s="14" t="s">
        <v>76</v>
      </c>
      <c r="B468" s="7" t="s">
        <v>362</v>
      </c>
      <c r="C468" s="7" t="str">
        <f>VLOOKUP($B468,Readme!$A$34:$D$74,3,FALSE)</f>
        <v>wet</v>
      </c>
      <c r="D468" s="7" t="str">
        <f>VLOOKUP($B468,Readme!$A$34:$D$74,4,FALSE)</f>
        <v>decid</v>
      </c>
      <c r="E468" s="7">
        <v>3</v>
      </c>
      <c r="F468" s="7" t="s">
        <v>430</v>
      </c>
      <c r="G468" s="7" t="s">
        <v>7</v>
      </c>
      <c r="H468" s="7">
        <v>0</v>
      </c>
      <c r="I468" s="7" t="s">
        <v>331</v>
      </c>
      <c r="J468" s="7" t="s">
        <v>331</v>
      </c>
    </row>
    <row r="469" spans="1:10" x14ac:dyDescent="0.25">
      <c r="A469" s="14" t="s">
        <v>76</v>
      </c>
      <c r="B469" s="7" t="s">
        <v>362</v>
      </c>
      <c r="C469" s="7" t="str">
        <f>VLOOKUP($B469,Readme!$A$34:$D$74,3,FALSE)</f>
        <v>wet</v>
      </c>
      <c r="D469" s="7" t="str">
        <f>VLOOKUP($B469,Readme!$A$34:$D$74,4,FALSE)</f>
        <v>decid</v>
      </c>
      <c r="E469" s="7">
        <v>3</v>
      </c>
      <c r="F469" s="7" t="s">
        <v>430</v>
      </c>
      <c r="G469" s="7" t="s">
        <v>8</v>
      </c>
      <c r="H469" s="7">
        <v>0</v>
      </c>
      <c r="I469" s="7" t="s">
        <v>331</v>
      </c>
      <c r="J469" s="7" t="s">
        <v>331</v>
      </c>
    </row>
    <row r="470" spans="1:10" x14ac:dyDescent="0.25">
      <c r="A470" s="14" t="s">
        <v>76</v>
      </c>
      <c r="B470" s="7" t="s">
        <v>362</v>
      </c>
      <c r="C470" s="7" t="str">
        <f>VLOOKUP($B470,Readme!$A$34:$D$74,3,FALSE)</f>
        <v>wet</v>
      </c>
      <c r="D470" s="7" t="str">
        <f>VLOOKUP($B470,Readme!$A$34:$D$74,4,FALSE)</f>
        <v>decid</v>
      </c>
      <c r="E470" s="7">
        <v>3</v>
      </c>
      <c r="F470" s="7" t="s">
        <v>430</v>
      </c>
      <c r="G470" s="7" t="s">
        <v>9</v>
      </c>
      <c r="H470" s="7">
        <v>0</v>
      </c>
      <c r="I470" s="7" t="s">
        <v>331</v>
      </c>
      <c r="J470" s="7" t="s">
        <v>331</v>
      </c>
    </row>
    <row r="471" spans="1:10" x14ac:dyDescent="0.25">
      <c r="A471" s="14" t="s">
        <v>76</v>
      </c>
      <c r="B471" s="7" t="s">
        <v>362</v>
      </c>
      <c r="C471" s="7" t="str">
        <f>VLOOKUP($B471,Readme!$A$34:$D$74,3,FALSE)</f>
        <v>wet</v>
      </c>
      <c r="D471" s="7" t="str">
        <f>VLOOKUP($B471,Readme!$A$34:$D$74,4,FALSE)</f>
        <v>decid</v>
      </c>
      <c r="E471" s="7">
        <v>3</v>
      </c>
      <c r="F471" s="7" t="s">
        <v>430</v>
      </c>
      <c r="G471" s="7" t="s">
        <v>10</v>
      </c>
      <c r="H471" s="7">
        <v>0</v>
      </c>
      <c r="I471" s="7" t="s">
        <v>331</v>
      </c>
      <c r="J471" s="7" t="s">
        <v>331</v>
      </c>
    </row>
    <row r="472" spans="1:10" x14ac:dyDescent="0.25">
      <c r="A472" s="14" t="s">
        <v>77</v>
      </c>
      <c r="B472" s="7" t="s">
        <v>362</v>
      </c>
      <c r="C472" s="7" t="str">
        <f>VLOOKUP($B472,Readme!$A$34:$D$74,3,FALSE)</f>
        <v>wet</v>
      </c>
      <c r="D472" s="7" t="str">
        <f>VLOOKUP($B472,Readme!$A$34:$D$74,4,FALSE)</f>
        <v>decid</v>
      </c>
      <c r="E472" s="7">
        <v>3</v>
      </c>
      <c r="F472" s="7" t="s">
        <v>430</v>
      </c>
      <c r="G472" s="7" t="s">
        <v>4</v>
      </c>
      <c r="H472" s="7">
        <v>0</v>
      </c>
      <c r="I472" s="7" t="s">
        <v>331</v>
      </c>
      <c r="J472" s="7" t="s">
        <v>331</v>
      </c>
    </row>
    <row r="473" spans="1:10" x14ac:dyDescent="0.25">
      <c r="A473" s="14" t="s">
        <v>77</v>
      </c>
      <c r="B473" s="7" t="s">
        <v>362</v>
      </c>
      <c r="C473" s="7" t="str">
        <f>VLOOKUP($B473,Readme!$A$34:$D$74,3,FALSE)</f>
        <v>wet</v>
      </c>
      <c r="D473" s="7" t="str">
        <f>VLOOKUP($B473,Readme!$A$34:$D$74,4,FALSE)</f>
        <v>decid</v>
      </c>
      <c r="E473" s="7">
        <v>3</v>
      </c>
      <c r="F473" s="7" t="s">
        <v>430</v>
      </c>
      <c r="G473" s="7" t="s">
        <v>5</v>
      </c>
      <c r="H473" s="7">
        <v>7</v>
      </c>
      <c r="I473" s="7" t="s">
        <v>328</v>
      </c>
      <c r="J473" s="7" t="s">
        <v>379</v>
      </c>
    </row>
    <row r="474" spans="1:10" x14ac:dyDescent="0.25">
      <c r="A474" s="14" t="s">
        <v>77</v>
      </c>
      <c r="B474" s="7" t="s">
        <v>362</v>
      </c>
      <c r="C474" s="7" t="str">
        <f>VLOOKUP($B474,Readme!$A$34:$D$74,3,FALSE)</f>
        <v>wet</v>
      </c>
      <c r="D474" s="7" t="str">
        <f>VLOOKUP($B474,Readme!$A$34:$D$74,4,FALSE)</f>
        <v>decid</v>
      </c>
      <c r="E474" s="7">
        <v>3</v>
      </c>
      <c r="F474" s="7" t="s">
        <v>430</v>
      </c>
      <c r="G474" s="7" t="s">
        <v>6</v>
      </c>
      <c r="H474" s="7">
        <v>1</v>
      </c>
      <c r="I474" s="7" t="s">
        <v>328</v>
      </c>
      <c r="J474" s="7" t="s">
        <v>379</v>
      </c>
    </row>
    <row r="475" spans="1:10" x14ac:dyDescent="0.25">
      <c r="A475" s="14" t="s">
        <v>77</v>
      </c>
      <c r="B475" s="7" t="s">
        <v>362</v>
      </c>
      <c r="C475" s="7" t="str">
        <f>VLOOKUP($B475,Readme!$A$34:$D$74,3,FALSE)</f>
        <v>wet</v>
      </c>
      <c r="D475" s="7" t="str">
        <f>VLOOKUP($B475,Readme!$A$34:$D$74,4,FALSE)</f>
        <v>decid</v>
      </c>
      <c r="E475" s="7">
        <v>3</v>
      </c>
      <c r="F475" s="7" t="s">
        <v>430</v>
      </c>
      <c r="G475" s="7" t="s">
        <v>7</v>
      </c>
      <c r="H475" s="7">
        <v>0</v>
      </c>
      <c r="I475" s="7" t="s">
        <v>331</v>
      </c>
      <c r="J475" s="7" t="s">
        <v>331</v>
      </c>
    </row>
    <row r="476" spans="1:10" x14ac:dyDescent="0.25">
      <c r="A476" s="14" t="s">
        <v>77</v>
      </c>
      <c r="B476" s="7" t="s">
        <v>362</v>
      </c>
      <c r="C476" s="7" t="str">
        <f>VLOOKUP($B476,Readme!$A$34:$D$74,3,FALSE)</f>
        <v>wet</v>
      </c>
      <c r="D476" s="7" t="str">
        <f>VLOOKUP($B476,Readme!$A$34:$D$74,4,FALSE)</f>
        <v>decid</v>
      </c>
      <c r="E476" s="7">
        <v>3</v>
      </c>
      <c r="F476" s="7" t="s">
        <v>430</v>
      </c>
      <c r="G476" s="7" t="s">
        <v>8</v>
      </c>
      <c r="H476" s="7">
        <v>0</v>
      </c>
      <c r="I476" s="7" t="s">
        <v>331</v>
      </c>
      <c r="J476" s="7" t="s">
        <v>331</v>
      </c>
    </row>
    <row r="477" spans="1:10" x14ac:dyDescent="0.25">
      <c r="A477" s="14" t="s">
        <v>77</v>
      </c>
      <c r="B477" s="7" t="s">
        <v>362</v>
      </c>
      <c r="C477" s="7" t="str">
        <f>VLOOKUP($B477,Readme!$A$34:$D$74,3,FALSE)</f>
        <v>wet</v>
      </c>
      <c r="D477" s="7" t="str">
        <f>VLOOKUP($B477,Readme!$A$34:$D$74,4,FALSE)</f>
        <v>decid</v>
      </c>
      <c r="E477" s="7">
        <v>3</v>
      </c>
      <c r="F477" s="7" t="s">
        <v>430</v>
      </c>
      <c r="G477" s="7" t="s">
        <v>9</v>
      </c>
      <c r="H477" s="7">
        <v>0</v>
      </c>
      <c r="I477" s="7" t="s">
        <v>331</v>
      </c>
      <c r="J477" s="7" t="s">
        <v>331</v>
      </c>
    </row>
    <row r="478" spans="1:10" x14ac:dyDescent="0.25">
      <c r="A478" s="14" t="s">
        <v>77</v>
      </c>
      <c r="B478" s="7" t="s">
        <v>362</v>
      </c>
      <c r="C478" s="7" t="str">
        <f>VLOOKUP($B478,Readme!$A$34:$D$74,3,FALSE)</f>
        <v>wet</v>
      </c>
      <c r="D478" s="7" t="str">
        <f>VLOOKUP($B478,Readme!$A$34:$D$74,4,FALSE)</f>
        <v>decid</v>
      </c>
      <c r="E478" s="7">
        <v>3</v>
      </c>
      <c r="F478" s="7" t="s">
        <v>430</v>
      </c>
      <c r="G478" s="7" t="s">
        <v>10</v>
      </c>
      <c r="H478" s="7">
        <v>0</v>
      </c>
      <c r="I478" s="7" t="s">
        <v>331</v>
      </c>
      <c r="J478" s="7" t="s">
        <v>331</v>
      </c>
    </row>
    <row r="479" spans="1:10" x14ac:dyDescent="0.25">
      <c r="A479" s="14" t="s">
        <v>78</v>
      </c>
      <c r="B479" s="7" t="s">
        <v>362</v>
      </c>
      <c r="C479" s="7" t="str">
        <f>VLOOKUP($B479,Readme!$A$34:$D$74,3,FALSE)</f>
        <v>wet</v>
      </c>
      <c r="D479" s="7" t="str">
        <f>VLOOKUP($B479,Readme!$A$34:$D$74,4,FALSE)</f>
        <v>decid</v>
      </c>
      <c r="E479" s="7">
        <v>3</v>
      </c>
      <c r="F479" s="7" t="s">
        <v>430</v>
      </c>
      <c r="G479" s="7" t="s">
        <v>4</v>
      </c>
      <c r="H479" s="7">
        <v>0</v>
      </c>
      <c r="I479" s="7" t="s">
        <v>331</v>
      </c>
      <c r="J479" s="7" t="s">
        <v>331</v>
      </c>
    </row>
    <row r="480" spans="1:10" x14ac:dyDescent="0.25">
      <c r="A480" s="14" t="s">
        <v>78</v>
      </c>
      <c r="B480" s="7" t="s">
        <v>362</v>
      </c>
      <c r="C480" s="7" t="str">
        <f>VLOOKUP($B480,Readme!$A$34:$D$74,3,FALSE)</f>
        <v>wet</v>
      </c>
      <c r="D480" s="7" t="str">
        <f>VLOOKUP($B480,Readme!$A$34:$D$74,4,FALSE)</f>
        <v>decid</v>
      </c>
      <c r="E480" s="7">
        <v>3</v>
      </c>
      <c r="F480" s="7" t="s">
        <v>430</v>
      </c>
      <c r="G480" s="7" t="s">
        <v>5</v>
      </c>
      <c r="H480" s="7">
        <v>0</v>
      </c>
      <c r="I480" s="7" t="s">
        <v>331</v>
      </c>
      <c r="J480" s="7" t="s">
        <v>331</v>
      </c>
    </row>
    <row r="481" spans="1:10" x14ac:dyDescent="0.25">
      <c r="A481" s="14" t="s">
        <v>78</v>
      </c>
      <c r="B481" s="7" t="s">
        <v>362</v>
      </c>
      <c r="C481" s="7" t="str">
        <f>VLOOKUP($B481,Readme!$A$34:$D$74,3,FALSE)</f>
        <v>wet</v>
      </c>
      <c r="D481" s="7" t="str">
        <f>VLOOKUP($B481,Readme!$A$34:$D$74,4,FALSE)</f>
        <v>decid</v>
      </c>
      <c r="E481" s="7">
        <v>3</v>
      </c>
      <c r="F481" s="7" t="s">
        <v>430</v>
      </c>
      <c r="G481" s="7" t="s">
        <v>6</v>
      </c>
      <c r="H481" s="7">
        <v>0</v>
      </c>
      <c r="I481" s="7" t="s">
        <v>331</v>
      </c>
      <c r="J481" s="7" t="s">
        <v>331</v>
      </c>
    </row>
    <row r="482" spans="1:10" x14ac:dyDescent="0.25">
      <c r="A482" s="14" t="s">
        <v>78</v>
      </c>
      <c r="B482" s="7" t="s">
        <v>362</v>
      </c>
      <c r="C482" s="7" t="str">
        <f>VLOOKUP($B482,Readme!$A$34:$D$74,3,FALSE)</f>
        <v>wet</v>
      </c>
      <c r="D482" s="7" t="str">
        <f>VLOOKUP($B482,Readme!$A$34:$D$74,4,FALSE)</f>
        <v>decid</v>
      </c>
      <c r="E482" s="7">
        <v>3</v>
      </c>
      <c r="F482" s="7" t="s">
        <v>430</v>
      </c>
      <c r="G482" s="7" t="s">
        <v>7</v>
      </c>
      <c r="H482" s="7">
        <v>0</v>
      </c>
      <c r="I482" s="7" t="s">
        <v>331</v>
      </c>
      <c r="J482" s="7" t="s">
        <v>331</v>
      </c>
    </row>
    <row r="483" spans="1:10" x14ac:dyDescent="0.25">
      <c r="A483" s="14" t="s">
        <v>78</v>
      </c>
      <c r="B483" s="7" t="s">
        <v>362</v>
      </c>
      <c r="C483" s="7" t="str">
        <f>VLOOKUP($B483,Readme!$A$34:$D$74,3,FALSE)</f>
        <v>wet</v>
      </c>
      <c r="D483" s="7" t="str">
        <f>VLOOKUP($B483,Readme!$A$34:$D$74,4,FALSE)</f>
        <v>decid</v>
      </c>
      <c r="E483" s="7">
        <v>3</v>
      </c>
      <c r="F483" s="7" t="s">
        <v>430</v>
      </c>
      <c r="G483" s="7" t="s">
        <v>8</v>
      </c>
      <c r="H483" s="7">
        <v>0</v>
      </c>
      <c r="I483" s="7" t="s">
        <v>331</v>
      </c>
      <c r="J483" s="7" t="s">
        <v>331</v>
      </c>
    </row>
    <row r="484" spans="1:10" x14ac:dyDescent="0.25">
      <c r="A484" s="14" t="s">
        <v>78</v>
      </c>
      <c r="B484" s="7" t="s">
        <v>362</v>
      </c>
      <c r="C484" s="7" t="str">
        <f>VLOOKUP($B484,Readme!$A$34:$D$74,3,FALSE)</f>
        <v>wet</v>
      </c>
      <c r="D484" s="7" t="str">
        <f>VLOOKUP($B484,Readme!$A$34:$D$74,4,FALSE)</f>
        <v>decid</v>
      </c>
      <c r="E484" s="7">
        <v>3</v>
      </c>
      <c r="F484" s="7" t="s">
        <v>430</v>
      </c>
      <c r="G484" s="7" t="s">
        <v>9</v>
      </c>
      <c r="H484" s="7">
        <v>0</v>
      </c>
      <c r="I484" s="7" t="s">
        <v>331</v>
      </c>
      <c r="J484" s="7" t="s">
        <v>331</v>
      </c>
    </row>
    <row r="485" spans="1:10" x14ac:dyDescent="0.25">
      <c r="A485" s="14" t="s">
        <v>78</v>
      </c>
      <c r="B485" s="7" t="s">
        <v>362</v>
      </c>
      <c r="C485" s="7" t="str">
        <f>VLOOKUP($B485,Readme!$A$34:$D$74,3,FALSE)</f>
        <v>wet</v>
      </c>
      <c r="D485" s="7" t="str">
        <f>VLOOKUP($B485,Readme!$A$34:$D$74,4,FALSE)</f>
        <v>decid</v>
      </c>
      <c r="E485" s="7">
        <v>3</v>
      </c>
      <c r="F485" s="7" t="s">
        <v>430</v>
      </c>
      <c r="G485" s="7" t="s">
        <v>10</v>
      </c>
      <c r="H485" s="7">
        <v>0</v>
      </c>
      <c r="I485" s="7" t="s">
        <v>331</v>
      </c>
      <c r="J485" s="7" t="s">
        <v>331</v>
      </c>
    </row>
    <row r="486" spans="1:10" x14ac:dyDescent="0.25">
      <c r="A486" s="14" t="s">
        <v>79</v>
      </c>
      <c r="B486" s="7" t="s">
        <v>363</v>
      </c>
      <c r="C486" s="7" t="str">
        <f>VLOOKUP($B486,Readme!$A$34:$D$74,3,FALSE)</f>
        <v>mesic</v>
      </c>
      <c r="D486" s="7" t="str">
        <f>VLOOKUP($B486,Readme!$A$34:$D$74,4,FALSE)</f>
        <v>decid</v>
      </c>
      <c r="E486" s="7">
        <v>6</v>
      </c>
      <c r="F486" s="7" t="s">
        <v>414</v>
      </c>
      <c r="G486" s="7" t="s">
        <v>4</v>
      </c>
      <c r="H486" s="7">
        <v>0</v>
      </c>
      <c r="I486" s="7" t="s">
        <v>331</v>
      </c>
      <c r="J486" s="7" t="s">
        <v>331</v>
      </c>
    </row>
    <row r="487" spans="1:10" x14ac:dyDescent="0.25">
      <c r="A487" s="14" t="s">
        <v>79</v>
      </c>
      <c r="B487" s="7" t="s">
        <v>363</v>
      </c>
      <c r="C487" s="7" t="str">
        <f>VLOOKUP($B487,Readme!$A$34:$D$74,3,FALSE)</f>
        <v>mesic</v>
      </c>
      <c r="D487" s="7" t="str">
        <f>VLOOKUP($B487,Readme!$A$34:$D$74,4,FALSE)</f>
        <v>decid</v>
      </c>
      <c r="E487" s="7">
        <v>6</v>
      </c>
      <c r="F487" s="7" t="s">
        <v>414</v>
      </c>
      <c r="G487" s="7" t="s">
        <v>5</v>
      </c>
      <c r="H487" s="7">
        <v>2</v>
      </c>
      <c r="I487" s="7" t="s">
        <v>328</v>
      </c>
      <c r="J487" s="7" t="s">
        <v>379</v>
      </c>
    </row>
    <row r="488" spans="1:10" x14ac:dyDescent="0.25">
      <c r="A488" s="14" t="s">
        <v>79</v>
      </c>
      <c r="B488" s="7" t="s">
        <v>363</v>
      </c>
      <c r="C488" s="7" t="str">
        <f>VLOOKUP($B488,Readme!$A$34:$D$74,3,FALSE)</f>
        <v>mesic</v>
      </c>
      <c r="D488" s="7" t="str">
        <f>VLOOKUP($B488,Readme!$A$34:$D$74,4,FALSE)</f>
        <v>decid</v>
      </c>
      <c r="E488" s="7">
        <v>6</v>
      </c>
      <c r="F488" s="7" t="s">
        <v>414</v>
      </c>
      <c r="G488" s="7" t="s">
        <v>6</v>
      </c>
      <c r="H488" s="7">
        <v>2</v>
      </c>
      <c r="I488" s="7" t="s">
        <v>328</v>
      </c>
      <c r="J488" s="7" t="s">
        <v>379</v>
      </c>
    </row>
    <row r="489" spans="1:10" x14ac:dyDescent="0.25">
      <c r="A489" s="14" t="s">
        <v>79</v>
      </c>
      <c r="B489" s="7" t="s">
        <v>363</v>
      </c>
      <c r="C489" s="7" t="str">
        <f>VLOOKUP($B489,Readme!$A$34:$D$74,3,FALSE)</f>
        <v>mesic</v>
      </c>
      <c r="D489" s="7" t="str">
        <f>VLOOKUP($B489,Readme!$A$34:$D$74,4,FALSE)</f>
        <v>decid</v>
      </c>
      <c r="E489" s="7">
        <v>6</v>
      </c>
      <c r="F489" s="7" t="s">
        <v>414</v>
      </c>
      <c r="G489" s="7" t="s">
        <v>7</v>
      </c>
      <c r="H489" s="7">
        <v>0</v>
      </c>
      <c r="I489" s="7" t="s">
        <v>331</v>
      </c>
      <c r="J489" s="7" t="s">
        <v>331</v>
      </c>
    </row>
    <row r="490" spans="1:10" x14ac:dyDescent="0.25">
      <c r="A490" s="14" t="s">
        <v>79</v>
      </c>
      <c r="B490" s="7" t="s">
        <v>363</v>
      </c>
      <c r="C490" s="7" t="str">
        <f>VLOOKUP($B490,Readme!$A$34:$D$74,3,FALSE)</f>
        <v>mesic</v>
      </c>
      <c r="D490" s="7" t="str">
        <f>VLOOKUP($B490,Readme!$A$34:$D$74,4,FALSE)</f>
        <v>decid</v>
      </c>
      <c r="E490" s="7">
        <v>6</v>
      </c>
      <c r="F490" s="7" t="s">
        <v>414</v>
      </c>
      <c r="G490" s="7" t="s">
        <v>8</v>
      </c>
      <c r="H490" s="7">
        <v>0</v>
      </c>
      <c r="I490" s="7" t="s">
        <v>331</v>
      </c>
      <c r="J490" s="7" t="s">
        <v>331</v>
      </c>
    </row>
    <row r="491" spans="1:10" x14ac:dyDescent="0.25">
      <c r="A491" s="14" t="s">
        <v>79</v>
      </c>
      <c r="B491" s="7" t="s">
        <v>363</v>
      </c>
      <c r="C491" s="7" t="str">
        <f>VLOOKUP($B491,Readme!$A$34:$D$74,3,FALSE)</f>
        <v>mesic</v>
      </c>
      <c r="D491" s="7" t="str">
        <f>VLOOKUP($B491,Readme!$A$34:$D$74,4,FALSE)</f>
        <v>decid</v>
      </c>
      <c r="E491" s="7">
        <v>6</v>
      </c>
      <c r="F491" s="7" t="s">
        <v>414</v>
      </c>
      <c r="G491" s="7" t="s">
        <v>9</v>
      </c>
      <c r="H491" s="7">
        <v>0</v>
      </c>
      <c r="I491" s="7" t="s">
        <v>331</v>
      </c>
      <c r="J491" s="7" t="s">
        <v>331</v>
      </c>
    </row>
    <row r="492" spans="1:10" x14ac:dyDescent="0.25">
      <c r="A492" s="14" t="s">
        <v>79</v>
      </c>
      <c r="B492" s="7" t="s">
        <v>363</v>
      </c>
      <c r="C492" s="7" t="str">
        <f>VLOOKUP($B492,Readme!$A$34:$D$74,3,FALSE)</f>
        <v>mesic</v>
      </c>
      <c r="D492" s="7" t="str">
        <f>VLOOKUP($B492,Readme!$A$34:$D$74,4,FALSE)</f>
        <v>decid</v>
      </c>
      <c r="E492" s="7">
        <v>6</v>
      </c>
      <c r="F492" s="7" t="s">
        <v>414</v>
      </c>
      <c r="G492" s="7" t="s">
        <v>10</v>
      </c>
      <c r="H492" s="7">
        <v>0</v>
      </c>
      <c r="I492" s="7" t="s">
        <v>331</v>
      </c>
      <c r="J492" s="7" t="s">
        <v>331</v>
      </c>
    </row>
    <row r="493" spans="1:10" x14ac:dyDescent="0.25">
      <c r="A493" s="14" t="s">
        <v>80</v>
      </c>
      <c r="B493" s="7" t="s">
        <v>359</v>
      </c>
      <c r="C493" s="7" t="str">
        <f>VLOOKUP($B493,Readme!$A$34:$D$74,3,FALSE)</f>
        <v>moist</v>
      </c>
      <c r="D493" s="7" t="str">
        <f>VLOOKUP($B493,Readme!$A$34:$D$74,4,FALSE)</f>
        <v>decid</v>
      </c>
      <c r="E493" s="7">
        <v>6</v>
      </c>
      <c r="F493" s="7" t="s">
        <v>420</v>
      </c>
      <c r="G493" s="7" t="s">
        <v>4</v>
      </c>
      <c r="H493" s="7">
        <v>0</v>
      </c>
      <c r="I493" s="7" t="s">
        <v>331</v>
      </c>
      <c r="J493" s="7" t="s">
        <v>331</v>
      </c>
    </row>
    <row r="494" spans="1:10" x14ac:dyDescent="0.25">
      <c r="A494" s="14" t="s">
        <v>80</v>
      </c>
      <c r="B494" s="7" t="s">
        <v>359</v>
      </c>
      <c r="C494" s="7" t="str">
        <f>VLOOKUP($B494,Readme!$A$34:$D$74,3,FALSE)</f>
        <v>moist</v>
      </c>
      <c r="D494" s="7" t="str">
        <f>VLOOKUP($B494,Readme!$A$34:$D$74,4,FALSE)</f>
        <v>decid</v>
      </c>
      <c r="E494" s="7">
        <v>6</v>
      </c>
      <c r="F494" s="7" t="s">
        <v>420</v>
      </c>
      <c r="G494" s="7" t="s">
        <v>5</v>
      </c>
      <c r="H494" s="7">
        <v>1</v>
      </c>
      <c r="I494" s="7" t="s">
        <v>328</v>
      </c>
      <c r="J494" s="7" t="s">
        <v>379</v>
      </c>
    </row>
    <row r="495" spans="1:10" x14ac:dyDescent="0.25">
      <c r="A495" s="14" t="s">
        <v>80</v>
      </c>
      <c r="B495" s="7" t="s">
        <v>359</v>
      </c>
      <c r="C495" s="7" t="str">
        <f>VLOOKUP($B495,Readme!$A$34:$D$74,3,FALSE)</f>
        <v>moist</v>
      </c>
      <c r="D495" s="7" t="str">
        <f>VLOOKUP($B495,Readme!$A$34:$D$74,4,FALSE)</f>
        <v>decid</v>
      </c>
      <c r="E495" s="7">
        <v>6</v>
      </c>
      <c r="F495" s="7" t="s">
        <v>420</v>
      </c>
      <c r="G495" s="7" t="s">
        <v>6</v>
      </c>
      <c r="H495" s="7">
        <v>2</v>
      </c>
      <c r="I495" s="7" t="s">
        <v>328</v>
      </c>
      <c r="J495" s="7" t="s">
        <v>379</v>
      </c>
    </row>
    <row r="496" spans="1:10" x14ac:dyDescent="0.25">
      <c r="A496" s="14" t="s">
        <v>80</v>
      </c>
      <c r="B496" s="7" t="s">
        <v>359</v>
      </c>
      <c r="C496" s="7" t="str">
        <f>VLOOKUP($B496,Readme!$A$34:$D$74,3,FALSE)</f>
        <v>moist</v>
      </c>
      <c r="D496" s="7" t="str">
        <f>VLOOKUP($B496,Readme!$A$34:$D$74,4,FALSE)</f>
        <v>decid</v>
      </c>
      <c r="E496" s="7">
        <v>6</v>
      </c>
      <c r="F496" s="7" t="s">
        <v>420</v>
      </c>
      <c r="G496" s="7" t="s">
        <v>7</v>
      </c>
      <c r="H496" s="7">
        <v>0</v>
      </c>
      <c r="I496" s="7" t="s">
        <v>331</v>
      </c>
      <c r="J496" s="7" t="s">
        <v>331</v>
      </c>
    </row>
    <row r="497" spans="1:10" x14ac:dyDescent="0.25">
      <c r="A497" s="14" t="s">
        <v>80</v>
      </c>
      <c r="B497" s="7" t="s">
        <v>359</v>
      </c>
      <c r="C497" s="7" t="str">
        <f>VLOOKUP($B497,Readme!$A$34:$D$74,3,FALSE)</f>
        <v>moist</v>
      </c>
      <c r="D497" s="7" t="str">
        <f>VLOOKUP($B497,Readme!$A$34:$D$74,4,FALSE)</f>
        <v>decid</v>
      </c>
      <c r="E497" s="7">
        <v>6</v>
      </c>
      <c r="F497" s="7" t="s">
        <v>420</v>
      </c>
      <c r="G497" s="7" t="s">
        <v>8</v>
      </c>
      <c r="H497" s="7">
        <v>0</v>
      </c>
      <c r="I497" s="7" t="s">
        <v>331</v>
      </c>
      <c r="J497" s="7" t="s">
        <v>331</v>
      </c>
    </row>
    <row r="498" spans="1:10" x14ac:dyDescent="0.25">
      <c r="A498" s="14" t="s">
        <v>80</v>
      </c>
      <c r="B498" s="7" t="s">
        <v>359</v>
      </c>
      <c r="C498" s="7" t="str">
        <f>VLOOKUP($B498,Readme!$A$34:$D$74,3,FALSE)</f>
        <v>moist</v>
      </c>
      <c r="D498" s="7" t="str">
        <f>VLOOKUP($B498,Readme!$A$34:$D$74,4,FALSE)</f>
        <v>decid</v>
      </c>
      <c r="E498" s="7">
        <v>6</v>
      </c>
      <c r="F498" s="7" t="s">
        <v>420</v>
      </c>
      <c r="G498" s="7" t="s">
        <v>9</v>
      </c>
      <c r="H498" s="7">
        <v>0</v>
      </c>
      <c r="I498" s="7" t="s">
        <v>331</v>
      </c>
      <c r="J498" s="7" t="s">
        <v>331</v>
      </c>
    </row>
    <row r="499" spans="1:10" x14ac:dyDescent="0.25">
      <c r="A499" s="14" t="s">
        <v>80</v>
      </c>
      <c r="B499" s="7" t="s">
        <v>359</v>
      </c>
      <c r="C499" s="7" t="str">
        <f>VLOOKUP($B499,Readme!$A$34:$D$74,3,FALSE)</f>
        <v>moist</v>
      </c>
      <c r="D499" s="7" t="str">
        <f>VLOOKUP($B499,Readme!$A$34:$D$74,4,FALSE)</f>
        <v>decid</v>
      </c>
      <c r="E499" s="7">
        <v>6</v>
      </c>
      <c r="F499" s="7" t="s">
        <v>420</v>
      </c>
      <c r="G499" s="7" t="s">
        <v>10</v>
      </c>
      <c r="H499" s="7">
        <v>2</v>
      </c>
      <c r="I499" s="7" t="s">
        <v>332</v>
      </c>
      <c r="J499" s="7" t="s">
        <v>380</v>
      </c>
    </row>
    <row r="500" spans="1:10" x14ac:dyDescent="0.25">
      <c r="A500" s="14" t="s">
        <v>81</v>
      </c>
      <c r="B500" s="7" t="s">
        <v>359</v>
      </c>
      <c r="C500" s="7" t="str">
        <f>VLOOKUP($B500,Readme!$A$34:$D$74,3,FALSE)</f>
        <v>moist</v>
      </c>
      <c r="D500" s="7" t="str">
        <f>VLOOKUP($B500,Readme!$A$34:$D$74,4,FALSE)</f>
        <v>decid</v>
      </c>
      <c r="E500" s="7">
        <v>3</v>
      </c>
      <c r="F500" s="7" t="s">
        <v>416</v>
      </c>
      <c r="G500" s="7" t="s">
        <v>4</v>
      </c>
      <c r="H500" s="7">
        <v>0</v>
      </c>
      <c r="I500" s="7" t="s">
        <v>331</v>
      </c>
      <c r="J500" s="7" t="s">
        <v>331</v>
      </c>
    </row>
    <row r="501" spans="1:10" x14ac:dyDescent="0.25">
      <c r="A501" s="14" t="s">
        <v>81</v>
      </c>
      <c r="B501" s="7" t="s">
        <v>359</v>
      </c>
      <c r="C501" s="7" t="str">
        <f>VLOOKUP($B501,Readme!$A$34:$D$74,3,FALSE)</f>
        <v>moist</v>
      </c>
      <c r="D501" s="7" t="str">
        <f>VLOOKUP($B501,Readme!$A$34:$D$74,4,FALSE)</f>
        <v>decid</v>
      </c>
      <c r="E501" s="7">
        <v>3</v>
      </c>
      <c r="F501" s="7" t="s">
        <v>416</v>
      </c>
      <c r="G501" s="7" t="s">
        <v>5</v>
      </c>
      <c r="H501" s="7">
        <v>0</v>
      </c>
      <c r="I501" s="7" t="s">
        <v>331</v>
      </c>
      <c r="J501" s="7" t="s">
        <v>331</v>
      </c>
    </row>
    <row r="502" spans="1:10" x14ac:dyDescent="0.25">
      <c r="A502" s="14" t="s">
        <v>81</v>
      </c>
      <c r="B502" s="7" t="s">
        <v>359</v>
      </c>
      <c r="C502" s="7" t="str">
        <f>VLOOKUP($B502,Readme!$A$34:$D$74,3,FALSE)</f>
        <v>moist</v>
      </c>
      <c r="D502" s="7" t="str">
        <f>VLOOKUP($B502,Readme!$A$34:$D$74,4,FALSE)</f>
        <v>decid</v>
      </c>
      <c r="E502" s="7">
        <v>3</v>
      </c>
      <c r="F502" s="7" t="s">
        <v>416</v>
      </c>
      <c r="G502" s="7" t="s">
        <v>6</v>
      </c>
      <c r="H502" s="7">
        <v>0</v>
      </c>
      <c r="I502" s="7" t="s">
        <v>331</v>
      </c>
      <c r="J502" s="7" t="s">
        <v>331</v>
      </c>
    </row>
    <row r="503" spans="1:10" x14ac:dyDescent="0.25">
      <c r="A503" s="14" t="s">
        <v>81</v>
      </c>
      <c r="B503" s="7" t="s">
        <v>359</v>
      </c>
      <c r="C503" s="7" t="str">
        <f>VLOOKUP($B503,Readme!$A$34:$D$74,3,FALSE)</f>
        <v>moist</v>
      </c>
      <c r="D503" s="7" t="str">
        <f>VLOOKUP($B503,Readme!$A$34:$D$74,4,FALSE)</f>
        <v>decid</v>
      </c>
      <c r="E503" s="7">
        <v>3</v>
      </c>
      <c r="F503" s="7" t="s">
        <v>416</v>
      </c>
      <c r="G503" s="7" t="s">
        <v>7</v>
      </c>
      <c r="H503" s="7">
        <v>0</v>
      </c>
      <c r="I503" s="7" t="s">
        <v>331</v>
      </c>
      <c r="J503" s="7" t="s">
        <v>331</v>
      </c>
    </row>
    <row r="504" spans="1:10" x14ac:dyDescent="0.25">
      <c r="A504" s="14" t="s">
        <v>81</v>
      </c>
      <c r="B504" s="7" t="s">
        <v>359</v>
      </c>
      <c r="C504" s="7" t="str">
        <f>VLOOKUP($B504,Readme!$A$34:$D$74,3,FALSE)</f>
        <v>moist</v>
      </c>
      <c r="D504" s="7" t="str">
        <f>VLOOKUP($B504,Readme!$A$34:$D$74,4,FALSE)</f>
        <v>decid</v>
      </c>
      <c r="E504" s="7">
        <v>3</v>
      </c>
      <c r="F504" s="7" t="s">
        <v>416</v>
      </c>
      <c r="G504" s="7" t="s">
        <v>8</v>
      </c>
      <c r="H504" s="7">
        <v>0</v>
      </c>
      <c r="I504" s="7" t="s">
        <v>331</v>
      </c>
      <c r="J504" s="7" t="s">
        <v>331</v>
      </c>
    </row>
    <row r="505" spans="1:10" x14ac:dyDescent="0.25">
      <c r="A505" s="14" t="s">
        <v>81</v>
      </c>
      <c r="B505" s="7" t="s">
        <v>359</v>
      </c>
      <c r="C505" s="7" t="str">
        <f>VLOOKUP($B505,Readme!$A$34:$D$74,3,FALSE)</f>
        <v>moist</v>
      </c>
      <c r="D505" s="7" t="str">
        <f>VLOOKUP($B505,Readme!$A$34:$D$74,4,FALSE)</f>
        <v>decid</v>
      </c>
      <c r="E505" s="7">
        <v>3</v>
      </c>
      <c r="F505" s="7" t="s">
        <v>416</v>
      </c>
      <c r="G505" s="7" t="s">
        <v>9</v>
      </c>
      <c r="H505" s="7">
        <v>0</v>
      </c>
      <c r="I505" s="7" t="s">
        <v>331</v>
      </c>
      <c r="J505" s="7" t="s">
        <v>331</v>
      </c>
    </row>
    <row r="506" spans="1:10" x14ac:dyDescent="0.25">
      <c r="A506" s="14" t="s">
        <v>81</v>
      </c>
      <c r="B506" s="7" t="s">
        <v>359</v>
      </c>
      <c r="C506" s="7" t="str">
        <f>VLOOKUP($B506,Readme!$A$34:$D$74,3,FALSE)</f>
        <v>moist</v>
      </c>
      <c r="D506" s="7" t="str">
        <f>VLOOKUP($B506,Readme!$A$34:$D$74,4,FALSE)</f>
        <v>decid</v>
      </c>
      <c r="E506" s="7">
        <v>3</v>
      </c>
      <c r="F506" s="7" t="s">
        <v>416</v>
      </c>
      <c r="G506" s="7" t="s">
        <v>10</v>
      </c>
      <c r="H506" s="7">
        <v>0</v>
      </c>
      <c r="I506" s="7" t="s">
        <v>331</v>
      </c>
      <c r="J506" s="7" t="s">
        <v>331</v>
      </c>
    </row>
    <row r="507" spans="1:10" x14ac:dyDescent="0.25">
      <c r="A507" s="14" t="s">
        <v>82</v>
      </c>
      <c r="B507" s="7" t="s">
        <v>369</v>
      </c>
      <c r="C507" s="7" t="str">
        <f>VLOOKUP($B507,Readme!$A$34:$D$74,3,FALSE)</f>
        <v>mesic</v>
      </c>
      <c r="D507" s="7" t="str">
        <f>VLOOKUP($B507,Readme!$A$34:$D$74,4,FALSE)</f>
        <v>decid</v>
      </c>
      <c r="E507" s="7">
        <v>6</v>
      </c>
      <c r="F507" s="7" t="s">
        <v>414</v>
      </c>
      <c r="G507" s="7" t="s">
        <v>4</v>
      </c>
      <c r="H507" s="7">
        <v>1</v>
      </c>
      <c r="I507" s="7" t="s">
        <v>335</v>
      </c>
      <c r="J507" s="7" t="s">
        <v>379</v>
      </c>
    </row>
    <row r="508" spans="1:10" x14ac:dyDescent="0.25">
      <c r="A508" s="14" t="s">
        <v>82</v>
      </c>
      <c r="B508" s="7" t="s">
        <v>369</v>
      </c>
      <c r="C508" s="7" t="str">
        <f>VLOOKUP($B508,Readme!$A$34:$D$74,3,FALSE)</f>
        <v>mesic</v>
      </c>
      <c r="D508" s="7" t="str">
        <f>VLOOKUP($B508,Readme!$A$34:$D$74,4,FALSE)</f>
        <v>decid</v>
      </c>
      <c r="E508" s="7">
        <v>6</v>
      </c>
      <c r="F508" s="7" t="s">
        <v>414</v>
      </c>
      <c r="G508" s="7" t="s">
        <v>5</v>
      </c>
      <c r="H508" s="7">
        <v>1</v>
      </c>
      <c r="I508" s="7" t="s">
        <v>328</v>
      </c>
      <c r="J508" s="7" t="s">
        <v>379</v>
      </c>
    </row>
    <row r="509" spans="1:10" x14ac:dyDescent="0.25">
      <c r="A509" s="14" t="s">
        <v>82</v>
      </c>
      <c r="B509" s="7" t="s">
        <v>369</v>
      </c>
      <c r="C509" s="7" t="str">
        <f>VLOOKUP($B509,Readme!$A$34:$D$74,3,FALSE)</f>
        <v>mesic</v>
      </c>
      <c r="D509" s="7" t="str">
        <f>VLOOKUP($B509,Readme!$A$34:$D$74,4,FALSE)</f>
        <v>decid</v>
      </c>
      <c r="E509" s="7">
        <v>6</v>
      </c>
      <c r="F509" s="7" t="s">
        <v>414</v>
      </c>
      <c r="G509" s="7" t="s">
        <v>6</v>
      </c>
      <c r="H509" s="7">
        <v>0</v>
      </c>
      <c r="I509" s="7" t="s">
        <v>331</v>
      </c>
      <c r="J509" s="7" t="s">
        <v>331</v>
      </c>
    </row>
    <row r="510" spans="1:10" x14ac:dyDescent="0.25">
      <c r="A510" s="14" t="s">
        <v>82</v>
      </c>
      <c r="B510" s="7" t="s">
        <v>369</v>
      </c>
      <c r="C510" s="7" t="str">
        <f>VLOOKUP($B510,Readme!$A$34:$D$74,3,FALSE)</f>
        <v>mesic</v>
      </c>
      <c r="D510" s="7" t="str">
        <f>VLOOKUP($B510,Readme!$A$34:$D$74,4,FALSE)</f>
        <v>decid</v>
      </c>
      <c r="E510" s="7">
        <v>6</v>
      </c>
      <c r="F510" s="7" t="s">
        <v>414</v>
      </c>
      <c r="G510" s="7" t="s">
        <v>7</v>
      </c>
      <c r="H510" s="7">
        <v>0</v>
      </c>
      <c r="I510" s="7" t="s">
        <v>331</v>
      </c>
      <c r="J510" s="7" t="s">
        <v>331</v>
      </c>
    </row>
    <row r="511" spans="1:10" x14ac:dyDescent="0.25">
      <c r="A511" s="14" t="s">
        <v>82</v>
      </c>
      <c r="B511" s="7" t="s">
        <v>369</v>
      </c>
      <c r="C511" s="7" t="str">
        <f>VLOOKUP($B511,Readme!$A$34:$D$74,3,FALSE)</f>
        <v>mesic</v>
      </c>
      <c r="D511" s="7" t="str">
        <f>VLOOKUP($B511,Readme!$A$34:$D$74,4,FALSE)</f>
        <v>decid</v>
      </c>
      <c r="E511" s="7">
        <v>6</v>
      </c>
      <c r="F511" s="7" t="s">
        <v>414</v>
      </c>
      <c r="G511" s="7" t="s">
        <v>8</v>
      </c>
      <c r="H511" s="7">
        <v>0</v>
      </c>
      <c r="I511" s="7" t="s">
        <v>331</v>
      </c>
      <c r="J511" s="7" t="s">
        <v>331</v>
      </c>
    </row>
    <row r="512" spans="1:10" x14ac:dyDescent="0.25">
      <c r="A512" s="14" t="s">
        <v>82</v>
      </c>
      <c r="B512" s="7" t="s">
        <v>369</v>
      </c>
      <c r="C512" s="7" t="str">
        <f>VLOOKUP($B512,Readme!$A$34:$D$74,3,FALSE)</f>
        <v>mesic</v>
      </c>
      <c r="D512" s="7" t="str">
        <f>VLOOKUP($B512,Readme!$A$34:$D$74,4,FALSE)</f>
        <v>decid</v>
      </c>
      <c r="E512" s="7">
        <v>6</v>
      </c>
      <c r="F512" s="7" t="s">
        <v>414</v>
      </c>
      <c r="G512" s="7" t="s">
        <v>9</v>
      </c>
      <c r="H512" s="7">
        <v>0</v>
      </c>
      <c r="I512" s="7" t="s">
        <v>331</v>
      </c>
      <c r="J512" s="7" t="s">
        <v>331</v>
      </c>
    </row>
    <row r="513" spans="1:10" x14ac:dyDescent="0.25">
      <c r="A513" s="14" t="s">
        <v>82</v>
      </c>
      <c r="B513" s="7" t="s">
        <v>369</v>
      </c>
      <c r="C513" s="7" t="str">
        <f>VLOOKUP($B513,Readme!$A$34:$D$74,3,FALSE)</f>
        <v>mesic</v>
      </c>
      <c r="D513" s="7" t="str">
        <f>VLOOKUP($B513,Readme!$A$34:$D$74,4,FALSE)</f>
        <v>decid</v>
      </c>
      <c r="E513" s="7">
        <v>6</v>
      </c>
      <c r="F513" s="7" t="s">
        <v>414</v>
      </c>
      <c r="G513" s="7" t="s">
        <v>10</v>
      </c>
      <c r="H513" s="7">
        <v>0</v>
      </c>
      <c r="I513" s="7" t="s">
        <v>331</v>
      </c>
      <c r="J513" s="7" t="s">
        <v>331</v>
      </c>
    </row>
    <row r="514" spans="1:10" x14ac:dyDescent="0.25">
      <c r="A514" s="14" t="s">
        <v>83</v>
      </c>
      <c r="B514" s="7" t="s">
        <v>359</v>
      </c>
      <c r="C514" s="7" t="str">
        <f>VLOOKUP($B514,Readme!$A$34:$D$74,3,FALSE)</f>
        <v>moist</v>
      </c>
      <c r="D514" s="7" t="str">
        <f>VLOOKUP($B514,Readme!$A$34:$D$74,4,FALSE)</f>
        <v>decid</v>
      </c>
      <c r="E514" s="7">
        <v>3</v>
      </c>
      <c r="F514" s="7" t="s">
        <v>416</v>
      </c>
      <c r="G514" s="7" t="s">
        <v>4</v>
      </c>
      <c r="H514" s="7">
        <v>0</v>
      </c>
      <c r="I514" s="7" t="s">
        <v>331</v>
      </c>
      <c r="J514" s="7" t="s">
        <v>331</v>
      </c>
    </row>
    <row r="515" spans="1:10" x14ac:dyDescent="0.25">
      <c r="A515" s="14" t="s">
        <v>83</v>
      </c>
      <c r="B515" s="7" t="s">
        <v>359</v>
      </c>
      <c r="C515" s="7" t="str">
        <f>VLOOKUP($B515,Readme!$A$34:$D$74,3,FALSE)</f>
        <v>moist</v>
      </c>
      <c r="D515" s="7" t="str">
        <f>VLOOKUP($B515,Readme!$A$34:$D$74,4,FALSE)</f>
        <v>decid</v>
      </c>
      <c r="E515" s="7">
        <v>3</v>
      </c>
      <c r="F515" s="7" t="s">
        <v>416</v>
      </c>
      <c r="G515" s="7" t="s">
        <v>5</v>
      </c>
      <c r="H515" s="7">
        <v>0</v>
      </c>
      <c r="I515" s="7" t="s">
        <v>331</v>
      </c>
      <c r="J515" s="7" t="s">
        <v>331</v>
      </c>
    </row>
    <row r="516" spans="1:10" x14ac:dyDescent="0.25">
      <c r="A516" s="14" t="s">
        <v>83</v>
      </c>
      <c r="B516" s="7" t="s">
        <v>359</v>
      </c>
      <c r="C516" s="7" t="str">
        <f>VLOOKUP($B516,Readme!$A$34:$D$74,3,FALSE)</f>
        <v>moist</v>
      </c>
      <c r="D516" s="7" t="str">
        <f>VLOOKUP($B516,Readme!$A$34:$D$74,4,FALSE)</f>
        <v>decid</v>
      </c>
      <c r="E516" s="7">
        <v>3</v>
      </c>
      <c r="F516" s="7" t="s">
        <v>416</v>
      </c>
      <c r="G516" s="7" t="s">
        <v>6</v>
      </c>
      <c r="H516" s="7">
        <v>0</v>
      </c>
      <c r="I516" s="7" t="s">
        <v>331</v>
      </c>
      <c r="J516" s="7" t="s">
        <v>331</v>
      </c>
    </row>
    <row r="517" spans="1:10" x14ac:dyDescent="0.25">
      <c r="A517" s="14" t="s">
        <v>83</v>
      </c>
      <c r="B517" s="7" t="s">
        <v>359</v>
      </c>
      <c r="C517" s="7" t="str">
        <f>VLOOKUP($B517,Readme!$A$34:$D$74,3,FALSE)</f>
        <v>moist</v>
      </c>
      <c r="D517" s="7" t="str">
        <f>VLOOKUP($B517,Readme!$A$34:$D$74,4,FALSE)</f>
        <v>decid</v>
      </c>
      <c r="E517" s="7">
        <v>3</v>
      </c>
      <c r="F517" s="7" t="s">
        <v>416</v>
      </c>
      <c r="G517" s="7" t="s">
        <v>7</v>
      </c>
      <c r="H517" s="7">
        <v>0</v>
      </c>
      <c r="I517" s="7" t="s">
        <v>331</v>
      </c>
      <c r="J517" s="7" t="s">
        <v>331</v>
      </c>
    </row>
    <row r="518" spans="1:10" x14ac:dyDescent="0.25">
      <c r="A518" s="14" t="s">
        <v>83</v>
      </c>
      <c r="B518" s="7" t="s">
        <v>359</v>
      </c>
      <c r="C518" s="7" t="str">
        <f>VLOOKUP($B518,Readme!$A$34:$D$74,3,FALSE)</f>
        <v>moist</v>
      </c>
      <c r="D518" s="7" t="str">
        <f>VLOOKUP($B518,Readme!$A$34:$D$74,4,FALSE)</f>
        <v>decid</v>
      </c>
      <c r="E518" s="7">
        <v>3</v>
      </c>
      <c r="F518" s="7" t="s">
        <v>416</v>
      </c>
      <c r="G518" s="7" t="s">
        <v>8</v>
      </c>
      <c r="H518" s="7">
        <v>0</v>
      </c>
      <c r="I518" s="7" t="s">
        <v>331</v>
      </c>
      <c r="J518" s="7" t="s">
        <v>331</v>
      </c>
    </row>
    <row r="519" spans="1:10" x14ac:dyDescent="0.25">
      <c r="A519" s="14" t="s">
        <v>83</v>
      </c>
      <c r="B519" s="7" t="s">
        <v>359</v>
      </c>
      <c r="C519" s="7" t="str">
        <f>VLOOKUP($B519,Readme!$A$34:$D$74,3,FALSE)</f>
        <v>moist</v>
      </c>
      <c r="D519" s="7" t="str">
        <f>VLOOKUP($B519,Readme!$A$34:$D$74,4,FALSE)</f>
        <v>decid</v>
      </c>
      <c r="E519" s="7">
        <v>3</v>
      </c>
      <c r="F519" s="7" t="s">
        <v>416</v>
      </c>
      <c r="G519" s="7" t="s">
        <v>9</v>
      </c>
      <c r="H519" s="7">
        <v>0</v>
      </c>
      <c r="I519" s="7" t="s">
        <v>331</v>
      </c>
      <c r="J519" s="7" t="s">
        <v>331</v>
      </c>
    </row>
    <row r="520" spans="1:10" x14ac:dyDescent="0.25">
      <c r="A520" s="14" t="s">
        <v>83</v>
      </c>
      <c r="B520" s="7" t="s">
        <v>359</v>
      </c>
      <c r="C520" s="7" t="str">
        <f>VLOOKUP($B520,Readme!$A$34:$D$74,3,FALSE)</f>
        <v>moist</v>
      </c>
      <c r="D520" s="7" t="str">
        <f>VLOOKUP($B520,Readme!$A$34:$D$74,4,FALSE)</f>
        <v>decid</v>
      </c>
      <c r="E520" s="7">
        <v>3</v>
      </c>
      <c r="F520" s="7" t="s">
        <v>416</v>
      </c>
      <c r="G520" s="7" t="s">
        <v>10</v>
      </c>
      <c r="H520" s="7">
        <v>0</v>
      </c>
      <c r="I520" s="7" t="s">
        <v>331</v>
      </c>
      <c r="J520" s="7" t="s">
        <v>331</v>
      </c>
    </row>
    <row r="521" spans="1:10" x14ac:dyDescent="0.25">
      <c r="A521" s="14" t="s">
        <v>84</v>
      </c>
      <c r="B521" s="7" t="s">
        <v>366</v>
      </c>
      <c r="C521" s="7" t="str">
        <f>VLOOKUP($B521,Readme!$A$34:$D$74,3,FALSE)</f>
        <v>moist</v>
      </c>
      <c r="D521" s="7" t="str">
        <f>VLOOKUP($B521,Readme!$A$34:$D$74,4,FALSE)</f>
        <v>conif</v>
      </c>
      <c r="E521" s="7">
        <v>6</v>
      </c>
      <c r="F521" s="7" t="s">
        <v>408</v>
      </c>
      <c r="G521" s="7" t="s">
        <v>4</v>
      </c>
      <c r="H521" s="7">
        <v>1</v>
      </c>
      <c r="I521" s="7" t="s">
        <v>328</v>
      </c>
      <c r="J521" s="7" t="s">
        <v>379</v>
      </c>
    </row>
    <row r="522" spans="1:10" x14ac:dyDescent="0.25">
      <c r="A522" s="14" t="s">
        <v>84</v>
      </c>
      <c r="B522" s="7" t="s">
        <v>366</v>
      </c>
      <c r="C522" s="7" t="str">
        <f>VLOOKUP($B522,Readme!$A$34:$D$74,3,FALSE)</f>
        <v>moist</v>
      </c>
      <c r="D522" s="7" t="str">
        <f>VLOOKUP($B522,Readme!$A$34:$D$74,4,FALSE)</f>
        <v>conif</v>
      </c>
      <c r="E522" s="7">
        <v>6</v>
      </c>
      <c r="F522" s="7" t="s">
        <v>408</v>
      </c>
      <c r="G522" s="7" t="s">
        <v>5</v>
      </c>
      <c r="H522" s="7">
        <v>0</v>
      </c>
      <c r="I522" s="7" t="s">
        <v>331</v>
      </c>
      <c r="J522" s="7" t="s">
        <v>331</v>
      </c>
    </row>
    <row r="523" spans="1:10" x14ac:dyDescent="0.25">
      <c r="A523" s="14" t="s">
        <v>84</v>
      </c>
      <c r="B523" s="7" t="s">
        <v>366</v>
      </c>
      <c r="C523" s="7" t="str">
        <f>VLOOKUP($B523,Readme!$A$34:$D$74,3,FALSE)</f>
        <v>moist</v>
      </c>
      <c r="D523" s="7" t="str">
        <f>VLOOKUP($B523,Readme!$A$34:$D$74,4,FALSE)</f>
        <v>conif</v>
      </c>
      <c r="E523" s="7">
        <v>6</v>
      </c>
      <c r="F523" s="7" t="s">
        <v>408</v>
      </c>
      <c r="G523" s="7" t="s">
        <v>6</v>
      </c>
      <c r="H523" s="7">
        <v>0</v>
      </c>
      <c r="I523" s="7" t="s">
        <v>331</v>
      </c>
      <c r="J523" s="7" t="s">
        <v>331</v>
      </c>
    </row>
    <row r="524" spans="1:10" x14ac:dyDescent="0.25">
      <c r="A524" s="14" t="s">
        <v>84</v>
      </c>
      <c r="B524" s="7" t="s">
        <v>366</v>
      </c>
      <c r="C524" s="7" t="str">
        <f>VLOOKUP($B524,Readme!$A$34:$D$74,3,FALSE)</f>
        <v>moist</v>
      </c>
      <c r="D524" s="7" t="str">
        <f>VLOOKUP($B524,Readme!$A$34:$D$74,4,FALSE)</f>
        <v>conif</v>
      </c>
      <c r="E524" s="7">
        <v>6</v>
      </c>
      <c r="F524" s="7" t="s">
        <v>408</v>
      </c>
      <c r="G524" s="7" t="s">
        <v>7</v>
      </c>
      <c r="H524" s="7">
        <v>0</v>
      </c>
      <c r="I524" s="7" t="s">
        <v>331</v>
      </c>
      <c r="J524" s="7" t="s">
        <v>331</v>
      </c>
    </row>
    <row r="525" spans="1:10" x14ac:dyDescent="0.25">
      <c r="A525" s="14" t="s">
        <v>84</v>
      </c>
      <c r="B525" s="7" t="s">
        <v>366</v>
      </c>
      <c r="C525" s="7" t="str">
        <f>VLOOKUP($B525,Readme!$A$34:$D$74,3,FALSE)</f>
        <v>moist</v>
      </c>
      <c r="D525" s="7" t="str">
        <f>VLOOKUP($B525,Readme!$A$34:$D$74,4,FALSE)</f>
        <v>conif</v>
      </c>
      <c r="E525" s="7">
        <v>6</v>
      </c>
      <c r="F525" s="7" t="s">
        <v>408</v>
      </c>
      <c r="G525" s="7" t="s">
        <v>8</v>
      </c>
      <c r="H525" s="7">
        <v>0</v>
      </c>
      <c r="I525" s="7" t="s">
        <v>331</v>
      </c>
      <c r="J525" s="7" t="s">
        <v>331</v>
      </c>
    </row>
    <row r="526" spans="1:10" x14ac:dyDescent="0.25">
      <c r="A526" s="14" t="s">
        <v>84</v>
      </c>
      <c r="B526" s="7" t="s">
        <v>366</v>
      </c>
      <c r="C526" s="7" t="str">
        <f>VLOOKUP($B526,Readme!$A$34:$D$74,3,FALSE)</f>
        <v>moist</v>
      </c>
      <c r="D526" s="7" t="str">
        <f>VLOOKUP($B526,Readme!$A$34:$D$74,4,FALSE)</f>
        <v>conif</v>
      </c>
      <c r="E526" s="7">
        <v>6</v>
      </c>
      <c r="F526" s="7" t="s">
        <v>408</v>
      </c>
      <c r="G526" s="7" t="s">
        <v>9</v>
      </c>
      <c r="H526" s="7">
        <v>0</v>
      </c>
      <c r="I526" s="7" t="s">
        <v>331</v>
      </c>
      <c r="J526" s="7" t="s">
        <v>331</v>
      </c>
    </row>
    <row r="527" spans="1:10" x14ac:dyDescent="0.25">
      <c r="A527" s="14" t="s">
        <v>84</v>
      </c>
      <c r="B527" s="7" t="s">
        <v>366</v>
      </c>
      <c r="C527" s="7" t="str">
        <f>VLOOKUP($B527,Readme!$A$34:$D$74,3,FALSE)</f>
        <v>moist</v>
      </c>
      <c r="D527" s="7" t="str">
        <f>VLOOKUP($B527,Readme!$A$34:$D$74,4,FALSE)</f>
        <v>conif</v>
      </c>
      <c r="E527" s="7">
        <v>6</v>
      </c>
      <c r="F527" s="7" t="s">
        <v>408</v>
      </c>
      <c r="G527" s="7" t="s">
        <v>10</v>
      </c>
      <c r="H527" s="7">
        <v>0</v>
      </c>
      <c r="I527" s="7" t="s">
        <v>331</v>
      </c>
      <c r="J527" s="7" t="s">
        <v>331</v>
      </c>
    </row>
    <row r="528" spans="1:10" x14ac:dyDescent="0.25">
      <c r="A528" s="14" t="s">
        <v>85</v>
      </c>
      <c r="B528" s="7" t="s">
        <v>366</v>
      </c>
      <c r="C528" s="7" t="str">
        <f>VLOOKUP($B528,Readme!$A$34:$D$74,3,FALSE)</f>
        <v>moist</v>
      </c>
      <c r="D528" s="7" t="str">
        <f>VLOOKUP($B528,Readme!$A$34:$D$74,4,FALSE)</f>
        <v>conif</v>
      </c>
      <c r="E528" s="7">
        <v>7</v>
      </c>
      <c r="F528" s="7" t="s">
        <v>408</v>
      </c>
      <c r="G528" s="7" t="s">
        <v>4</v>
      </c>
      <c r="H528" s="7">
        <v>1</v>
      </c>
      <c r="I528" s="7" t="s">
        <v>335</v>
      </c>
      <c r="J528" s="7" t="s">
        <v>379</v>
      </c>
    </row>
    <row r="529" spans="1:10" x14ac:dyDescent="0.25">
      <c r="A529" s="14" t="s">
        <v>85</v>
      </c>
      <c r="B529" s="7" t="s">
        <v>366</v>
      </c>
      <c r="C529" s="7" t="str">
        <f>VLOOKUP($B529,Readme!$A$34:$D$74,3,FALSE)</f>
        <v>moist</v>
      </c>
      <c r="D529" s="7" t="str">
        <f>VLOOKUP($B529,Readme!$A$34:$D$74,4,FALSE)</f>
        <v>conif</v>
      </c>
      <c r="E529" s="7">
        <v>7</v>
      </c>
      <c r="F529" s="7" t="s">
        <v>408</v>
      </c>
      <c r="G529" s="7" t="s">
        <v>5</v>
      </c>
      <c r="H529" s="7">
        <v>1</v>
      </c>
      <c r="I529" s="7" t="s">
        <v>332</v>
      </c>
      <c r="J529" s="7" t="s">
        <v>380</v>
      </c>
    </row>
    <row r="530" spans="1:10" x14ac:dyDescent="0.25">
      <c r="A530" s="14" t="s">
        <v>85</v>
      </c>
      <c r="B530" s="7" t="s">
        <v>366</v>
      </c>
      <c r="C530" s="7" t="str">
        <f>VLOOKUP($B530,Readme!$A$34:$D$74,3,FALSE)</f>
        <v>moist</v>
      </c>
      <c r="D530" s="7" t="str">
        <f>VLOOKUP($B530,Readme!$A$34:$D$74,4,FALSE)</f>
        <v>conif</v>
      </c>
      <c r="E530" s="7">
        <v>7</v>
      </c>
      <c r="F530" s="7" t="s">
        <v>408</v>
      </c>
      <c r="G530" s="7" t="s">
        <v>6</v>
      </c>
      <c r="H530" s="7">
        <v>0</v>
      </c>
      <c r="I530" s="7" t="s">
        <v>331</v>
      </c>
      <c r="J530" s="7" t="s">
        <v>331</v>
      </c>
    </row>
    <row r="531" spans="1:10" x14ac:dyDescent="0.25">
      <c r="A531" s="14" t="s">
        <v>85</v>
      </c>
      <c r="B531" s="7" t="s">
        <v>366</v>
      </c>
      <c r="C531" s="7" t="str">
        <f>VLOOKUP($B531,Readme!$A$34:$D$74,3,FALSE)</f>
        <v>moist</v>
      </c>
      <c r="D531" s="7" t="str">
        <f>VLOOKUP($B531,Readme!$A$34:$D$74,4,FALSE)</f>
        <v>conif</v>
      </c>
      <c r="E531" s="7">
        <v>7</v>
      </c>
      <c r="F531" s="7" t="s">
        <v>408</v>
      </c>
      <c r="G531" s="7" t="s">
        <v>7</v>
      </c>
      <c r="H531" s="7">
        <v>0</v>
      </c>
      <c r="I531" s="7" t="s">
        <v>331</v>
      </c>
      <c r="J531" s="7" t="s">
        <v>331</v>
      </c>
    </row>
    <row r="532" spans="1:10" x14ac:dyDescent="0.25">
      <c r="A532" s="14" t="s">
        <v>85</v>
      </c>
      <c r="B532" s="7" t="s">
        <v>366</v>
      </c>
      <c r="C532" s="7" t="str">
        <f>VLOOKUP($B532,Readme!$A$34:$D$74,3,FALSE)</f>
        <v>moist</v>
      </c>
      <c r="D532" s="7" t="str">
        <f>VLOOKUP($B532,Readme!$A$34:$D$74,4,FALSE)</f>
        <v>conif</v>
      </c>
      <c r="E532" s="7">
        <v>7</v>
      </c>
      <c r="F532" s="7" t="s">
        <v>408</v>
      </c>
      <c r="G532" s="7" t="s">
        <v>8</v>
      </c>
      <c r="H532" s="7">
        <v>0</v>
      </c>
      <c r="I532" s="7" t="s">
        <v>331</v>
      </c>
      <c r="J532" s="7" t="s">
        <v>331</v>
      </c>
    </row>
    <row r="533" spans="1:10" x14ac:dyDescent="0.25">
      <c r="A533" s="14" t="s">
        <v>85</v>
      </c>
      <c r="B533" s="7" t="s">
        <v>366</v>
      </c>
      <c r="C533" s="7" t="str">
        <f>VLOOKUP($B533,Readme!$A$34:$D$74,3,FALSE)</f>
        <v>moist</v>
      </c>
      <c r="D533" s="7" t="str">
        <f>VLOOKUP($B533,Readme!$A$34:$D$74,4,FALSE)</f>
        <v>conif</v>
      </c>
      <c r="E533" s="7">
        <v>7</v>
      </c>
      <c r="F533" s="7" t="s">
        <v>408</v>
      </c>
      <c r="G533" s="7" t="s">
        <v>9</v>
      </c>
      <c r="H533" s="7">
        <v>1</v>
      </c>
      <c r="I533" s="7" t="s">
        <v>332</v>
      </c>
      <c r="J533" s="7" t="s">
        <v>380</v>
      </c>
    </row>
    <row r="534" spans="1:10" x14ac:dyDescent="0.25">
      <c r="A534" s="14" t="s">
        <v>85</v>
      </c>
      <c r="B534" s="7" t="s">
        <v>366</v>
      </c>
      <c r="C534" s="7" t="str">
        <f>VLOOKUP($B534,Readme!$A$34:$D$74,3,FALSE)</f>
        <v>moist</v>
      </c>
      <c r="D534" s="7" t="str">
        <f>VLOOKUP($B534,Readme!$A$34:$D$74,4,FALSE)</f>
        <v>conif</v>
      </c>
      <c r="E534" s="7">
        <v>7</v>
      </c>
      <c r="F534" s="7" t="s">
        <v>408</v>
      </c>
      <c r="G534" s="7" t="s">
        <v>10</v>
      </c>
      <c r="H534" s="7">
        <v>0</v>
      </c>
      <c r="I534" s="7" t="s">
        <v>331</v>
      </c>
      <c r="J534" s="7" t="s">
        <v>331</v>
      </c>
    </row>
    <row r="535" spans="1:10" x14ac:dyDescent="0.25">
      <c r="A535" s="14" t="s">
        <v>86</v>
      </c>
      <c r="B535" s="7" t="s">
        <v>369</v>
      </c>
      <c r="C535" s="7" t="str">
        <f>VLOOKUP($B535,Readme!$A$34:$D$74,3,FALSE)</f>
        <v>mesic</v>
      </c>
      <c r="D535" s="7" t="str">
        <f>VLOOKUP($B535,Readme!$A$34:$D$74,4,FALSE)</f>
        <v>decid</v>
      </c>
      <c r="E535" s="7">
        <v>6</v>
      </c>
      <c r="F535" s="7" t="s">
        <v>414</v>
      </c>
      <c r="G535" s="7" t="s">
        <v>4</v>
      </c>
      <c r="H535" s="7">
        <v>1</v>
      </c>
      <c r="I535" s="7" t="s">
        <v>335</v>
      </c>
      <c r="J535" s="7" t="s">
        <v>379</v>
      </c>
    </row>
    <row r="536" spans="1:10" x14ac:dyDescent="0.25">
      <c r="A536" s="14" t="s">
        <v>86</v>
      </c>
      <c r="B536" s="7" t="s">
        <v>369</v>
      </c>
      <c r="C536" s="7" t="str">
        <f>VLOOKUP($B536,Readme!$A$34:$D$74,3,FALSE)</f>
        <v>mesic</v>
      </c>
      <c r="D536" s="7" t="str">
        <f>VLOOKUP($B536,Readme!$A$34:$D$74,4,FALSE)</f>
        <v>decid</v>
      </c>
      <c r="E536" s="7">
        <v>6</v>
      </c>
      <c r="F536" s="7" t="s">
        <v>414</v>
      </c>
      <c r="G536" s="7" t="s">
        <v>5</v>
      </c>
      <c r="H536" s="7">
        <v>0</v>
      </c>
      <c r="I536" s="7" t="s">
        <v>331</v>
      </c>
      <c r="J536" s="7" t="s">
        <v>331</v>
      </c>
    </row>
    <row r="537" spans="1:10" x14ac:dyDescent="0.25">
      <c r="A537" s="14" t="s">
        <v>86</v>
      </c>
      <c r="B537" s="7" t="s">
        <v>369</v>
      </c>
      <c r="C537" s="7" t="str">
        <f>VLOOKUP($B537,Readme!$A$34:$D$74,3,FALSE)</f>
        <v>mesic</v>
      </c>
      <c r="D537" s="7" t="str">
        <f>VLOOKUP($B537,Readme!$A$34:$D$74,4,FALSE)</f>
        <v>decid</v>
      </c>
      <c r="E537" s="7">
        <v>6</v>
      </c>
      <c r="F537" s="7" t="s">
        <v>414</v>
      </c>
      <c r="G537" s="7" t="s">
        <v>6</v>
      </c>
      <c r="H537" s="7">
        <v>0</v>
      </c>
      <c r="I537" s="7" t="s">
        <v>331</v>
      </c>
      <c r="J537" s="7" t="s">
        <v>331</v>
      </c>
    </row>
    <row r="538" spans="1:10" x14ac:dyDescent="0.25">
      <c r="A538" s="14" t="s">
        <v>86</v>
      </c>
      <c r="B538" s="7" t="s">
        <v>369</v>
      </c>
      <c r="C538" s="7" t="str">
        <f>VLOOKUP($B538,Readme!$A$34:$D$74,3,FALSE)</f>
        <v>mesic</v>
      </c>
      <c r="D538" s="7" t="str">
        <f>VLOOKUP($B538,Readme!$A$34:$D$74,4,FALSE)</f>
        <v>decid</v>
      </c>
      <c r="E538" s="7">
        <v>6</v>
      </c>
      <c r="F538" s="7" t="s">
        <v>414</v>
      </c>
      <c r="G538" s="7" t="s">
        <v>7</v>
      </c>
      <c r="H538" s="7">
        <v>0</v>
      </c>
      <c r="I538" s="7" t="s">
        <v>331</v>
      </c>
      <c r="J538" s="7" t="s">
        <v>331</v>
      </c>
    </row>
    <row r="539" spans="1:10" x14ac:dyDescent="0.25">
      <c r="A539" s="14" t="s">
        <v>86</v>
      </c>
      <c r="B539" s="7" t="s">
        <v>369</v>
      </c>
      <c r="C539" s="7" t="str">
        <f>VLOOKUP($B539,Readme!$A$34:$D$74,3,FALSE)</f>
        <v>mesic</v>
      </c>
      <c r="D539" s="7" t="str">
        <f>VLOOKUP($B539,Readme!$A$34:$D$74,4,FALSE)</f>
        <v>decid</v>
      </c>
      <c r="E539" s="7">
        <v>6</v>
      </c>
      <c r="F539" s="7" t="s">
        <v>414</v>
      </c>
      <c r="G539" s="7" t="s">
        <v>8</v>
      </c>
      <c r="H539" s="7">
        <v>0</v>
      </c>
      <c r="I539" s="7" t="s">
        <v>331</v>
      </c>
      <c r="J539" s="7" t="s">
        <v>331</v>
      </c>
    </row>
    <row r="540" spans="1:10" x14ac:dyDescent="0.25">
      <c r="A540" s="14" t="s">
        <v>86</v>
      </c>
      <c r="B540" s="7" t="s">
        <v>369</v>
      </c>
      <c r="C540" s="7" t="str">
        <f>VLOOKUP($B540,Readme!$A$34:$D$74,3,FALSE)</f>
        <v>mesic</v>
      </c>
      <c r="D540" s="7" t="str">
        <f>VLOOKUP($B540,Readme!$A$34:$D$74,4,FALSE)</f>
        <v>decid</v>
      </c>
      <c r="E540" s="7">
        <v>6</v>
      </c>
      <c r="F540" s="7" t="s">
        <v>414</v>
      </c>
      <c r="G540" s="7" t="s">
        <v>9</v>
      </c>
      <c r="H540" s="7">
        <v>0</v>
      </c>
      <c r="I540" s="7" t="s">
        <v>331</v>
      </c>
      <c r="J540" s="7" t="s">
        <v>331</v>
      </c>
    </row>
    <row r="541" spans="1:10" x14ac:dyDescent="0.25">
      <c r="A541" s="14" t="s">
        <v>86</v>
      </c>
      <c r="B541" s="7" t="s">
        <v>369</v>
      </c>
      <c r="C541" s="7" t="str">
        <f>VLOOKUP($B541,Readme!$A$34:$D$74,3,FALSE)</f>
        <v>mesic</v>
      </c>
      <c r="D541" s="7" t="str">
        <f>VLOOKUP($B541,Readme!$A$34:$D$74,4,FALSE)</f>
        <v>decid</v>
      </c>
      <c r="E541" s="7">
        <v>6</v>
      </c>
      <c r="F541" s="7" t="s">
        <v>414</v>
      </c>
      <c r="G541" s="7" t="s">
        <v>10</v>
      </c>
      <c r="H541" s="7">
        <v>0</v>
      </c>
      <c r="I541" s="7" t="s">
        <v>331</v>
      </c>
      <c r="J541" s="7" t="s">
        <v>331</v>
      </c>
    </row>
    <row r="542" spans="1:10" x14ac:dyDescent="0.25">
      <c r="A542" s="14" t="s">
        <v>87</v>
      </c>
      <c r="B542" s="7" t="s">
        <v>360</v>
      </c>
      <c r="C542" s="7" t="str">
        <f>VLOOKUP($B542,Readme!$A$34:$D$74,3,FALSE)</f>
        <v>moist</v>
      </c>
      <c r="D542" s="7" t="str">
        <f>VLOOKUP($B542,Readme!$A$34:$D$74,4,FALSE)</f>
        <v>decid</v>
      </c>
      <c r="E542" s="7">
        <v>6</v>
      </c>
      <c r="F542" s="7" t="s">
        <v>414</v>
      </c>
      <c r="G542" s="7" t="s">
        <v>4</v>
      </c>
      <c r="H542" s="7">
        <v>1</v>
      </c>
      <c r="I542" s="7" t="s">
        <v>328</v>
      </c>
      <c r="J542" s="7" t="s">
        <v>379</v>
      </c>
    </row>
    <row r="543" spans="1:10" x14ac:dyDescent="0.25">
      <c r="A543" s="14" t="s">
        <v>87</v>
      </c>
      <c r="B543" s="7" t="s">
        <v>360</v>
      </c>
      <c r="C543" s="7" t="str">
        <f>VLOOKUP($B543,Readme!$A$34:$D$74,3,FALSE)</f>
        <v>moist</v>
      </c>
      <c r="D543" s="7" t="str">
        <f>VLOOKUP($B543,Readme!$A$34:$D$74,4,FALSE)</f>
        <v>decid</v>
      </c>
      <c r="E543" s="7">
        <v>6</v>
      </c>
      <c r="F543" s="7" t="s">
        <v>414</v>
      </c>
      <c r="G543" s="7" t="s">
        <v>5</v>
      </c>
      <c r="H543" s="7">
        <v>1</v>
      </c>
      <c r="I543" s="7" t="s">
        <v>328</v>
      </c>
      <c r="J543" s="7" t="s">
        <v>379</v>
      </c>
    </row>
    <row r="544" spans="1:10" x14ac:dyDescent="0.25">
      <c r="A544" s="14" t="s">
        <v>87</v>
      </c>
      <c r="B544" s="7" t="s">
        <v>360</v>
      </c>
      <c r="C544" s="7" t="str">
        <f>VLOOKUP($B544,Readme!$A$34:$D$74,3,FALSE)</f>
        <v>moist</v>
      </c>
      <c r="D544" s="7" t="str">
        <f>VLOOKUP($B544,Readme!$A$34:$D$74,4,FALSE)</f>
        <v>decid</v>
      </c>
      <c r="E544" s="7">
        <v>6</v>
      </c>
      <c r="F544" s="7" t="s">
        <v>414</v>
      </c>
      <c r="G544" s="7" t="s">
        <v>6</v>
      </c>
      <c r="H544" s="7">
        <v>1</v>
      </c>
      <c r="I544" s="7" t="s">
        <v>328</v>
      </c>
      <c r="J544" s="7" t="s">
        <v>379</v>
      </c>
    </row>
    <row r="545" spans="1:10" x14ac:dyDescent="0.25">
      <c r="A545" s="14" t="s">
        <v>87</v>
      </c>
      <c r="B545" s="7" t="s">
        <v>360</v>
      </c>
      <c r="C545" s="7" t="str">
        <f>VLOOKUP($B545,Readme!$A$34:$D$74,3,FALSE)</f>
        <v>moist</v>
      </c>
      <c r="D545" s="7" t="str">
        <f>VLOOKUP($B545,Readme!$A$34:$D$74,4,FALSE)</f>
        <v>decid</v>
      </c>
      <c r="E545" s="7">
        <v>6</v>
      </c>
      <c r="F545" s="7" t="s">
        <v>414</v>
      </c>
      <c r="G545" s="7" t="s">
        <v>7</v>
      </c>
      <c r="H545" s="7">
        <v>0</v>
      </c>
      <c r="I545" s="7" t="s">
        <v>331</v>
      </c>
      <c r="J545" s="7" t="s">
        <v>331</v>
      </c>
    </row>
    <row r="546" spans="1:10" x14ac:dyDescent="0.25">
      <c r="A546" s="14" t="s">
        <v>87</v>
      </c>
      <c r="B546" s="7" t="s">
        <v>360</v>
      </c>
      <c r="C546" s="7" t="str">
        <f>VLOOKUP($B546,Readme!$A$34:$D$74,3,FALSE)</f>
        <v>moist</v>
      </c>
      <c r="D546" s="7" t="str">
        <f>VLOOKUP($B546,Readme!$A$34:$D$74,4,FALSE)</f>
        <v>decid</v>
      </c>
      <c r="E546" s="7">
        <v>6</v>
      </c>
      <c r="F546" s="7" t="s">
        <v>414</v>
      </c>
      <c r="G546" s="7" t="s">
        <v>8</v>
      </c>
      <c r="H546" s="7">
        <v>0</v>
      </c>
      <c r="I546" s="7" t="s">
        <v>331</v>
      </c>
      <c r="J546" s="7" t="s">
        <v>331</v>
      </c>
    </row>
    <row r="547" spans="1:10" x14ac:dyDescent="0.25">
      <c r="A547" s="14" t="s">
        <v>87</v>
      </c>
      <c r="B547" s="7" t="s">
        <v>360</v>
      </c>
      <c r="C547" s="7" t="str">
        <f>VLOOKUP($B547,Readme!$A$34:$D$74,3,FALSE)</f>
        <v>moist</v>
      </c>
      <c r="D547" s="7" t="str">
        <f>VLOOKUP($B547,Readme!$A$34:$D$74,4,FALSE)</f>
        <v>decid</v>
      </c>
      <c r="E547" s="7">
        <v>6</v>
      </c>
      <c r="F547" s="7" t="s">
        <v>414</v>
      </c>
      <c r="G547" s="7" t="s">
        <v>9</v>
      </c>
      <c r="H547" s="7">
        <v>0</v>
      </c>
      <c r="I547" s="7" t="s">
        <v>331</v>
      </c>
      <c r="J547" s="7" t="s">
        <v>331</v>
      </c>
    </row>
    <row r="548" spans="1:10" x14ac:dyDescent="0.25">
      <c r="A548" s="14" t="s">
        <v>87</v>
      </c>
      <c r="B548" s="7" t="s">
        <v>360</v>
      </c>
      <c r="C548" s="7" t="str">
        <f>VLOOKUP($B548,Readme!$A$34:$D$74,3,FALSE)</f>
        <v>moist</v>
      </c>
      <c r="D548" s="7" t="str">
        <f>VLOOKUP($B548,Readme!$A$34:$D$74,4,FALSE)</f>
        <v>decid</v>
      </c>
      <c r="E548" s="7">
        <v>6</v>
      </c>
      <c r="F548" s="7" t="s">
        <v>414</v>
      </c>
      <c r="G548" s="7" t="s">
        <v>10</v>
      </c>
      <c r="H548" s="7">
        <v>0</v>
      </c>
      <c r="I548" s="7" t="s">
        <v>331</v>
      </c>
      <c r="J548" s="7" t="s">
        <v>331</v>
      </c>
    </row>
    <row r="549" spans="1:10" x14ac:dyDescent="0.25">
      <c r="A549" s="14" t="s">
        <v>88</v>
      </c>
      <c r="B549" s="7" t="s">
        <v>369</v>
      </c>
      <c r="C549" s="7" t="str">
        <f>VLOOKUP($B549,Readme!$A$34:$D$74,3,FALSE)</f>
        <v>mesic</v>
      </c>
      <c r="D549" s="7" t="str">
        <f>VLOOKUP($B549,Readme!$A$34:$D$74,4,FALSE)</f>
        <v>decid</v>
      </c>
      <c r="E549" s="7">
        <v>7</v>
      </c>
      <c r="F549" s="7" t="s">
        <v>414</v>
      </c>
      <c r="G549" s="7" t="s">
        <v>4</v>
      </c>
      <c r="H549" s="7">
        <v>0</v>
      </c>
      <c r="I549" s="7" t="s">
        <v>331</v>
      </c>
      <c r="J549" s="7" t="s">
        <v>331</v>
      </c>
    </row>
    <row r="550" spans="1:10" x14ac:dyDescent="0.25">
      <c r="A550" s="14" t="s">
        <v>88</v>
      </c>
      <c r="B550" s="7" t="s">
        <v>369</v>
      </c>
      <c r="C550" s="7" t="str">
        <f>VLOOKUP($B550,Readme!$A$34:$D$74,3,FALSE)</f>
        <v>mesic</v>
      </c>
      <c r="D550" s="7" t="str">
        <f>VLOOKUP($B550,Readme!$A$34:$D$74,4,FALSE)</f>
        <v>decid</v>
      </c>
      <c r="E550" s="7">
        <v>7</v>
      </c>
      <c r="F550" s="7" t="s">
        <v>414</v>
      </c>
      <c r="G550" s="7" t="s">
        <v>5</v>
      </c>
      <c r="H550" s="7">
        <v>0</v>
      </c>
      <c r="I550" s="7" t="s">
        <v>331</v>
      </c>
      <c r="J550" s="7" t="s">
        <v>331</v>
      </c>
    </row>
    <row r="551" spans="1:10" x14ac:dyDescent="0.25">
      <c r="A551" s="14" t="s">
        <v>88</v>
      </c>
      <c r="B551" s="7" t="s">
        <v>369</v>
      </c>
      <c r="C551" s="7" t="str">
        <f>VLOOKUP($B551,Readme!$A$34:$D$74,3,FALSE)</f>
        <v>mesic</v>
      </c>
      <c r="D551" s="7" t="str">
        <f>VLOOKUP($B551,Readme!$A$34:$D$74,4,FALSE)</f>
        <v>decid</v>
      </c>
      <c r="E551" s="7">
        <v>7</v>
      </c>
      <c r="F551" s="7" t="s">
        <v>414</v>
      </c>
      <c r="G551" s="7" t="s">
        <v>6</v>
      </c>
      <c r="H551" s="7">
        <v>0</v>
      </c>
      <c r="I551" s="7" t="s">
        <v>331</v>
      </c>
      <c r="J551" s="7" t="s">
        <v>331</v>
      </c>
    </row>
    <row r="552" spans="1:10" x14ac:dyDescent="0.25">
      <c r="A552" s="14" t="s">
        <v>88</v>
      </c>
      <c r="B552" s="7" t="s">
        <v>369</v>
      </c>
      <c r="C552" s="7" t="str">
        <f>VLOOKUP($B552,Readme!$A$34:$D$74,3,FALSE)</f>
        <v>mesic</v>
      </c>
      <c r="D552" s="7" t="str">
        <f>VLOOKUP($B552,Readme!$A$34:$D$74,4,FALSE)</f>
        <v>decid</v>
      </c>
      <c r="E552" s="7">
        <v>7</v>
      </c>
      <c r="F552" s="7" t="s">
        <v>414</v>
      </c>
      <c r="G552" s="7" t="s">
        <v>7</v>
      </c>
      <c r="H552" s="7">
        <v>0</v>
      </c>
      <c r="I552" s="7" t="s">
        <v>331</v>
      </c>
      <c r="J552" s="7" t="s">
        <v>331</v>
      </c>
    </row>
    <row r="553" spans="1:10" x14ac:dyDescent="0.25">
      <c r="A553" s="14" t="s">
        <v>88</v>
      </c>
      <c r="B553" s="7" t="s">
        <v>369</v>
      </c>
      <c r="C553" s="7" t="str">
        <f>VLOOKUP($B553,Readme!$A$34:$D$74,3,FALSE)</f>
        <v>mesic</v>
      </c>
      <c r="D553" s="7" t="str">
        <f>VLOOKUP($B553,Readme!$A$34:$D$74,4,FALSE)</f>
        <v>decid</v>
      </c>
      <c r="E553" s="7">
        <v>7</v>
      </c>
      <c r="F553" s="7" t="s">
        <v>414</v>
      </c>
      <c r="G553" s="7" t="s">
        <v>8</v>
      </c>
      <c r="H553" s="7">
        <v>0</v>
      </c>
      <c r="I553" s="7" t="s">
        <v>331</v>
      </c>
      <c r="J553" s="7" t="s">
        <v>331</v>
      </c>
    </row>
    <row r="554" spans="1:10" x14ac:dyDescent="0.25">
      <c r="A554" s="14" t="s">
        <v>88</v>
      </c>
      <c r="B554" s="7" t="s">
        <v>369</v>
      </c>
      <c r="C554" s="7" t="str">
        <f>VLOOKUP($B554,Readme!$A$34:$D$74,3,FALSE)</f>
        <v>mesic</v>
      </c>
      <c r="D554" s="7" t="str">
        <f>VLOOKUP($B554,Readme!$A$34:$D$74,4,FALSE)</f>
        <v>decid</v>
      </c>
      <c r="E554" s="7">
        <v>7</v>
      </c>
      <c r="F554" s="7" t="s">
        <v>414</v>
      </c>
      <c r="G554" s="7" t="s">
        <v>9</v>
      </c>
      <c r="H554" s="7">
        <v>0</v>
      </c>
      <c r="I554" s="7" t="s">
        <v>331</v>
      </c>
      <c r="J554" s="7" t="s">
        <v>331</v>
      </c>
    </row>
    <row r="555" spans="1:10" x14ac:dyDescent="0.25">
      <c r="A555" s="14" t="s">
        <v>88</v>
      </c>
      <c r="B555" s="7" t="s">
        <v>369</v>
      </c>
      <c r="C555" s="7" t="str">
        <f>VLOOKUP($B555,Readme!$A$34:$D$74,3,FALSE)</f>
        <v>mesic</v>
      </c>
      <c r="D555" s="7" t="str">
        <f>VLOOKUP($B555,Readme!$A$34:$D$74,4,FALSE)</f>
        <v>decid</v>
      </c>
      <c r="E555" s="7">
        <v>7</v>
      </c>
      <c r="F555" s="7" t="s">
        <v>414</v>
      </c>
      <c r="G555" s="7" t="s">
        <v>10</v>
      </c>
      <c r="H555" s="7">
        <v>0</v>
      </c>
      <c r="I555" s="7" t="s">
        <v>331</v>
      </c>
      <c r="J555" s="7" t="s">
        <v>331</v>
      </c>
    </row>
    <row r="556" spans="1:10" x14ac:dyDescent="0.25">
      <c r="A556" s="14" t="s">
        <v>89</v>
      </c>
      <c r="B556" s="7" t="s">
        <v>360</v>
      </c>
      <c r="C556" s="7" t="str">
        <f>VLOOKUP($B556,Readme!$A$34:$D$74,3,FALSE)</f>
        <v>moist</v>
      </c>
      <c r="D556" s="7" t="str">
        <f>VLOOKUP($B556,Readme!$A$34:$D$74,4,FALSE)</f>
        <v>decid</v>
      </c>
      <c r="E556" s="7">
        <v>6</v>
      </c>
      <c r="F556" s="7" t="s">
        <v>414</v>
      </c>
      <c r="G556" s="7" t="s">
        <v>4</v>
      </c>
      <c r="H556" s="7">
        <v>0</v>
      </c>
      <c r="I556" s="7" t="s">
        <v>331</v>
      </c>
      <c r="J556" s="7" t="s">
        <v>331</v>
      </c>
    </row>
    <row r="557" spans="1:10" x14ac:dyDescent="0.25">
      <c r="A557" s="14" t="s">
        <v>89</v>
      </c>
      <c r="B557" s="7" t="s">
        <v>360</v>
      </c>
      <c r="C557" s="7" t="str">
        <f>VLOOKUP($B557,Readme!$A$34:$D$74,3,FALSE)</f>
        <v>moist</v>
      </c>
      <c r="D557" s="7" t="str">
        <f>VLOOKUP($B557,Readme!$A$34:$D$74,4,FALSE)</f>
        <v>decid</v>
      </c>
      <c r="E557" s="7">
        <v>6</v>
      </c>
      <c r="F557" s="7" t="s">
        <v>414</v>
      </c>
      <c r="G557" s="7" t="s">
        <v>5</v>
      </c>
      <c r="H557" s="7">
        <v>1</v>
      </c>
      <c r="I557" s="7" t="s">
        <v>332</v>
      </c>
      <c r="J557" s="7" t="s">
        <v>380</v>
      </c>
    </row>
    <row r="558" spans="1:10" x14ac:dyDescent="0.25">
      <c r="A558" s="14" t="s">
        <v>89</v>
      </c>
      <c r="B558" s="7" t="s">
        <v>360</v>
      </c>
      <c r="C558" s="7" t="str">
        <f>VLOOKUP($B558,Readme!$A$34:$D$74,3,FALSE)</f>
        <v>moist</v>
      </c>
      <c r="D558" s="7" t="str">
        <f>VLOOKUP($B558,Readme!$A$34:$D$74,4,FALSE)</f>
        <v>decid</v>
      </c>
      <c r="E558" s="7">
        <v>6</v>
      </c>
      <c r="F558" s="7" t="s">
        <v>414</v>
      </c>
      <c r="G558" s="7" t="s">
        <v>5</v>
      </c>
      <c r="H558" s="7">
        <v>1</v>
      </c>
      <c r="I558" s="7" t="s">
        <v>333</v>
      </c>
      <c r="J558" s="7" t="s">
        <v>379</v>
      </c>
    </row>
    <row r="559" spans="1:10" x14ac:dyDescent="0.25">
      <c r="A559" s="14" t="s">
        <v>89</v>
      </c>
      <c r="B559" s="7" t="s">
        <v>360</v>
      </c>
      <c r="C559" s="7" t="str">
        <f>VLOOKUP($B559,Readme!$A$34:$D$74,3,FALSE)</f>
        <v>moist</v>
      </c>
      <c r="D559" s="7" t="str">
        <f>VLOOKUP($B559,Readme!$A$34:$D$74,4,FALSE)</f>
        <v>decid</v>
      </c>
      <c r="E559" s="7">
        <v>6</v>
      </c>
      <c r="F559" s="7" t="s">
        <v>414</v>
      </c>
      <c r="G559" s="7" t="s">
        <v>6</v>
      </c>
      <c r="H559" s="7">
        <v>0</v>
      </c>
      <c r="I559" s="7" t="s">
        <v>331</v>
      </c>
      <c r="J559" s="7" t="s">
        <v>331</v>
      </c>
    </row>
    <row r="560" spans="1:10" x14ac:dyDescent="0.25">
      <c r="A560" s="14" t="s">
        <v>89</v>
      </c>
      <c r="B560" s="7" t="s">
        <v>360</v>
      </c>
      <c r="C560" s="7" t="str">
        <f>VLOOKUP($B560,Readme!$A$34:$D$74,3,FALSE)</f>
        <v>moist</v>
      </c>
      <c r="D560" s="7" t="str">
        <f>VLOOKUP($B560,Readme!$A$34:$D$74,4,FALSE)</f>
        <v>decid</v>
      </c>
      <c r="E560" s="7">
        <v>6</v>
      </c>
      <c r="F560" s="7" t="s">
        <v>414</v>
      </c>
      <c r="G560" s="7" t="s">
        <v>7</v>
      </c>
      <c r="H560" s="7">
        <v>2</v>
      </c>
      <c r="I560" s="7" t="s">
        <v>332</v>
      </c>
      <c r="J560" s="7" t="s">
        <v>380</v>
      </c>
    </row>
    <row r="561" spans="1:10" x14ac:dyDescent="0.25">
      <c r="A561" s="14" t="s">
        <v>89</v>
      </c>
      <c r="B561" s="7" t="s">
        <v>360</v>
      </c>
      <c r="C561" s="7" t="str">
        <f>VLOOKUP($B561,Readme!$A$34:$D$74,3,FALSE)</f>
        <v>moist</v>
      </c>
      <c r="D561" s="7" t="str">
        <f>VLOOKUP($B561,Readme!$A$34:$D$74,4,FALSE)</f>
        <v>decid</v>
      </c>
      <c r="E561" s="7">
        <v>6</v>
      </c>
      <c r="F561" s="7" t="s">
        <v>414</v>
      </c>
      <c r="G561" s="7" t="s">
        <v>8</v>
      </c>
      <c r="H561" s="7">
        <v>0</v>
      </c>
      <c r="I561" s="7" t="s">
        <v>331</v>
      </c>
      <c r="J561" s="7" t="s">
        <v>331</v>
      </c>
    </row>
    <row r="562" spans="1:10" x14ac:dyDescent="0.25">
      <c r="A562" s="14" t="s">
        <v>89</v>
      </c>
      <c r="B562" s="7" t="s">
        <v>360</v>
      </c>
      <c r="C562" s="7" t="str">
        <f>VLOOKUP($B562,Readme!$A$34:$D$74,3,FALSE)</f>
        <v>moist</v>
      </c>
      <c r="D562" s="7" t="str">
        <f>VLOOKUP($B562,Readme!$A$34:$D$74,4,FALSE)</f>
        <v>decid</v>
      </c>
      <c r="E562" s="7">
        <v>6</v>
      </c>
      <c r="F562" s="7" t="s">
        <v>414</v>
      </c>
      <c r="G562" s="7" t="s">
        <v>9</v>
      </c>
      <c r="H562" s="7">
        <v>0</v>
      </c>
      <c r="I562" s="7" t="s">
        <v>331</v>
      </c>
      <c r="J562" s="7" t="s">
        <v>331</v>
      </c>
    </row>
    <row r="563" spans="1:10" x14ac:dyDescent="0.25">
      <c r="A563" s="14" t="s">
        <v>89</v>
      </c>
      <c r="B563" s="7" t="s">
        <v>360</v>
      </c>
      <c r="C563" s="7" t="str">
        <f>VLOOKUP($B563,Readme!$A$34:$D$74,3,FALSE)</f>
        <v>moist</v>
      </c>
      <c r="D563" s="7" t="str">
        <f>VLOOKUP($B563,Readme!$A$34:$D$74,4,FALSE)</f>
        <v>decid</v>
      </c>
      <c r="E563" s="7">
        <v>6</v>
      </c>
      <c r="F563" s="7" t="s">
        <v>414</v>
      </c>
      <c r="G563" s="7" t="s">
        <v>10</v>
      </c>
      <c r="H563" s="7">
        <v>0</v>
      </c>
      <c r="I563" s="7" t="s">
        <v>331</v>
      </c>
      <c r="J563" s="7" t="s">
        <v>331</v>
      </c>
    </row>
    <row r="564" spans="1:10" x14ac:dyDescent="0.25">
      <c r="A564" s="14" t="s">
        <v>90</v>
      </c>
      <c r="B564" s="7" t="s">
        <v>360</v>
      </c>
      <c r="C564" s="7" t="str">
        <f>VLOOKUP($B564,Readme!$A$34:$D$74,3,FALSE)</f>
        <v>moist</v>
      </c>
      <c r="D564" s="7" t="str">
        <f>VLOOKUP($B564,Readme!$A$34:$D$74,4,FALSE)</f>
        <v>decid</v>
      </c>
      <c r="E564" s="7">
        <v>7</v>
      </c>
      <c r="F564" s="7" t="s">
        <v>414</v>
      </c>
      <c r="G564" s="7" t="s">
        <v>4</v>
      </c>
      <c r="H564" s="7">
        <v>0</v>
      </c>
      <c r="I564" s="7" t="s">
        <v>331</v>
      </c>
      <c r="J564" s="7" t="s">
        <v>331</v>
      </c>
    </row>
    <row r="565" spans="1:10" x14ac:dyDescent="0.25">
      <c r="A565" s="14" t="s">
        <v>90</v>
      </c>
      <c r="B565" s="7" t="s">
        <v>360</v>
      </c>
      <c r="C565" s="7" t="str">
        <f>VLOOKUP($B565,Readme!$A$34:$D$74,3,FALSE)</f>
        <v>moist</v>
      </c>
      <c r="D565" s="7" t="str">
        <f>VLOOKUP($B565,Readme!$A$34:$D$74,4,FALSE)</f>
        <v>decid</v>
      </c>
      <c r="E565" s="7">
        <v>7</v>
      </c>
      <c r="F565" s="7" t="s">
        <v>414</v>
      </c>
      <c r="G565" s="7" t="s">
        <v>5</v>
      </c>
      <c r="H565" s="7">
        <v>0</v>
      </c>
      <c r="I565" s="7" t="s">
        <v>331</v>
      </c>
      <c r="J565" s="7" t="s">
        <v>331</v>
      </c>
    </row>
    <row r="566" spans="1:10" x14ac:dyDescent="0.25">
      <c r="A566" s="14" t="s">
        <v>90</v>
      </c>
      <c r="B566" s="7" t="s">
        <v>360</v>
      </c>
      <c r="C566" s="7" t="str">
        <f>VLOOKUP($B566,Readme!$A$34:$D$74,3,FALSE)</f>
        <v>moist</v>
      </c>
      <c r="D566" s="7" t="str">
        <f>VLOOKUP($B566,Readme!$A$34:$D$74,4,FALSE)</f>
        <v>decid</v>
      </c>
      <c r="E566" s="7">
        <v>7</v>
      </c>
      <c r="F566" s="7" t="s">
        <v>414</v>
      </c>
      <c r="G566" s="7" t="s">
        <v>6</v>
      </c>
      <c r="H566" s="7">
        <v>0</v>
      </c>
      <c r="I566" s="7" t="s">
        <v>331</v>
      </c>
      <c r="J566" s="7" t="s">
        <v>331</v>
      </c>
    </row>
    <row r="567" spans="1:10" x14ac:dyDescent="0.25">
      <c r="A567" s="14" t="s">
        <v>90</v>
      </c>
      <c r="B567" s="7" t="s">
        <v>360</v>
      </c>
      <c r="C567" s="7" t="str">
        <f>VLOOKUP($B567,Readme!$A$34:$D$74,3,FALSE)</f>
        <v>moist</v>
      </c>
      <c r="D567" s="7" t="str">
        <f>VLOOKUP($B567,Readme!$A$34:$D$74,4,FALSE)</f>
        <v>decid</v>
      </c>
      <c r="E567" s="7">
        <v>7</v>
      </c>
      <c r="F567" s="7" t="s">
        <v>414</v>
      </c>
      <c r="G567" s="7" t="s">
        <v>7</v>
      </c>
      <c r="H567" s="7">
        <v>0</v>
      </c>
      <c r="I567" s="7" t="s">
        <v>331</v>
      </c>
      <c r="J567" s="7" t="s">
        <v>331</v>
      </c>
    </row>
    <row r="568" spans="1:10" x14ac:dyDescent="0.25">
      <c r="A568" s="14" t="s">
        <v>90</v>
      </c>
      <c r="B568" s="7" t="s">
        <v>360</v>
      </c>
      <c r="C568" s="7" t="str">
        <f>VLOOKUP($B568,Readme!$A$34:$D$74,3,FALSE)</f>
        <v>moist</v>
      </c>
      <c r="D568" s="7" t="str">
        <f>VLOOKUP($B568,Readme!$A$34:$D$74,4,FALSE)</f>
        <v>decid</v>
      </c>
      <c r="E568" s="7">
        <v>7</v>
      </c>
      <c r="F568" s="7" t="s">
        <v>414</v>
      </c>
      <c r="G568" s="7" t="s">
        <v>8</v>
      </c>
      <c r="H568" s="7">
        <v>0</v>
      </c>
      <c r="I568" s="7" t="s">
        <v>331</v>
      </c>
      <c r="J568" s="7" t="s">
        <v>331</v>
      </c>
    </row>
    <row r="569" spans="1:10" x14ac:dyDescent="0.25">
      <c r="A569" s="14" t="s">
        <v>90</v>
      </c>
      <c r="B569" s="7" t="s">
        <v>360</v>
      </c>
      <c r="C569" s="7" t="str">
        <f>VLOOKUP($B569,Readme!$A$34:$D$74,3,FALSE)</f>
        <v>moist</v>
      </c>
      <c r="D569" s="7" t="str">
        <f>VLOOKUP($B569,Readme!$A$34:$D$74,4,FALSE)</f>
        <v>decid</v>
      </c>
      <c r="E569" s="7">
        <v>7</v>
      </c>
      <c r="F569" s="7" t="s">
        <v>414</v>
      </c>
      <c r="G569" s="7" t="s">
        <v>9</v>
      </c>
      <c r="H569" s="7">
        <v>0</v>
      </c>
      <c r="I569" s="7" t="s">
        <v>331</v>
      </c>
      <c r="J569" s="7" t="s">
        <v>331</v>
      </c>
    </row>
    <row r="570" spans="1:10" x14ac:dyDescent="0.25">
      <c r="A570" s="14" t="s">
        <v>90</v>
      </c>
      <c r="B570" s="7" t="s">
        <v>360</v>
      </c>
      <c r="C570" s="7" t="str">
        <f>VLOOKUP($B570,Readme!$A$34:$D$74,3,FALSE)</f>
        <v>moist</v>
      </c>
      <c r="D570" s="7" t="str">
        <f>VLOOKUP($B570,Readme!$A$34:$D$74,4,FALSE)</f>
        <v>decid</v>
      </c>
      <c r="E570" s="7">
        <v>7</v>
      </c>
      <c r="F570" s="7" t="s">
        <v>414</v>
      </c>
      <c r="G570" s="7" t="s">
        <v>10</v>
      </c>
      <c r="H570" s="7">
        <v>1</v>
      </c>
      <c r="I570" s="7" t="s">
        <v>332</v>
      </c>
      <c r="J570" s="7" t="s">
        <v>380</v>
      </c>
    </row>
    <row r="571" spans="1:10" x14ac:dyDescent="0.25">
      <c r="A571" s="14" t="s">
        <v>91</v>
      </c>
      <c r="B571" s="7" t="s">
        <v>365</v>
      </c>
      <c r="C571" s="7" t="str">
        <f>VLOOKUP($B571,Readme!$A$34:$D$74,3,FALSE)</f>
        <v>mesic</v>
      </c>
      <c r="D571" s="7" t="str">
        <f>VLOOKUP($B571,Readme!$A$34:$D$74,4,FALSE)</f>
        <v>conif</v>
      </c>
      <c r="E571" s="7">
        <v>6</v>
      </c>
      <c r="F571" s="7" t="s">
        <v>408</v>
      </c>
      <c r="G571" s="7" t="s">
        <v>4</v>
      </c>
      <c r="H571" s="7">
        <v>0</v>
      </c>
      <c r="I571" s="7" t="s">
        <v>331</v>
      </c>
      <c r="J571" s="7" t="s">
        <v>331</v>
      </c>
    </row>
    <row r="572" spans="1:10" x14ac:dyDescent="0.25">
      <c r="A572" s="14" t="s">
        <v>91</v>
      </c>
      <c r="B572" s="7" t="s">
        <v>365</v>
      </c>
      <c r="C572" s="7" t="str">
        <f>VLOOKUP($B572,Readme!$A$34:$D$74,3,FALSE)</f>
        <v>mesic</v>
      </c>
      <c r="D572" s="7" t="str">
        <f>VLOOKUP($B572,Readme!$A$34:$D$74,4,FALSE)</f>
        <v>conif</v>
      </c>
      <c r="E572" s="7">
        <v>6</v>
      </c>
      <c r="F572" s="7" t="s">
        <v>408</v>
      </c>
      <c r="G572" s="7" t="s">
        <v>5</v>
      </c>
      <c r="H572" s="7">
        <v>0</v>
      </c>
      <c r="I572" s="7" t="s">
        <v>331</v>
      </c>
      <c r="J572" s="7" t="s">
        <v>331</v>
      </c>
    </row>
    <row r="573" spans="1:10" x14ac:dyDescent="0.25">
      <c r="A573" s="14" t="s">
        <v>91</v>
      </c>
      <c r="B573" s="7" t="s">
        <v>365</v>
      </c>
      <c r="C573" s="7" t="str">
        <f>VLOOKUP($B573,Readme!$A$34:$D$74,3,FALSE)</f>
        <v>mesic</v>
      </c>
      <c r="D573" s="7" t="str">
        <f>VLOOKUP($B573,Readme!$A$34:$D$74,4,FALSE)</f>
        <v>conif</v>
      </c>
      <c r="E573" s="7">
        <v>6</v>
      </c>
      <c r="F573" s="7" t="s">
        <v>408</v>
      </c>
      <c r="G573" s="7" t="s">
        <v>6</v>
      </c>
      <c r="H573" s="7">
        <v>1</v>
      </c>
      <c r="I573" s="7" t="s">
        <v>328</v>
      </c>
      <c r="J573" s="7" t="s">
        <v>379</v>
      </c>
    </row>
    <row r="574" spans="1:10" x14ac:dyDescent="0.25">
      <c r="A574" s="14" t="s">
        <v>91</v>
      </c>
      <c r="B574" s="7" t="s">
        <v>365</v>
      </c>
      <c r="C574" s="7" t="str">
        <f>VLOOKUP($B574,Readme!$A$34:$D$74,3,FALSE)</f>
        <v>mesic</v>
      </c>
      <c r="D574" s="7" t="str">
        <f>VLOOKUP($B574,Readme!$A$34:$D$74,4,FALSE)</f>
        <v>conif</v>
      </c>
      <c r="E574" s="7">
        <v>6</v>
      </c>
      <c r="F574" s="7" t="s">
        <v>408</v>
      </c>
      <c r="G574" s="7" t="s">
        <v>7</v>
      </c>
      <c r="H574" s="7">
        <v>0</v>
      </c>
      <c r="I574" s="7" t="s">
        <v>331</v>
      </c>
      <c r="J574" s="7" t="s">
        <v>331</v>
      </c>
    </row>
    <row r="575" spans="1:10" x14ac:dyDescent="0.25">
      <c r="A575" s="14" t="s">
        <v>91</v>
      </c>
      <c r="B575" s="7" t="s">
        <v>365</v>
      </c>
      <c r="C575" s="7" t="str">
        <f>VLOOKUP($B575,Readme!$A$34:$D$74,3,FALSE)</f>
        <v>mesic</v>
      </c>
      <c r="D575" s="7" t="str">
        <f>VLOOKUP($B575,Readme!$A$34:$D$74,4,FALSE)</f>
        <v>conif</v>
      </c>
      <c r="E575" s="7">
        <v>6</v>
      </c>
      <c r="F575" s="7" t="s">
        <v>408</v>
      </c>
      <c r="G575" s="7" t="s">
        <v>8</v>
      </c>
      <c r="H575" s="7">
        <v>0</v>
      </c>
      <c r="I575" s="7" t="s">
        <v>331</v>
      </c>
      <c r="J575" s="7" t="s">
        <v>331</v>
      </c>
    </row>
    <row r="576" spans="1:10" x14ac:dyDescent="0.25">
      <c r="A576" s="14" t="s">
        <v>91</v>
      </c>
      <c r="B576" s="7" t="s">
        <v>365</v>
      </c>
      <c r="C576" s="7" t="str">
        <f>VLOOKUP($B576,Readme!$A$34:$D$74,3,FALSE)</f>
        <v>mesic</v>
      </c>
      <c r="D576" s="7" t="str">
        <f>VLOOKUP($B576,Readme!$A$34:$D$74,4,FALSE)</f>
        <v>conif</v>
      </c>
      <c r="E576" s="7">
        <v>6</v>
      </c>
      <c r="F576" s="7" t="s">
        <v>408</v>
      </c>
      <c r="G576" s="7" t="s">
        <v>9</v>
      </c>
      <c r="H576" s="7">
        <v>0</v>
      </c>
      <c r="I576" s="7" t="s">
        <v>331</v>
      </c>
      <c r="J576" s="7" t="s">
        <v>331</v>
      </c>
    </row>
    <row r="577" spans="1:10" x14ac:dyDescent="0.25">
      <c r="A577" s="14" t="s">
        <v>91</v>
      </c>
      <c r="B577" s="7" t="s">
        <v>365</v>
      </c>
      <c r="C577" s="7" t="str">
        <f>VLOOKUP($B577,Readme!$A$34:$D$74,3,FALSE)</f>
        <v>mesic</v>
      </c>
      <c r="D577" s="7" t="str">
        <f>VLOOKUP($B577,Readme!$A$34:$D$74,4,FALSE)</f>
        <v>conif</v>
      </c>
      <c r="E577" s="7">
        <v>6</v>
      </c>
      <c r="F577" s="7" t="s">
        <v>408</v>
      </c>
      <c r="G577" s="7" t="s">
        <v>10</v>
      </c>
      <c r="H577" s="7">
        <v>0</v>
      </c>
      <c r="I577" s="7" t="s">
        <v>331</v>
      </c>
      <c r="J577" s="7" t="s">
        <v>331</v>
      </c>
    </row>
    <row r="578" spans="1:10" x14ac:dyDescent="0.25">
      <c r="A578" s="14" t="s">
        <v>92</v>
      </c>
      <c r="B578" s="7" t="s">
        <v>362</v>
      </c>
      <c r="C578" s="7" t="str">
        <f>VLOOKUP($B578,Readme!$A$34:$D$74,3,FALSE)</f>
        <v>wet</v>
      </c>
      <c r="D578" s="7" t="str">
        <f>VLOOKUP($B578,Readme!$A$34:$D$74,4,FALSE)</f>
        <v>decid</v>
      </c>
      <c r="E578" s="7">
        <v>2</v>
      </c>
      <c r="F578" s="7" t="s">
        <v>430</v>
      </c>
      <c r="G578" s="7" t="s">
        <v>4</v>
      </c>
      <c r="H578" s="7">
        <v>0</v>
      </c>
      <c r="I578" s="7" t="s">
        <v>331</v>
      </c>
      <c r="J578" s="7" t="s">
        <v>331</v>
      </c>
    </row>
    <row r="579" spans="1:10" x14ac:dyDescent="0.25">
      <c r="A579" s="14" t="s">
        <v>92</v>
      </c>
      <c r="B579" s="7" t="s">
        <v>362</v>
      </c>
      <c r="C579" s="7" t="str">
        <f>VLOOKUP($B579,Readme!$A$34:$D$74,3,FALSE)</f>
        <v>wet</v>
      </c>
      <c r="D579" s="7" t="str">
        <f>VLOOKUP($B579,Readme!$A$34:$D$74,4,FALSE)</f>
        <v>decid</v>
      </c>
      <c r="E579" s="7">
        <v>2</v>
      </c>
      <c r="F579" s="7" t="s">
        <v>430</v>
      </c>
      <c r="G579" s="7" t="s">
        <v>5</v>
      </c>
      <c r="H579" s="7">
        <v>0</v>
      </c>
      <c r="I579" s="7" t="s">
        <v>331</v>
      </c>
      <c r="J579" s="7" t="s">
        <v>331</v>
      </c>
    </row>
    <row r="580" spans="1:10" x14ac:dyDescent="0.25">
      <c r="A580" s="14" t="s">
        <v>92</v>
      </c>
      <c r="B580" s="7" t="s">
        <v>362</v>
      </c>
      <c r="C580" s="7" t="str">
        <f>VLOOKUP($B580,Readme!$A$34:$D$74,3,FALSE)</f>
        <v>wet</v>
      </c>
      <c r="D580" s="7" t="str">
        <f>VLOOKUP($B580,Readme!$A$34:$D$74,4,FALSE)</f>
        <v>decid</v>
      </c>
      <c r="E580" s="7">
        <v>2</v>
      </c>
      <c r="F580" s="7" t="s">
        <v>430</v>
      </c>
      <c r="G580" s="7" t="s">
        <v>6</v>
      </c>
      <c r="H580" s="7">
        <v>0</v>
      </c>
      <c r="I580" s="7" t="s">
        <v>331</v>
      </c>
      <c r="J580" s="7" t="s">
        <v>331</v>
      </c>
    </row>
    <row r="581" spans="1:10" x14ac:dyDescent="0.25">
      <c r="A581" s="14" t="s">
        <v>92</v>
      </c>
      <c r="B581" s="7" t="s">
        <v>362</v>
      </c>
      <c r="C581" s="7" t="str">
        <f>VLOOKUP($B581,Readme!$A$34:$D$74,3,FALSE)</f>
        <v>wet</v>
      </c>
      <c r="D581" s="7" t="str">
        <f>VLOOKUP($B581,Readme!$A$34:$D$74,4,FALSE)</f>
        <v>decid</v>
      </c>
      <c r="E581" s="7">
        <v>2</v>
      </c>
      <c r="F581" s="7" t="s">
        <v>430</v>
      </c>
      <c r="G581" s="7" t="s">
        <v>7</v>
      </c>
      <c r="H581" s="7">
        <v>0</v>
      </c>
      <c r="I581" s="7" t="s">
        <v>331</v>
      </c>
      <c r="J581" s="7" t="s">
        <v>331</v>
      </c>
    </row>
    <row r="582" spans="1:10" x14ac:dyDescent="0.25">
      <c r="A582" s="14" t="s">
        <v>92</v>
      </c>
      <c r="B582" s="7" t="s">
        <v>362</v>
      </c>
      <c r="C582" s="7" t="str">
        <f>VLOOKUP($B582,Readme!$A$34:$D$74,3,FALSE)</f>
        <v>wet</v>
      </c>
      <c r="D582" s="7" t="str">
        <f>VLOOKUP($B582,Readme!$A$34:$D$74,4,FALSE)</f>
        <v>decid</v>
      </c>
      <c r="E582" s="7">
        <v>2</v>
      </c>
      <c r="F582" s="7" t="s">
        <v>430</v>
      </c>
      <c r="G582" s="7" t="s">
        <v>8</v>
      </c>
      <c r="H582" s="7">
        <v>0</v>
      </c>
      <c r="I582" s="7" t="s">
        <v>331</v>
      </c>
      <c r="J582" s="7" t="s">
        <v>331</v>
      </c>
    </row>
    <row r="583" spans="1:10" x14ac:dyDescent="0.25">
      <c r="A583" s="14" t="s">
        <v>92</v>
      </c>
      <c r="B583" s="7" t="s">
        <v>362</v>
      </c>
      <c r="C583" s="7" t="str">
        <f>VLOOKUP($B583,Readme!$A$34:$D$74,3,FALSE)</f>
        <v>wet</v>
      </c>
      <c r="D583" s="7" t="str">
        <f>VLOOKUP($B583,Readme!$A$34:$D$74,4,FALSE)</f>
        <v>decid</v>
      </c>
      <c r="E583" s="7">
        <v>2</v>
      </c>
      <c r="F583" s="7" t="s">
        <v>430</v>
      </c>
      <c r="G583" s="7" t="s">
        <v>9</v>
      </c>
      <c r="H583" s="7">
        <v>0</v>
      </c>
      <c r="I583" s="7" t="s">
        <v>331</v>
      </c>
      <c r="J583" s="7" t="s">
        <v>331</v>
      </c>
    </row>
    <row r="584" spans="1:10" x14ac:dyDescent="0.25">
      <c r="A584" s="14" t="s">
        <v>92</v>
      </c>
      <c r="B584" s="7" t="s">
        <v>362</v>
      </c>
      <c r="C584" s="7" t="str">
        <f>VLOOKUP($B584,Readme!$A$34:$D$74,3,FALSE)</f>
        <v>wet</v>
      </c>
      <c r="D584" s="7" t="str">
        <f>VLOOKUP($B584,Readme!$A$34:$D$74,4,FALSE)</f>
        <v>decid</v>
      </c>
      <c r="E584" s="7">
        <v>2</v>
      </c>
      <c r="F584" s="7" t="s">
        <v>430</v>
      </c>
      <c r="G584" s="7" t="s">
        <v>10</v>
      </c>
      <c r="H584" s="7">
        <v>0</v>
      </c>
      <c r="I584" s="7" t="s">
        <v>331</v>
      </c>
      <c r="J584" s="7" t="s">
        <v>331</v>
      </c>
    </row>
    <row r="585" spans="1:10" x14ac:dyDescent="0.25">
      <c r="A585" s="14" t="s">
        <v>93</v>
      </c>
      <c r="B585" s="7" t="s">
        <v>365</v>
      </c>
      <c r="C585" s="7" t="str">
        <f>VLOOKUP($B585,Readme!$A$34:$D$74,3,FALSE)</f>
        <v>mesic</v>
      </c>
      <c r="D585" s="7" t="str">
        <f>VLOOKUP($B585,Readme!$A$34:$D$74,4,FALSE)</f>
        <v>conif</v>
      </c>
      <c r="E585" s="7">
        <v>6</v>
      </c>
      <c r="F585" s="7" t="s">
        <v>408</v>
      </c>
      <c r="G585" s="7" t="s">
        <v>4</v>
      </c>
      <c r="H585" s="7">
        <v>1</v>
      </c>
      <c r="I585" s="7" t="s">
        <v>332</v>
      </c>
      <c r="J585" s="7" t="s">
        <v>380</v>
      </c>
    </row>
    <row r="586" spans="1:10" x14ac:dyDescent="0.25">
      <c r="A586" s="14" t="s">
        <v>93</v>
      </c>
      <c r="B586" s="7" t="s">
        <v>365</v>
      </c>
      <c r="C586" s="7" t="str">
        <f>VLOOKUP($B586,Readme!$A$34:$D$74,3,FALSE)</f>
        <v>mesic</v>
      </c>
      <c r="D586" s="7" t="str">
        <f>VLOOKUP($B586,Readme!$A$34:$D$74,4,FALSE)</f>
        <v>conif</v>
      </c>
      <c r="E586" s="7">
        <v>6</v>
      </c>
      <c r="F586" s="7" t="s">
        <v>408</v>
      </c>
      <c r="G586" s="7" t="s">
        <v>5</v>
      </c>
      <c r="H586" s="7">
        <v>0</v>
      </c>
      <c r="I586" s="7" t="s">
        <v>331</v>
      </c>
      <c r="J586" s="7" t="s">
        <v>331</v>
      </c>
    </row>
    <row r="587" spans="1:10" x14ac:dyDescent="0.25">
      <c r="A587" s="14" t="s">
        <v>93</v>
      </c>
      <c r="B587" s="7" t="s">
        <v>365</v>
      </c>
      <c r="C587" s="7" t="str">
        <f>VLOOKUP($B587,Readme!$A$34:$D$74,3,FALSE)</f>
        <v>mesic</v>
      </c>
      <c r="D587" s="7" t="str">
        <f>VLOOKUP($B587,Readme!$A$34:$D$74,4,FALSE)</f>
        <v>conif</v>
      </c>
      <c r="E587" s="7">
        <v>6</v>
      </c>
      <c r="F587" s="7" t="s">
        <v>408</v>
      </c>
      <c r="G587" s="7" t="s">
        <v>6</v>
      </c>
      <c r="H587" s="7">
        <v>0</v>
      </c>
      <c r="I587" s="7" t="s">
        <v>331</v>
      </c>
      <c r="J587" s="7" t="s">
        <v>331</v>
      </c>
    </row>
    <row r="588" spans="1:10" x14ac:dyDescent="0.25">
      <c r="A588" s="14" t="s">
        <v>93</v>
      </c>
      <c r="B588" s="7" t="s">
        <v>365</v>
      </c>
      <c r="C588" s="7" t="str">
        <f>VLOOKUP($B588,Readme!$A$34:$D$74,3,FALSE)</f>
        <v>mesic</v>
      </c>
      <c r="D588" s="7" t="str">
        <f>VLOOKUP($B588,Readme!$A$34:$D$74,4,FALSE)</f>
        <v>conif</v>
      </c>
      <c r="E588" s="7">
        <v>6</v>
      </c>
      <c r="F588" s="7" t="s">
        <v>408</v>
      </c>
      <c r="G588" s="7" t="s">
        <v>7</v>
      </c>
      <c r="H588" s="7">
        <v>0</v>
      </c>
      <c r="I588" s="7" t="s">
        <v>331</v>
      </c>
      <c r="J588" s="7" t="s">
        <v>331</v>
      </c>
    </row>
    <row r="589" spans="1:10" x14ac:dyDescent="0.25">
      <c r="A589" s="14" t="s">
        <v>93</v>
      </c>
      <c r="B589" s="7" t="s">
        <v>365</v>
      </c>
      <c r="C589" s="7" t="str">
        <f>VLOOKUP($B589,Readme!$A$34:$D$74,3,FALSE)</f>
        <v>mesic</v>
      </c>
      <c r="D589" s="7" t="str">
        <f>VLOOKUP($B589,Readme!$A$34:$D$74,4,FALSE)</f>
        <v>conif</v>
      </c>
      <c r="E589" s="7">
        <v>6</v>
      </c>
      <c r="F589" s="7" t="s">
        <v>408</v>
      </c>
      <c r="G589" s="7" t="s">
        <v>8</v>
      </c>
      <c r="H589" s="7">
        <v>0</v>
      </c>
      <c r="I589" s="7" t="s">
        <v>331</v>
      </c>
      <c r="J589" s="7" t="s">
        <v>331</v>
      </c>
    </row>
    <row r="590" spans="1:10" x14ac:dyDescent="0.25">
      <c r="A590" s="14" t="s">
        <v>93</v>
      </c>
      <c r="B590" s="7" t="s">
        <v>365</v>
      </c>
      <c r="C590" s="7" t="str">
        <f>VLOOKUP($B590,Readme!$A$34:$D$74,3,FALSE)</f>
        <v>mesic</v>
      </c>
      <c r="D590" s="7" t="str">
        <f>VLOOKUP($B590,Readme!$A$34:$D$74,4,FALSE)</f>
        <v>conif</v>
      </c>
      <c r="E590" s="7">
        <v>6</v>
      </c>
      <c r="F590" s="7" t="s">
        <v>408</v>
      </c>
      <c r="G590" s="7" t="s">
        <v>9</v>
      </c>
      <c r="H590" s="7">
        <v>0</v>
      </c>
      <c r="I590" s="7" t="s">
        <v>331</v>
      </c>
      <c r="J590" s="7" t="s">
        <v>331</v>
      </c>
    </row>
    <row r="591" spans="1:10" x14ac:dyDescent="0.25">
      <c r="A591" s="14" t="s">
        <v>93</v>
      </c>
      <c r="B591" s="7" t="s">
        <v>365</v>
      </c>
      <c r="C591" s="7" t="str">
        <f>VLOOKUP($B591,Readme!$A$34:$D$74,3,FALSE)</f>
        <v>mesic</v>
      </c>
      <c r="D591" s="7" t="str">
        <f>VLOOKUP($B591,Readme!$A$34:$D$74,4,FALSE)</f>
        <v>conif</v>
      </c>
      <c r="E591" s="7">
        <v>6</v>
      </c>
      <c r="F591" s="7" t="s">
        <v>408</v>
      </c>
      <c r="G591" s="7" t="s">
        <v>10</v>
      </c>
      <c r="H591" s="7">
        <v>0</v>
      </c>
      <c r="I591" s="7" t="s">
        <v>331</v>
      </c>
      <c r="J591" s="7" t="s">
        <v>331</v>
      </c>
    </row>
    <row r="592" spans="1:10" x14ac:dyDescent="0.25">
      <c r="A592" s="14" t="s">
        <v>94</v>
      </c>
      <c r="B592" s="7" t="s">
        <v>359</v>
      </c>
      <c r="C592" s="7" t="str">
        <f>VLOOKUP($B592,Readme!$A$34:$D$74,3,FALSE)</f>
        <v>moist</v>
      </c>
      <c r="D592" s="7" t="str">
        <f>VLOOKUP($B592,Readme!$A$34:$D$74,4,FALSE)</f>
        <v>decid</v>
      </c>
      <c r="E592" s="7">
        <v>6</v>
      </c>
      <c r="F592" s="7" t="s">
        <v>420</v>
      </c>
      <c r="G592" s="7" t="s">
        <v>4</v>
      </c>
      <c r="H592" s="7">
        <v>1</v>
      </c>
      <c r="I592" s="7" t="s">
        <v>332</v>
      </c>
      <c r="J592" s="7" t="s">
        <v>380</v>
      </c>
    </row>
    <row r="593" spans="1:10" x14ac:dyDescent="0.25">
      <c r="A593" s="14" t="s">
        <v>94</v>
      </c>
      <c r="B593" s="7" t="s">
        <v>359</v>
      </c>
      <c r="C593" s="7" t="str">
        <f>VLOOKUP($B593,Readme!$A$34:$D$74,3,FALSE)</f>
        <v>moist</v>
      </c>
      <c r="D593" s="7" t="str">
        <f>VLOOKUP($B593,Readme!$A$34:$D$74,4,FALSE)</f>
        <v>decid</v>
      </c>
      <c r="E593" s="7">
        <v>6</v>
      </c>
      <c r="F593" s="7" t="s">
        <v>420</v>
      </c>
      <c r="G593" s="7" t="s">
        <v>5</v>
      </c>
      <c r="H593" s="7">
        <v>0</v>
      </c>
      <c r="I593" s="7" t="s">
        <v>331</v>
      </c>
      <c r="J593" s="7" t="s">
        <v>331</v>
      </c>
    </row>
    <row r="594" spans="1:10" x14ac:dyDescent="0.25">
      <c r="A594" s="14" t="s">
        <v>94</v>
      </c>
      <c r="B594" s="7" t="s">
        <v>359</v>
      </c>
      <c r="C594" s="7" t="str">
        <f>VLOOKUP($B594,Readme!$A$34:$D$74,3,FALSE)</f>
        <v>moist</v>
      </c>
      <c r="D594" s="7" t="str">
        <f>VLOOKUP($B594,Readme!$A$34:$D$74,4,FALSE)</f>
        <v>decid</v>
      </c>
      <c r="E594" s="7">
        <v>6</v>
      </c>
      <c r="F594" s="7" t="s">
        <v>420</v>
      </c>
      <c r="G594" s="7" t="s">
        <v>6</v>
      </c>
      <c r="H594" s="7">
        <v>1</v>
      </c>
      <c r="I594" s="7" t="s">
        <v>328</v>
      </c>
      <c r="J594" s="7" t="s">
        <v>379</v>
      </c>
    </row>
    <row r="595" spans="1:10" x14ac:dyDescent="0.25">
      <c r="A595" s="14" t="s">
        <v>94</v>
      </c>
      <c r="B595" s="7" t="s">
        <v>359</v>
      </c>
      <c r="C595" s="7" t="str">
        <f>VLOOKUP($B595,Readme!$A$34:$D$74,3,FALSE)</f>
        <v>moist</v>
      </c>
      <c r="D595" s="7" t="str">
        <f>VLOOKUP($B595,Readme!$A$34:$D$74,4,FALSE)</f>
        <v>decid</v>
      </c>
      <c r="E595" s="7">
        <v>6</v>
      </c>
      <c r="F595" s="7" t="s">
        <v>420</v>
      </c>
      <c r="G595" s="7" t="s">
        <v>7</v>
      </c>
      <c r="H595" s="7">
        <v>0</v>
      </c>
      <c r="I595" s="7" t="s">
        <v>331</v>
      </c>
      <c r="J595" s="7" t="s">
        <v>331</v>
      </c>
    </row>
    <row r="596" spans="1:10" x14ac:dyDescent="0.25">
      <c r="A596" s="14" t="s">
        <v>94</v>
      </c>
      <c r="B596" s="7" t="s">
        <v>359</v>
      </c>
      <c r="C596" s="7" t="str">
        <f>VLOOKUP($B596,Readme!$A$34:$D$74,3,FALSE)</f>
        <v>moist</v>
      </c>
      <c r="D596" s="7" t="str">
        <f>VLOOKUP($B596,Readme!$A$34:$D$74,4,FALSE)</f>
        <v>decid</v>
      </c>
      <c r="E596" s="7">
        <v>6</v>
      </c>
      <c r="F596" s="7" t="s">
        <v>420</v>
      </c>
      <c r="G596" s="7" t="s">
        <v>8</v>
      </c>
      <c r="H596" s="7">
        <v>0</v>
      </c>
      <c r="I596" s="7" t="s">
        <v>331</v>
      </c>
      <c r="J596" s="7" t="s">
        <v>331</v>
      </c>
    </row>
    <row r="597" spans="1:10" x14ac:dyDescent="0.25">
      <c r="A597" s="14" t="s">
        <v>94</v>
      </c>
      <c r="B597" s="7" t="s">
        <v>359</v>
      </c>
      <c r="C597" s="7" t="str">
        <f>VLOOKUP($B597,Readme!$A$34:$D$74,3,FALSE)</f>
        <v>moist</v>
      </c>
      <c r="D597" s="7" t="str">
        <f>VLOOKUP($B597,Readme!$A$34:$D$74,4,FALSE)</f>
        <v>decid</v>
      </c>
      <c r="E597" s="7">
        <v>6</v>
      </c>
      <c r="F597" s="7" t="s">
        <v>420</v>
      </c>
      <c r="G597" s="7" t="s">
        <v>9</v>
      </c>
      <c r="H597" s="7">
        <v>0</v>
      </c>
      <c r="I597" s="7" t="s">
        <v>331</v>
      </c>
      <c r="J597" s="7" t="s">
        <v>331</v>
      </c>
    </row>
    <row r="598" spans="1:10" x14ac:dyDescent="0.25">
      <c r="A598" s="14" t="s">
        <v>94</v>
      </c>
      <c r="B598" s="7" t="s">
        <v>359</v>
      </c>
      <c r="C598" s="7" t="str">
        <f>VLOOKUP($B598,Readme!$A$34:$D$74,3,FALSE)</f>
        <v>moist</v>
      </c>
      <c r="D598" s="7" t="str">
        <f>VLOOKUP($B598,Readme!$A$34:$D$74,4,FALSE)</f>
        <v>decid</v>
      </c>
      <c r="E598" s="7">
        <v>6</v>
      </c>
      <c r="F598" s="7" t="s">
        <v>420</v>
      </c>
      <c r="G598" s="7" t="s">
        <v>10</v>
      </c>
      <c r="H598" s="7">
        <v>0</v>
      </c>
      <c r="I598" s="7" t="s">
        <v>331</v>
      </c>
      <c r="J598" s="7" t="s">
        <v>331</v>
      </c>
    </row>
    <row r="599" spans="1:10" x14ac:dyDescent="0.25">
      <c r="A599" s="14" t="s">
        <v>95</v>
      </c>
      <c r="B599" s="7" t="s">
        <v>359</v>
      </c>
      <c r="C599" s="7" t="str">
        <f>VLOOKUP($B599,Readme!$A$34:$D$74,3,FALSE)</f>
        <v>moist</v>
      </c>
      <c r="D599" s="7" t="str">
        <f>VLOOKUP($B599,Readme!$A$34:$D$74,4,FALSE)</f>
        <v>decid</v>
      </c>
      <c r="E599" s="7">
        <v>4</v>
      </c>
      <c r="F599" s="7" t="s">
        <v>418</v>
      </c>
      <c r="G599" s="7" t="s">
        <v>4</v>
      </c>
      <c r="H599" s="7">
        <v>0</v>
      </c>
      <c r="I599" s="7" t="s">
        <v>331</v>
      </c>
      <c r="J599" s="7" t="s">
        <v>331</v>
      </c>
    </row>
    <row r="600" spans="1:10" x14ac:dyDescent="0.25">
      <c r="A600" s="14" t="s">
        <v>95</v>
      </c>
      <c r="B600" s="7" t="s">
        <v>359</v>
      </c>
      <c r="C600" s="7" t="str">
        <f>VLOOKUP($B600,Readme!$A$34:$D$74,3,FALSE)</f>
        <v>moist</v>
      </c>
      <c r="D600" s="7" t="str">
        <f>VLOOKUP($B600,Readme!$A$34:$D$74,4,FALSE)</f>
        <v>decid</v>
      </c>
      <c r="E600" s="7">
        <v>4</v>
      </c>
      <c r="F600" s="7" t="s">
        <v>418</v>
      </c>
      <c r="G600" s="7" t="s">
        <v>5</v>
      </c>
      <c r="H600" s="7">
        <v>0</v>
      </c>
      <c r="I600" s="7" t="s">
        <v>331</v>
      </c>
      <c r="J600" s="7" t="s">
        <v>331</v>
      </c>
    </row>
    <row r="601" spans="1:10" x14ac:dyDescent="0.25">
      <c r="A601" s="14" t="s">
        <v>95</v>
      </c>
      <c r="B601" s="7" t="s">
        <v>359</v>
      </c>
      <c r="C601" s="7" t="str">
        <f>VLOOKUP($B601,Readme!$A$34:$D$74,3,FALSE)</f>
        <v>moist</v>
      </c>
      <c r="D601" s="7" t="str">
        <f>VLOOKUP($B601,Readme!$A$34:$D$74,4,FALSE)</f>
        <v>decid</v>
      </c>
      <c r="E601" s="7">
        <v>4</v>
      </c>
      <c r="F601" s="7" t="s">
        <v>418</v>
      </c>
      <c r="G601" s="7" t="s">
        <v>6</v>
      </c>
      <c r="H601" s="7">
        <v>0</v>
      </c>
      <c r="I601" s="7" t="s">
        <v>331</v>
      </c>
      <c r="J601" s="7" t="s">
        <v>331</v>
      </c>
    </row>
    <row r="602" spans="1:10" x14ac:dyDescent="0.25">
      <c r="A602" s="14" t="s">
        <v>95</v>
      </c>
      <c r="B602" s="7" t="s">
        <v>359</v>
      </c>
      <c r="C602" s="7" t="str">
        <f>VLOOKUP($B602,Readme!$A$34:$D$74,3,FALSE)</f>
        <v>moist</v>
      </c>
      <c r="D602" s="7" t="str">
        <f>VLOOKUP($B602,Readme!$A$34:$D$74,4,FALSE)</f>
        <v>decid</v>
      </c>
      <c r="E602" s="7">
        <v>4</v>
      </c>
      <c r="F602" s="7" t="s">
        <v>418</v>
      </c>
      <c r="G602" s="7" t="s">
        <v>7</v>
      </c>
      <c r="H602" s="7">
        <v>0</v>
      </c>
      <c r="I602" s="7" t="s">
        <v>331</v>
      </c>
      <c r="J602" s="7" t="s">
        <v>331</v>
      </c>
    </row>
    <row r="603" spans="1:10" x14ac:dyDescent="0.25">
      <c r="A603" s="14" t="s">
        <v>95</v>
      </c>
      <c r="B603" s="7" t="s">
        <v>359</v>
      </c>
      <c r="C603" s="7" t="str">
        <f>VLOOKUP($B603,Readme!$A$34:$D$74,3,FALSE)</f>
        <v>moist</v>
      </c>
      <c r="D603" s="7" t="str">
        <f>VLOOKUP($B603,Readme!$A$34:$D$74,4,FALSE)</f>
        <v>decid</v>
      </c>
      <c r="E603" s="7">
        <v>4</v>
      </c>
      <c r="F603" s="7" t="s">
        <v>418</v>
      </c>
      <c r="G603" s="7" t="s">
        <v>8</v>
      </c>
      <c r="H603" s="7">
        <v>0</v>
      </c>
      <c r="I603" s="7" t="s">
        <v>331</v>
      </c>
      <c r="J603" s="7" t="s">
        <v>331</v>
      </c>
    </row>
    <row r="604" spans="1:10" x14ac:dyDescent="0.25">
      <c r="A604" s="14" t="s">
        <v>95</v>
      </c>
      <c r="B604" s="7" t="s">
        <v>359</v>
      </c>
      <c r="C604" s="7" t="str">
        <f>VLOOKUP($B604,Readme!$A$34:$D$74,3,FALSE)</f>
        <v>moist</v>
      </c>
      <c r="D604" s="7" t="str">
        <f>VLOOKUP($B604,Readme!$A$34:$D$74,4,FALSE)</f>
        <v>decid</v>
      </c>
      <c r="E604" s="7">
        <v>4</v>
      </c>
      <c r="F604" s="7" t="s">
        <v>418</v>
      </c>
      <c r="G604" s="7" t="s">
        <v>9</v>
      </c>
      <c r="H604" s="7">
        <v>0</v>
      </c>
      <c r="I604" s="7" t="s">
        <v>331</v>
      </c>
      <c r="J604" s="7" t="s">
        <v>331</v>
      </c>
    </row>
    <row r="605" spans="1:10" x14ac:dyDescent="0.25">
      <c r="A605" s="14" t="s">
        <v>95</v>
      </c>
      <c r="B605" s="7" t="s">
        <v>359</v>
      </c>
      <c r="C605" s="7" t="str">
        <f>VLOOKUP($B605,Readme!$A$34:$D$74,3,FALSE)</f>
        <v>moist</v>
      </c>
      <c r="D605" s="7" t="str">
        <f>VLOOKUP($B605,Readme!$A$34:$D$74,4,FALSE)</f>
        <v>decid</v>
      </c>
      <c r="E605" s="7">
        <v>4</v>
      </c>
      <c r="F605" s="7" t="s">
        <v>418</v>
      </c>
      <c r="G605" s="7" t="s">
        <v>10</v>
      </c>
      <c r="H605" s="7">
        <v>0</v>
      </c>
      <c r="I605" s="7" t="s">
        <v>331</v>
      </c>
      <c r="J605" s="7" t="s">
        <v>331</v>
      </c>
    </row>
    <row r="606" spans="1:10" x14ac:dyDescent="0.25">
      <c r="A606" s="14" t="s">
        <v>96</v>
      </c>
      <c r="B606" s="7" t="s">
        <v>359</v>
      </c>
      <c r="C606" s="7" t="str">
        <f>VLOOKUP($B606,Readme!$A$34:$D$74,3,FALSE)</f>
        <v>moist</v>
      </c>
      <c r="D606" s="7" t="str">
        <f>VLOOKUP($B606,Readme!$A$34:$D$74,4,FALSE)</f>
        <v>decid</v>
      </c>
      <c r="E606" s="7">
        <v>5</v>
      </c>
      <c r="F606" s="7" t="s">
        <v>418</v>
      </c>
      <c r="G606" s="7" t="s">
        <v>4</v>
      </c>
      <c r="H606" s="7">
        <v>2</v>
      </c>
      <c r="I606" s="7" t="s">
        <v>328</v>
      </c>
      <c r="J606" s="7" t="s">
        <v>379</v>
      </c>
    </row>
    <row r="607" spans="1:10" x14ac:dyDescent="0.25">
      <c r="A607" s="14" t="s">
        <v>96</v>
      </c>
      <c r="B607" s="7" t="s">
        <v>359</v>
      </c>
      <c r="C607" s="7" t="str">
        <f>VLOOKUP($B607,Readme!$A$34:$D$74,3,FALSE)</f>
        <v>moist</v>
      </c>
      <c r="D607" s="7" t="str">
        <f>VLOOKUP($B607,Readme!$A$34:$D$74,4,FALSE)</f>
        <v>decid</v>
      </c>
      <c r="E607" s="7">
        <v>5</v>
      </c>
      <c r="F607" s="7" t="s">
        <v>418</v>
      </c>
      <c r="G607" s="7" t="s">
        <v>5</v>
      </c>
      <c r="H607" s="7">
        <v>0</v>
      </c>
      <c r="I607" s="7" t="s">
        <v>331</v>
      </c>
      <c r="J607" s="7" t="s">
        <v>331</v>
      </c>
    </row>
    <row r="608" spans="1:10" x14ac:dyDescent="0.25">
      <c r="A608" s="14" t="s">
        <v>96</v>
      </c>
      <c r="B608" s="7" t="s">
        <v>359</v>
      </c>
      <c r="C608" s="7" t="str">
        <f>VLOOKUP($B608,Readme!$A$34:$D$74,3,FALSE)</f>
        <v>moist</v>
      </c>
      <c r="D608" s="7" t="str">
        <f>VLOOKUP($B608,Readme!$A$34:$D$74,4,FALSE)</f>
        <v>decid</v>
      </c>
      <c r="E608" s="7">
        <v>5</v>
      </c>
      <c r="F608" s="7" t="s">
        <v>418</v>
      </c>
      <c r="G608" s="7" t="s">
        <v>6</v>
      </c>
      <c r="H608" s="7">
        <v>1</v>
      </c>
      <c r="I608" s="7" t="s">
        <v>328</v>
      </c>
      <c r="J608" s="7" t="s">
        <v>379</v>
      </c>
    </row>
    <row r="609" spans="1:10" x14ac:dyDescent="0.25">
      <c r="A609" s="14" t="s">
        <v>96</v>
      </c>
      <c r="B609" s="7" t="s">
        <v>359</v>
      </c>
      <c r="C609" s="7" t="str">
        <f>VLOOKUP($B609,Readme!$A$34:$D$74,3,FALSE)</f>
        <v>moist</v>
      </c>
      <c r="D609" s="7" t="str">
        <f>VLOOKUP($B609,Readme!$A$34:$D$74,4,FALSE)</f>
        <v>decid</v>
      </c>
      <c r="E609" s="7">
        <v>5</v>
      </c>
      <c r="F609" s="7" t="s">
        <v>418</v>
      </c>
      <c r="G609" s="7" t="s">
        <v>7</v>
      </c>
      <c r="H609" s="7">
        <v>0</v>
      </c>
      <c r="I609" s="7" t="s">
        <v>331</v>
      </c>
      <c r="J609" s="7" t="s">
        <v>331</v>
      </c>
    </row>
    <row r="610" spans="1:10" x14ac:dyDescent="0.25">
      <c r="A610" s="14" t="s">
        <v>96</v>
      </c>
      <c r="B610" s="7" t="s">
        <v>359</v>
      </c>
      <c r="C610" s="7" t="str">
        <f>VLOOKUP($B610,Readme!$A$34:$D$74,3,FALSE)</f>
        <v>moist</v>
      </c>
      <c r="D610" s="7" t="str">
        <f>VLOOKUP($B610,Readme!$A$34:$D$74,4,FALSE)</f>
        <v>decid</v>
      </c>
      <c r="E610" s="7">
        <v>5</v>
      </c>
      <c r="F610" s="7" t="s">
        <v>418</v>
      </c>
      <c r="G610" s="7" t="s">
        <v>8</v>
      </c>
      <c r="H610" s="7">
        <v>0</v>
      </c>
      <c r="I610" s="7" t="s">
        <v>331</v>
      </c>
      <c r="J610" s="7" t="s">
        <v>331</v>
      </c>
    </row>
    <row r="611" spans="1:10" x14ac:dyDescent="0.25">
      <c r="A611" s="14" t="s">
        <v>96</v>
      </c>
      <c r="B611" s="7" t="s">
        <v>359</v>
      </c>
      <c r="C611" s="7" t="str">
        <f>VLOOKUP($B611,Readme!$A$34:$D$74,3,FALSE)</f>
        <v>moist</v>
      </c>
      <c r="D611" s="7" t="str">
        <f>VLOOKUP($B611,Readme!$A$34:$D$74,4,FALSE)</f>
        <v>decid</v>
      </c>
      <c r="E611" s="7">
        <v>5</v>
      </c>
      <c r="F611" s="7" t="s">
        <v>418</v>
      </c>
      <c r="G611" s="7" t="s">
        <v>9</v>
      </c>
      <c r="H611" s="7">
        <v>0</v>
      </c>
      <c r="I611" s="7" t="s">
        <v>331</v>
      </c>
      <c r="J611" s="7" t="s">
        <v>331</v>
      </c>
    </row>
    <row r="612" spans="1:10" x14ac:dyDescent="0.25">
      <c r="A612" s="14" t="s">
        <v>96</v>
      </c>
      <c r="B612" s="7" t="s">
        <v>359</v>
      </c>
      <c r="C612" s="7" t="str">
        <f>VLOOKUP($B612,Readme!$A$34:$D$74,3,FALSE)</f>
        <v>moist</v>
      </c>
      <c r="D612" s="7" t="str">
        <f>VLOOKUP($B612,Readme!$A$34:$D$74,4,FALSE)</f>
        <v>decid</v>
      </c>
      <c r="E612" s="7">
        <v>5</v>
      </c>
      <c r="F612" s="7" t="s">
        <v>418</v>
      </c>
      <c r="G612" s="7" t="s">
        <v>10</v>
      </c>
      <c r="H612" s="7">
        <v>0</v>
      </c>
      <c r="I612" s="7" t="s">
        <v>331</v>
      </c>
      <c r="J612" s="7" t="s">
        <v>331</v>
      </c>
    </row>
    <row r="613" spans="1:10" x14ac:dyDescent="0.25">
      <c r="A613" s="14" t="s">
        <v>97</v>
      </c>
      <c r="B613" s="7" t="s">
        <v>362</v>
      </c>
      <c r="C613" s="7" t="str">
        <f>VLOOKUP($B613,Readme!$A$34:$D$74,3,FALSE)</f>
        <v>wet</v>
      </c>
      <c r="D613" s="7" t="str">
        <f>VLOOKUP($B613,Readme!$A$34:$D$74,4,FALSE)</f>
        <v>decid</v>
      </c>
      <c r="E613" s="7">
        <v>3</v>
      </c>
      <c r="F613" s="7" t="s">
        <v>430</v>
      </c>
      <c r="G613" s="7" t="s">
        <v>4</v>
      </c>
      <c r="H613" s="7">
        <v>0</v>
      </c>
      <c r="I613" s="7" t="s">
        <v>331</v>
      </c>
      <c r="J613" s="7" t="s">
        <v>331</v>
      </c>
    </row>
    <row r="614" spans="1:10" x14ac:dyDescent="0.25">
      <c r="A614" s="14" t="s">
        <v>97</v>
      </c>
      <c r="B614" s="7" t="s">
        <v>362</v>
      </c>
      <c r="C614" s="7" t="str">
        <f>VLOOKUP($B614,Readme!$A$34:$D$74,3,FALSE)</f>
        <v>wet</v>
      </c>
      <c r="D614" s="7" t="str">
        <f>VLOOKUP($B614,Readme!$A$34:$D$74,4,FALSE)</f>
        <v>decid</v>
      </c>
      <c r="E614" s="7">
        <v>3</v>
      </c>
      <c r="F614" s="7" t="s">
        <v>430</v>
      </c>
      <c r="G614" s="7" t="s">
        <v>5</v>
      </c>
      <c r="H614" s="7">
        <v>0</v>
      </c>
      <c r="I614" s="7" t="s">
        <v>331</v>
      </c>
      <c r="J614" s="7" t="s">
        <v>331</v>
      </c>
    </row>
    <row r="615" spans="1:10" x14ac:dyDescent="0.25">
      <c r="A615" s="14" t="s">
        <v>97</v>
      </c>
      <c r="B615" s="7" t="s">
        <v>362</v>
      </c>
      <c r="C615" s="7" t="str">
        <f>VLOOKUP($B615,Readme!$A$34:$D$74,3,FALSE)</f>
        <v>wet</v>
      </c>
      <c r="D615" s="7" t="str">
        <f>VLOOKUP($B615,Readme!$A$34:$D$74,4,FALSE)</f>
        <v>decid</v>
      </c>
      <c r="E615" s="7">
        <v>3</v>
      </c>
      <c r="F615" s="7" t="s">
        <v>430</v>
      </c>
      <c r="G615" s="7" t="s">
        <v>6</v>
      </c>
      <c r="H615" s="7">
        <v>0</v>
      </c>
      <c r="I615" s="7" t="s">
        <v>331</v>
      </c>
      <c r="J615" s="7" t="s">
        <v>331</v>
      </c>
    </row>
    <row r="616" spans="1:10" x14ac:dyDescent="0.25">
      <c r="A616" s="14" t="s">
        <v>97</v>
      </c>
      <c r="B616" s="7" t="s">
        <v>362</v>
      </c>
      <c r="C616" s="7" t="str">
        <f>VLOOKUP($B616,Readme!$A$34:$D$74,3,FALSE)</f>
        <v>wet</v>
      </c>
      <c r="D616" s="7" t="str">
        <f>VLOOKUP($B616,Readme!$A$34:$D$74,4,FALSE)</f>
        <v>decid</v>
      </c>
      <c r="E616" s="7">
        <v>3</v>
      </c>
      <c r="F616" s="7" t="s">
        <v>430</v>
      </c>
      <c r="G616" s="7" t="s">
        <v>7</v>
      </c>
      <c r="H616" s="7">
        <v>0</v>
      </c>
      <c r="I616" s="7" t="s">
        <v>331</v>
      </c>
      <c r="J616" s="7" t="s">
        <v>331</v>
      </c>
    </row>
    <row r="617" spans="1:10" x14ac:dyDescent="0.25">
      <c r="A617" s="14" t="s">
        <v>97</v>
      </c>
      <c r="B617" s="7" t="s">
        <v>362</v>
      </c>
      <c r="C617" s="7" t="str">
        <f>VLOOKUP($B617,Readme!$A$34:$D$74,3,FALSE)</f>
        <v>wet</v>
      </c>
      <c r="D617" s="7" t="str">
        <f>VLOOKUP($B617,Readme!$A$34:$D$74,4,FALSE)</f>
        <v>decid</v>
      </c>
      <c r="E617" s="7">
        <v>3</v>
      </c>
      <c r="F617" s="7" t="s">
        <v>430</v>
      </c>
      <c r="G617" s="7" t="s">
        <v>8</v>
      </c>
      <c r="H617" s="7">
        <v>0</v>
      </c>
      <c r="I617" s="7" t="s">
        <v>331</v>
      </c>
      <c r="J617" s="7" t="s">
        <v>331</v>
      </c>
    </row>
    <row r="618" spans="1:10" x14ac:dyDescent="0.25">
      <c r="A618" s="14" t="s">
        <v>97</v>
      </c>
      <c r="B618" s="7" t="s">
        <v>362</v>
      </c>
      <c r="C618" s="7" t="str">
        <f>VLOOKUP($B618,Readme!$A$34:$D$74,3,FALSE)</f>
        <v>wet</v>
      </c>
      <c r="D618" s="7" t="str">
        <f>VLOOKUP($B618,Readme!$A$34:$D$74,4,FALSE)</f>
        <v>decid</v>
      </c>
      <c r="E618" s="7">
        <v>3</v>
      </c>
      <c r="F618" s="7" t="s">
        <v>430</v>
      </c>
      <c r="G618" s="7" t="s">
        <v>9</v>
      </c>
      <c r="H618" s="7">
        <v>0</v>
      </c>
      <c r="I618" s="7" t="s">
        <v>331</v>
      </c>
      <c r="J618" s="7" t="s">
        <v>331</v>
      </c>
    </row>
    <row r="619" spans="1:10" x14ac:dyDescent="0.25">
      <c r="A619" s="14" t="s">
        <v>97</v>
      </c>
      <c r="B619" s="7" t="s">
        <v>362</v>
      </c>
      <c r="C619" s="7" t="str">
        <f>VLOOKUP($B619,Readme!$A$34:$D$74,3,FALSE)</f>
        <v>wet</v>
      </c>
      <c r="D619" s="7" t="str">
        <f>VLOOKUP($B619,Readme!$A$34:$D$74,4,FALSE)</f>
        <v>decid</v>
      </c>
      <c r="E619" s="7">
        <v>3</v>
      </c>
      <c r="F619" s="7" t="s">
        <v>430</v>
      </c>
      <c r="G619" s="7" t="s">
        <v>10</v>
      </c>
      <c r="H619" s="7">
        <v>0</v>
      </c>
      <c r="I619" s="7" t="s">
        <v>331</v>
      </c>
      <c r="J619" s="7" t="s">
        <v>331</v>
      </c>
    </row>
    <row r="620" spans="1:10" x14ac:dyDescent="0.25">
      <c r="A620" s="14" t="s">
        <v>98</v>
      </c>
      <c r="B620" s="7" t="s">
        <v>362</v>
      </c>
      <c r="C620" s="7" t="str">
        <f>VLOOKUP($B620,Readme!$A$34:$D$74,3,FALSE)</f>
        <v>wet</v>
      </c>
      <c r="D620" s="7" t="str">
        <f>VLOOKUP($B620,Readme!$A$34:$D$74,4,FALSE)</f>
        <v>decid</v>
      </c>
      <c r="E620" s="7">
        <v>3</v>
      </c>
      <c r="F620" s="7" t="s">
        <v>430</v>
      </c>
      <c r="G620" s="7" t="s">
        <v>4</v>
      </c>
      <c r="H620" s="7">
        <v>0</v>
      </c>
      <c r="I620" s="7" t="s">
        <v>331</v>
      </c>
      <c r="J620" s="7" t="s">
        <v>331</v>
      </c>
    </row>
    <row r="621" spans="1:10" x14ac:dyDescent="0.25">
      <c r="A621" s="14" t="s">
        <v>98</v>
      </c>
      <c r="B621" s="7" t="s">
        <v>362</v>
      </c>
      <c r="C621" s="7" t="str">
        <f>VLOOKUP($B621,Readme!$A$34:$D$74,3,FALSE)</f>
        <v>wet</v>
      </c>
      <c r="D621" s="7" t="str">
        <f>VLOOKUP($B621,Readme!$A$34:$D$74,4,FALSE)</f>
        <v>decid</v>
      </c>
      <c r="E621" s="7">
        <v>3</v>
      </c>
      <c r="F621" s="7" t="s">
        <v>430</v>
      </c>
      <c r="G621" s="7" t="s">
        <v>5</v>
      </c>
      <c r="H621" s="7">
        <v>0</v>
      </c>
      <c r="I621" s="7" t="s">
        <v>331</v>
      </c>
      <c r="J621" s="7" t="s">
        <v>331</v>
      </c>
    </row>
    <row r="622" spans="1:10" x14ac:dyDescent="0.25">
      <c r="A622" s="14" t="s">
        <v>98</v>
      </c>
      <c r="B622" s="7" t="s">
        <v>362</v>
      </c>
      <c r="C622" s="7" t="str">
        <f>VLOOKUP($B622,Readme!$A$34:$D$74,3,FALSE)</f>
        <v>wet</v>
      </c>
      <c r="D622" s="7" t="str">
        <f>VLOOKUP($B622,Readme!$A$34:$D$74,4,FALSE)</f>
        <v>decid</v>
      </c>
      <c r="E622" s="7">
        <v>3</v>
      </c>
      <c r="F622" s="7" t="s">
        <v>430</v>
      </c>
      <c r="G622" s="7" t="s">
        <v>6</v>
      </c>
      <c r="H622" s="7">
        <v>0</v>
      </c>
      <c r="I622" s="7" t="s">
        <v>331</v>
      </c>
      <c r="J622" s="7" t="s">
        <v>331</v>
      </c>
    </row>
    <row r="623" spans="1:10" x14ac:dyDescent="0.25">
      <c r="A623" s="14" t="s">
        <v>98</v>
      </c>
      <c r="B623" s="7" t="s">
        <v>362</v>
      </c>
      <c r="C623" s="7" t="str">
        <f>VLOOKUP($B623,Readme!$A$34:$D$74,3,FALSE)</f>
        <v>wet</v>
      </c>
      <c r="D623" s="7" t="str">
        <f>VLOOKUP($B623,Readme!$A$34:$D$74,4,FALSE)</f>
        <v>decid</v>
      </c>
      <c r="E623" s="7">
        <v>3</v>
      </c>
      <c r="F623" s="7" t="s">
        <v>430</v>
      </c>
      <c r="G623" s="7" t="s">
        <v>7</v>
      </c>
      <c r="H623" s="7">
        <v>0</v>
      </c>
      <c r="I623" s="7" t="s">
        <v>331</v>
      </c>
      <c r="J623" s="7" t="s">
        <v>331</v>
      </c>
    </row>
    <row r="624" spans="1:10" x14ac:dyDescent="0.25">
      <c r="A624" s="14" t="s">
        <v>98</v>
      </c>
      <c r="B624" s="7" t="s">
        <v>362</v>
      </c>
      <c r="C624" s="7" t="str">
        <f>VLOOKUP($B624,Readme!$A$34:$D$74,3,FALSE)</f>
        <v>wet</v>
      </c>
      <c r="D624" s="7" t="str">
        <f>VLOOKUP($B624,Readme!$A$34:$D$74,4,FALSE)</f>
        <v>decid</v>
      </c>
      <c r="E624" s="7">
        <v>3</v>
      </c>
      <c r="F624" s="7" t="s">
        <v>430</v>
      </c>
      <c r="G624" s="7" t="s">
        <v>8</v>
      </c>
      <c r="H624" s="7">
        <v>0</v>
      </c>
      <c r="I624" s="7" t="s">
        <v>331</v>
      </c>
      <c r="J624" s="7" t="s">
        <v>331</v>
      </c>
    </row>
    <row r="625" spans="1:10" x14ac:dyDescent="0.25">
      <c r="A625" s="14" t="s">
        <v>98</v>
      </c>
      <c r="B625" s="7" t="s">
        <v>362</v>
      </c>
      <c r="C625" s="7" t="str">
        <f>VLOOKUP($B625,Readme!$A$34:$D$74,3,FALSE)</f>
        <v>wet</v>
      </c>
      <c r="D625" s="7" t="str">
        <f>VLOOKUP($B625,Readme!$A$34:$D$74,4,FALSE)</f>
        <v>decid</v>
      </c>
      <c r="E625" s="7">
        <v>3</v>
      </c>
      <c r="F625" s="7" t="s">
        <v>430</v>
      </c>
      <c r="G625" s="7" t="s">
        <v>9</v>
      </c>
      <c r="H625" s="7">
        <v>0</v>
      </c>
      <c r="I625" s="7" t="s">
        <v>331</v>
      </c>
      <c r="J625" s="7" t="s">
        <v>331</v>
      </c>
    </row>
    <row r="626" spans="1:10" x14ac:dyDescent="0.25">
      <c r="A626" s="14" t="s">
        <v>98</v>
      </c>
      <c r="B626" s="7" t="s">
        <v>362</v>
      </c>
      <c r="C626" s="7" t="str">
        <f>VLOOKUP($B626,Readme!$A$34:$D$74,3,FALSE)</f>
        <v>wet</v>
      </c>
      <c r="D626" s="7" t="str">
        <f>VLOOKUP($B626,Readme!$A$34:$D$74,4,FALSE)</f>
        <v>decid</v>
      </c>
      <c r="E626" s="7">
        <v>3</v>
      </c>
      <c r="F626" s="7" t="s">
        <v>430</v>
      </c>
      <c r="G626" s="7" t="s">
        <v>10</v>
      </c>
      <c r="H626" s="7">
        <v>0</v>
      </c>
      <c r="I626" s="7" t="s">
        <v>331</v>
      </c>
      <c r="J626" s="7" t="s">
        <v>331</v>
      </c>
    </row>
    <row r="627" spans="1:10" x14ac:dyDescent="0.25">
      <c r="A627" s="14" t="s">
        <v>99</v>
      </c>
      <c r="B627" s="7" t="s">
        <v>359</v>
      </c>
      <c r="C627" s="7" t="str">
        <f>VLOOKUP($B627,Readme!$A$34:$D$74,3,FALSE)</f>
        <v>moist</v>
      </c>
      <c r="D627" s="7" t="str">
        <f>VLOOKUP($B627,Readme!$A$34:$D$74,4,FALSE)</f>
        <v>decid</v>
      </c>
      <c r="E627" s="7">
        <v>4</v>
      </c>
      <c r="F627" s="7" t="s">
        <v>418</v>
      </c>
      <c r="G627" s="7" t="s">
        <v>4</v>
      </c>
      <c r="H627" s="7">
        <v>0</v>
      </c>
      <c r="I627" s="7" t="s">
        <v>331</v>
      </c>
      <c r="J627" s="7" t="s">
        <v>331</v>
      </c>
    </row>
    <row r="628" spans="1:10" x14ac:dyDescent="0.25">
      <c r="A628" s="14" t="s">
        <v>99</v>
      </c>
      <c r="B628" s="7" t="s">
        <v>359</v>
      </c>
      <c r="C628" s="7" t="str">
        <f>VLOOKUP($B628,Readme!$A$34:$D$74,3,FALSE)</f>
        <v>moist</v>
      </c>
      <c r="D628" s="7" t="str">
        <f>VLOOKUP($B628,Readme!$A$34:$D$74,4,FALSE)</f>
        <v>decid</v>
      </c>
      <c r="E628" s="7">
        <v>4</v>
      </c>
      <c r="F628" s="7" t="s">
        <v>418</v>
      </c>
      <c r="G628" s="7" t="s">
        <v>5</v>
      </c>
      <c r="H628" s="7">
        <v>9</v>
      </c>
      <c r="I628" s="7" t="s">
        <v>328</v>
      </c>
      <c r="J628" s="7" t="s">
        <v>379</v>
      </c>
    </row>
    <row r="629" spans="1:10" x14ac:dyDescent="0.25">
      <c r="A629" s="14" t="s">
        <v>99</v>
      </c>
      <c r="B629" s="7" t="s">
        <v>359</v>
      </c>
      <c r="C629" s="7" t="str">
        <f>VLOOKUP($B629,Readme!$A$34:$D$74,3,FALSE)</f>
        <v>moist</v>
      </c>
      <c r="D629" s="7" t="str">
        <f>VLOOKUP($B629,Readme!$A$34:$D$74,4,FALSE)</f>
        <v>decid</v>
      </c>
      <c r="E629" s="7">
        <v>4</v>
      </c>
      <c r="F629" s="7" t="s">
        <v>418</v>
      </c>
      <c r="G629" s="7" t="s">
        <v>6</v>
      </c>
      <c r="H629" s="7">
        <v>0</v>
      </c>
      <c r="I629" s="7" t="s">
        <v>331</v>
      </c>
      <c r="J629" s="7" t="s">
        <v>331</v>
      </c>
    </row>
    <row r="630" spans="1:10" x14ac:dyDescent="0.25">
      <c r="A630" s="14" t="s">
        <v>99</v>
      </c>
      <c r="B630" s="7" t="s">
        <v>359</v>
      </c>
      <c r="C630" s="7" t="str">
        <f>VLOOKUP($B630,Readme!$A$34:$D$74,3,FALSE)</f>
        <v>moist</v>
      </c>
      <c r="D630" s="7" t="str">
        <f>VLOOKUP($B630,Readme!$A$34:$D$74,4,FALSE)</f>
        <v>decid</v>
      </c>
      <c r="E630" s="7">
        <v>4</v>
      </c>
      <c r="F630" s="7" t="s">
        <v>418</v>
      </c>
      <c r="G630" s="7" t="s">
        <v>7</v>
      </c>
      <c r="H630" s="7">
        <v>0</v>
      </c>
      <c r="I630" s="7" t="s">
        <v>331</v>
      </c>
      <c r="J630" s="7" t="s">
        <v>331</v>
      </c>
    </row>
    <row r="631" spans="1:10" x14ac:dyDescent="0.25">
      <c r="A631" s="14" t="s">
        <v>99</v>
      </c>
      <c r="B631" s="7" t="s">
        <v>359</v>
      </c>
      <c r="C631" s="7" t="str">
        <f>VLOOKUP($B631,Readme!$A$34:$D$74,3,FALSE)</f>
        <v>moist</v>
      </c>
      <c r="D631" s="7" t="str">
        <f>VLOOKUP($B631,Readme!$A$34:$D$74,4,FALSE)</f>
        <v>decid</v>
      </c>
      <c r="E631" s="7">
        <v>4</v>
      </c>
      <c r="F631" s="7" t="s">
        <v>418</v>
      </c>
      <c r="G631" s="7" t="s">
        <v>8</v>
      </c>
      <c r="H631" s="7">
        <v>0</v>
      </c>
      <c r="I631" s="7" t="s">
        <v>331</v>
      </c>
      <c r="J631" s="7" t="s">
        <v>331</v>
      </c>
    </row>
    <row r="632" spans="1:10" x14ac:dyDescent="0.25">
      <c r="A632" s="14" t="s">
        <v>99</v>
      </c>
      <c r="B632" s="7" t="s">
        <v>359</v>
      </c>
      <c r="C632" s="7" t="str">
        <f>VLOOKUP($B632,Readme!$A$34:$D$74,3,FALSE)</f>
        <v>moist</v>
      </c>
      <c r="D632" s="7" t="str">
        <f>VLOOKUP($B632,Readme!$A$34:$D$74,4,FALSE)</f>
        <v>decid</v>
      </c>
      <c r="E632" s="7">
        <v>4</v>
      </c>
      <c r="F632" s="7" t="s">
        <v>418</v>
      </c>
      <c r="G632" s="7" t="s">
        <v>9</v>
      </c>
      <c r="H632" s="7">
        <v>0</v>
      </c>
      <c r="I632" s="7" t="s">
        <v>331</v>
      </c>
      <c r="J632" s="7" t="s">
        <v>331</v>
      </c>
    </row>
    <row r="633" spans="1:10" x14ac:dyDescent="0.25">
      <c r="A633" s="14" t="s">
        <v>99</v>
      </c>
      <c r="B633" s="7" t="s">
        <v>359</v>
      </c>
      <c r="C633" s="7" t="str">
        <f>VLOOKUP($B633,Readme!$A$34:$D$74,3,FALSE)</f>
        <v>moist</v>
      </c>
      <c r="D633" s="7" t="str">
        <f>VLOOKUP($B633,Readme!$A$34:$D$74,4,FALSE)</f>
        <v>decid</v>
      </c>
      <c r="E633" s="7">
        <v>4</v>
      </c>
      <c r="F633" s="7" t="s">
        <v>418</v>
      </c>
      <c r="G633" s="7" t="s">
        <v>10</v>
      </c>
      <c r="H633" s="7">
        <v>0</v>
      </c>
      <c r="I633" s="7" t="s">
        <v>331</v>
      </c>
      <c r="J633" s="7" t="s">
        <v>331</v>
      </c>
    </row>
    <row r="634" spans="1:10" x14ac:dyDescent="0.25">
      <c r="A634" s="14" t="s">
        <v>100</v>
      </c>
      <c r="B634" s="7" t="s">
        <v>359</v>
      </c>
      <c r="C634" s="7" t="str">
        <f>VLOOKUP($B634,Readme!$A$34:$D$74,3,FALSE)</f>
        <v>moist</v>
      </c>
      <c r="D634" s="7" t="str">
        <f>VLOOKUP($B634,Readme!$A$34:$D$74,4,FALSE)</f>
        <v>decid</v>
      </c>
      <c r="E634" s="7">
        <v>3</v>
      </c>
      <c r="F634" s="7" t="s">
        <v>416</v>
      </c>
      <c r="G634" s="7" t="s">
        <v>4</v>
      </c>
      <c r="H634" s="7">
        <v>0</v>
      </c>
      <c r="I634" s="7" t="s">
        <v>331</v>
      </c>
      <c r="J634" s="7" t="s">
        <v>331</v>
      </c>
    </row>
    <row r="635" spans="1:10" x14ac:dyDescent="0.25">
      <c r="A635" s="14" t="s">
        <v>100</v>
      </c>
      <c r="B635" s="7" t="s">
        <v>359</v>
      </c>
      <c r="C635" s="7" t="str">
        <f>VLOOKUP($B635,Readme!$A$34:$D$74,3,FALSE)</f>
        <v>moist</v>
      </c>
      <c r="D635" s="7" t="str">
        <f>VLOOKUP($B635,Readme!$A$34:$D$74,4,FALSE)</f>
        <v>decid</v>
      </c>
      <c r="E635" s="7">
        <v>3</v>
      </c>
      <c r="F635" s="7" t="s">
        <v>416</v>
      </c>
      <c r="G635" s="7" t="s">
        <v>5</v>
      </c>
      <c r="H635" s="7">
        <v>0</v>
      </c>
      <c r="I635" s="7" t="s">
        <v>331</v>
      </c>
      <c r="J635" s="7" t="s">
        <v>331</v>
      </c>
    </row>
    <row r="636" spans="1:10" x14ac:dyDescent="0.25">
      <c r="A636" s="14" t="s">
        <v>100</v>
      </c>
      <c r="B636" s="7" t="s">
        <v>359</v>
      </c>
      <c r="C636" s="7" t="str">
        <f>VLOOKUP($B636,Readme!$A$34:$D$74,3,FALSE)</f>
        <v>moist</v>
      </c>
      <c r="D636" s="7" t="str">
        <f>VLOOKUP($B636,Readme!$A$34:$D$74,4,FALSE)</f>
        <v>decid</v>
      </c>
      <c r="E636" s="7">
        <v>3</v>
      </c>
      <c r="F636" s="7" t="s">
        <v>416</v>
      </c>
      <c r="G636" s="7" t="s">
        <v>6</v>
      </c>
      <c r="H636" s="7">
        <v>0</v>
      </c>
      <c r="I636" s="7" t="s">
        <v>331</v>
      </c>
      <c r="J636" s="7" t="s">
        <v>331</v>
      </c>
    </row>
    <row r="637" spans="1:10" x14ac:dyDescent="0.25">
      <c r="A637" s="14" t="s">
        <v>100</v>
      </c>
      <c r="B637" s="7" t="s">
        <v>359</v>
      </c>
      <c r="C637" s="7" t="str">
        <f>VLOOKUP($B637,Readme!$A$34:$D$74,3,FALSE)</f>
        <v>moist</v>
      </c>
      <c r="D637" s="7" t="str">
        <f>VLOOKUP($B637,Readme!$A$34:$D$74,4,FALSE)</f>
        <v>decid</v>
      </c>
      <c r="E637" s="7">
        <v>3</v>
      </c>
      <c r="F637" s="7" t="s">
        <v>416</v>
      </c>
      <c r="G637" s="7" t="s">
        <v>7</v>
      </c>
      <c r="H637" s="7">
        <v>0</v>
      </c>
      <c r="I637" s="7" t="s">
        <v>331</v>
      </c>
      <c r="J637" s="7" t="s">
        <v>331</v>
      </c>
    </row>
    <row r="638" spans="1:10" x14ac:dyDescent="0.25">
      <c r="A638" s="14" t="s">
        <v>100</v>
      </c>
      <c r="B638" s="7" t="s">
        <v>359</v>
      </c>
      <c r="C638" s="7" t="str">
        <f>VLOOKUP($B638,Readme!$A$34:$D$74,3,FALSE)</f>
        <v>moist</v>
      </c>
      <c r="D638" s="7" t="str">
        <f>VLOOKUP($B638,Readme!$A$34:$D$74,4,FALSE)</f>
        <v>decid</v>
      </c>
      <c r="E638" s="7">
        <v>3</v>
      </c>
      <c r="F638" s="7" t="s">
        <v>416</v>
      </c>
      <c r="G638" s="7" t="s">
        <v>8</v>
      </c>
      <c r="H638" s="7">
        <v>0</v>
      </c>
      <c r="I638" s="7" t="s">
        <v>331</v>
      </c>
      <c r="J638" s="7" t="s">
        <v>331</v>
      </c>
    </row>
    <row r="639" spans="1:10" x14ac:dyDescent="0.25">
      <c r="A639" s="14" t="s">
        <v>100</v>
      </c>
      <c r="B639" s="7" t="s">
        <v>359</v>
      </c>
      <c r="C639" s="7" t="str">
        <f>VLOOKUP($B639,Readme!$A$34:$D$74,3,FALSE)</f>
        <v>moist</v>
      </c>
      <c r="D639" s="7" t="str">
        <f>VLOOKUP($B639,Readme!$A$34:$D$74,4,FALSE)</f>
        <v>decid</v>
      </c>
      <c r="E639" s="7">
        <v>3</v>
      </c>
      <c r="F639" s="7" t="s">
        <v>416</v>
      </c>
      <c r="G639" s="7" t="s">
        <v>9</v>
      </c>
      <c r="H639" s="7">
        <v>0</v>
      </c>
      <c r="I639" s="7" t="s">
        <v>331</v>
      </c>
      <c r="J639" s="7" t="s">
        <v>331</v>
      </c>
    </row>
    <row r="640" spans="1:10" x14ac:dyDescent="0.25">
      <c r="A640" s="14" t="s">
        <v>100</v>
      </c>
      <c r="B640" s="7" t="s">
        <v>359</v>
      </c>
      <c r="C640" s="7" t="str">
        <f>VLOOKUP($B640,Readme!$A$34:$D$74,3,FALSE)</f>
        <v>moist</v>
      </c>
      <c r="D640" s="7" t="str">
        <f>VLOOKUP($B640,Readme!$A$34:$D$74,4,FALSE)</f>
        <v>decid</v>
      </c>
      <c r="E640" s="7">
        <v>3</v>
      </c>
      <c r="F640" s="7" t="s">
        <v>416</v>
      </c>
      <c r="G640" s="7" t="s">
        <v>10</v>
      </c>
      <c r="H640" s="7">
        <v>0</v>
      </c>
      <c r="I640" s="7" t="s">
        <v>331</v>
      </c>
      <c r="J640" s="7" t="s">
        <v>331</v>
      </c>
    </row>
    <row r="641" spans="1:10" x14ac:dyDescent="0.25">
      <c r="A641" s="14" t="s">
        <v>101</v>
      </c>
      <c r="B641" s="7" t="s">
        <v>363</v>
      </c>
      <c r="C641" s="7" t="str">
        <f>VLOOKUP($B641,Readme!$A$34:$D$74,3,FALSE)</f>
        <v>mesic</v>
      </c>
      <c r="D641" s="7" t="str">
        <f>VLOOKUP($B641,Readme!$A$34:$D$74,4,FALSE)</f>
        <v>decid</v>
      </c>
      <c r="E641" s="7">
        <v>6</v>
      </c>
      <c r="F641" s="7" t="s">
        <v>414</v>
      </c>
      <c r="G641" s="7" t="s">
        <v>4</v>
      </c>
      <c r="H641" s="7">
        <v>2</v>
      </c>
      <c r="I641" s="7" t="s">
        <v>335</v>
      </c>
      <c r="J641" s="7" t="s">
        <v>379</v>
      </c>
    </row>
    <row r="642" spans="1:10" x14ac:dyDescent="0.25">
      <c r="A642" s="14" t="s">
        <v>101</v>
      </c>
      <c r="B642" s="7" t="s">
        <v>363</v>
      </c>
      <c r="C642" s="7" t="str">
        <f>VLOOKUP($B642,Readme!$A$34:$D$74,3,FALSE)</f>
        <v>mesic</v>
      </c>
      <c r="D642" s="7" t="str">
        <f>VLOOKUP($B642,Readme!$A$34:$D$74,4,FALSE)</f>
        <v>decid</v>
      </c>
      <c r="E642" s="7">
        <v>6</v>
      </c>
      <c r="F642" s="7" t="s">
        <v>414</v>
      </c>
      <c r="G642" s="7" t="s">
        <v>4</v>
      </c>
      <c r="H642" s="7">
        <v>3</v>
      </c>
      <c r="I642" s="7" t="s">
        <v>333</v>
      </c>
      <c r="J642" s="7" t="s">
        <v>379</v>
      </c>
    </row>
    <row r="643" spans="1:10" x14ac:dyDescent="0.25">
      <c r="A643" s="14" t="s">
        <v>101</v>
      </c>
      <c r="B643" s="7" t="s">
        <v>363</v>
      </c>
      <c r="C643" s="7" t="str">
        <f>VLOOKUP($B643,Readme!$A$34:$D$74,3,FALSE)</f>
        <v>mesic</v>
      </c>
      <c r="D643" s="7" t="str">
        <f>VLOOKUP($B643,Readme!$A$34:$D$74,4,FALSE)</f>
        <v>decid</v>
      </c>
      <c r="E643" s="7">
        <v>6</v>
      </c>
      <c r="F643" s="7" t="s">
        <v>414</v>
      </c>
      <c r="G643" s="7" t="s">
        <v>5</v>
      </c>
      <c r="H643" s="7">
        <v>0</v>
      </c>
      <c r="I643" s="7" t="s">
        <v>331</v>
      </c>
      <c r="J643" s="7" t="s">
        <v>331</v>
      </c>
    </row>
    <row r="644" spans="1:10" x14ac:dyDescent="0.25">
      <c r="A644" s="14" t="s">
        <v>101</v>
      </c>
      <c r="B644" s="7" t="s">
        <v>363</v>
      </c>
      <c r="C644" s="7" t="str">
        <f>VLOOKUP($B644,Readme!$A$34:$D$74,3,FALSE)</f>
        <v>mesic</v>
      </c>
      <c r="D644" s="7" t="str">
        <f>VLOOKUP($B644,Readme!$A$34:$D$74,4,FALSE)</f>
        <v>decid</v>
      </c>
      <c r="E644" s="7">
        <v>6</v>
      </c>
      <c r="F644" s="7" t="s">
        <v>414</v>
      </c>
      <c r="G644" s="7" t="s">
        <v>6</v>
      </c>
      <c r="H644" s="7">
        <v>1</v>
      </c>
      <c r="I644" s="7" t="s">
        <v>333</v>
      </c>
      <c r="J644" s="7" t="s">
        <v>379</v>
      </c>
    </row>
    <row r="645" spans="1:10" x14ac:dyDescent="0.25">
      <c r="A645" s="14" t="s">
        <v>101</v>
      </c>
      <c r="B645" s="7" t="s">
        <v>363</v>
      </c>
      <c r="C645" s="7" t="str">
        <f>VLOOKUP($B645,Readme!$A$34:$D$74,3,FALSE)</f>
        <v>mesic</v>
      </c>
      <c r="D645" s="7" t="str">
        <f>VLOOKUP($B645,Readme!$A$34:$D$74,4,FALSE)</f>
        <v>decid</v>
      </c>
      <c r="E645" s="7">
        <v>6</v>
      </c>
      <c r="F645" s="7" t="s">
        <v>414</v>
      </c>
      <c r="G645" s="7" t="s">
        <v>6</v>
      </c>
      <c r="H645" s="7">
        <v>1</v>
      </c>
      <c r="I645" s="7" t="s">
        <v>335</v>
      </c>
      <c r="J645" s="7" t="s">
        <v>379</v>
      </c>
    </row>
    <row r="646" spans="1:10" x14ac:dyDescent="0.25">
      <c r="A646" s="14" t="s">
        <v>101</v>
      </c>
      <c r="B646" s="7" t="s">
        <v>363</v>
      </c>
      <c r="C646" s="7" t="str">
        <f>VLOOKUP($B646,Readme!$A$34:$D$74,3,FALSE)</f>
        <v>mesic</v>
      </c>
      <c r="D646" s="7" t="str">
        <f>VLOOKUP($B646,Readme!$A$34:$D$74,4,FALSE)</f>
        <v>decid</v>
      </c>
      <c r="E646" s="7">
        <v>6</v>
      </c>
      <c r="F646" s="7" t="s">
        <v>414</v>
      </c>
      <c r="G646" s="7" t="s">
        <v>7</v>
      </c>
      <c r="H646" s="7">
        <v>2</v>
      </c>
      <c r="I646" s="7" t="s">
        <v>332</v>
      </c>
      <c r="J646" s="7" t="s">
        <v>380</v>
      </c>
    </row>
    <row r="647" spans="1:10" x14ac:dyDescent="0.25">
      <c r="A647" s="14" t="s">
        <v>101</v>
      </c>
      <c r="B647" s="7" t="s">
        <v>363</v>
      </c>
      <c r="C647" s="7" t="str">
        <f>VLOOKUP($B647,Readme!$A$34:$D$74,3,FALSE)</f>
        <v>mesic</v>
      </c>
      <c r="D647" s="7" t="str">
        <f>VLOOKUP($B647,Readme!$A$34:$D$74,4,FALSE)</f>
        <v>decid</v>
      </c>
      <c r="E647" s="7">
        <v>6</v>
      </c>
      <c r="F647" s="7" t="s">
        <v>414</v>
      </c>
      <c r="G647" s="7" t="s">
        <v>8</v>
      </c>
      <c r="H647" s="7">
        <v>0</v>
      </c>
      <c r="I647" s="7" t="s">
        <v>331</v>
      </c>
      <c r="J647" s="7" t="s">
        <v>331</v>
      </c>
    </row>
    <row r="648" spans="1:10" x14ac:dyDescent="0.25">
      <c r="A648" s="14" t="s">
        <v>101</v>
      </c>
      <c r="B648" s="7" t="s">
        <v>363</v>
      </c>
      <c r="C648" s="7" t="str">
        <f>VLOOKUP($B648,Readme!$A$34:$D$74,3,FALSE)</f>
        <v>mesic</v>
      </c>
      <c r="D648" s="7" t="str">
        <f>VLOOKUP($B648,Readme!$A$34:$D$74,4,FALSE)</f>
        <v>decid</v>
      </c>
      <c r="E648" s="7">
        <v>6</v>
      </c>
      <c r="F648" s="7" t="s">
        <v>414</v>
      </c>
      <c r="G648" s="7" t="s">
        <v>9</v>
      </c>
      <c r="H648" s="7">
        <v>0</v>
      </c>
      <c r="I648" s="7" t="s">
        <v>331</v>
      </c>
      <c r="J648" s="7" t="s">
        <v>331</v>
      </c>
    </row>
    <row r="649" spans="1:10" x14ac:dyDescent="0.25">
      <c r="A649" s="14" t="s">
        <v>101</v>
      </c>
      <c r="B649" s="7" t="s">
        <v>363</v>
      </c>
      <c r="C649" s="7" t="str">
        <f>VLOOKUP($B649,Readme!$A$34:$D$74,3,FALSE)</f>
        <v>mesic</v>
      </c>
      <c r="D649" s="7" t="str">
        <f>VLOOKUP($B649,Readme!$A$34:$D$74,4,FALSE)</f>
        <v>decid</v>
      </c>
      <c r="E649" s="7">
        <v>6</v>
      </c>
      <c r="F649" s="7" t="s">
        <v>414</v>
      </c>
      <c r="G649" s="7" t="s">
        <v>10</v>
      </c>
      <c r="H649" s="7">
        <v>0</v>
      </c>
      <c r="I649" s="7" t="s">
        <v>331</v>
      </c>
      <c r="J649" s="7" t="s">
        <v>331</v>
      </c>
    </row>
    <row r="650" spans="1:10" x14ac:dyDescent="0.25">
      <c r="A650" s="14" t="s">
        <v>102</v>
      </c>
      <c r="B650" s="7" t="s">
        <v>365</v>
      </c>
      <c r="C650" s="7" t="str">
        <f>VLOOKUP($B650,Readme!$A$34:$D$74,3,FALSE)</f>
        <v>mesic</v>
      </c>
      <c r="D650" s="7" t="str">
        <f>VLOOKUP($B650,Readme!$A$34:$D$74,4,FALSE)</f>
        <v>conif</v>
      </c>
      <c r="E650" s="7">
        <v>6</v>
      </c>
      <c r="F650" s="7" t="s">
        <v>408</v>
      </c>
      <c r="G650" s="7" t="s">
        <v>4</v>
      </c>
      <c r="H650" s="7">
        <v>0</v>
      </c>
      <c r="I650" s="7" t="s">
        <v>331</v>
      </c>
      <c r="J650" s="7" t="s">
        <v>331</v>
      </c>
    </row>
    <row r="651" spans="1:10" x14ac:dyDescent="0.25">
      <c r="A651" s="14" t="s">
        <v>102</v>
      </c>
      <c r="B651" s="7" t="s">
        <v>365</v>
      </c>
      <c r="C651" s="7" t="str">
        <f>VLOOKUP($B651,Readme!$A$34:$D$74,3,FALSE)</f>
        <v>mesic</v>
      </c>
      <c r="D651" s="7" t="str">
        <f>VLOOKUP($B651,Readme!$A$34:$D$74,4,FALSE)</f>
        <v>conif</v>
      </c>
      <c r="E651" s="7">
        <v>6</v>
      </c>
      <c r="F651" s="7" t="s">
        <v>408</v>
      </c>
      <c r="G651" s="7" t="s">
        <v>5</v>
      </c>
      <c r="H651" s="7">
        <v>0</v>
      </c>
      <c r="I651" s="7" t="s">
        <v>331</v>
      </c>
      <c r="J651" s="7" t="s">
        <v>331</v>
      </c>
    </row>
    <row r="652" spans="1:10" x14ac:dyDescent="0.25">
      <c r="A652" s="14" t="s">
        <v>102</v>
      </c>
      <c r="B652" s="7" t="s">
        <v>365</v>
      </c>
      <c r="C652" s="7" t="str">
        <f>VLOOKUP($B652,Readme!$A$34:$D$74,3,FALSE)</f>
        <v>mesic</v>
      </c>
      <c r="D652" s="7" t="str">
        <f>VLOOKUP($B652,Readme!$A$34:$D$74,4,FALSE)</f>
        <v>conif</v>
      </c>
      <c r="E652" s="7">
        <v>6</v>
      </c>
      <c r="F652" s="7" t="s">
        <v>408</v>
      </c>
      <c r="G652" s="7" t="s">
        <v>6</v>
      </c>
      <c r="H652" s="7">
        <v>0</v>
      </c>
      <c r="I652" s="7" t="s">
        <v>331</v>
      </c>
      <c r="J652" s="7" t="s">
        <v>331</v>
      </c>
    </row>
    <row r="653" spans="1:10" x14ac:dyDescent="0.25">
      <c r="A653" s="14" t="s">
        <v>102</v>
      </c>
      <c r="B653" s="7" t="s">
        <v>365</v>
      </c>
      <c r="C653" s="7" t="str">
        <f>VLOOKUP($B653,Readme!$A$34:$D$74,3,FALSE)</f>
        <v>mesic</v>
      </c>
      <c r="D653" s="7" t="str">
        <f>VLOOKUP($B653,Readme!$A$34:$D$74,4,FALSE)</f>
        <v>conif</v>
      </c>
      <c r="E653" s="7">
        <v>6</v>
      </c>
      <c r="F653" s="7" t="s">
        <v>408</v>
      </c>
      <c r="G653" s="7" t="s">
        <v>7</v>
      </c>
      <c r="H653" s="7">
        <v>0</v>
      </c>
      <c r="I653" s="7" t="s">
        <v>331</v>
      </c>
      <c r="J653" s="7" t="s">
        <v>331</v>
      </c>
    </row>
    <row r="654" spans="1:10" x14ac:dyDescent="0.25">
      <c r="A654" s="14" t="s">
        <v>102</v>
      </c>
      <c r="B654" s="7" t="s">
        <v>365</v>
      </c>
      <c r="C654" s="7" t="str">
        <f>VLOOKUP($B654,Readme!$A$34:$D$74,3,FALSE)</f>
        <v>mesic</v>
      </c>
      <c r="D654" s="7" t="str">
        <f>VLOOKUP($B654,Readme!$A$34:$D$74,4,FALSE)</f>
        <v>conif</v>
      </c>
      <c r="E654" s="7">
        <v>6</v>
      </c>
      <c r="F654" s="7" t="s">
        <v>408</v>
      </c>
      <c r="G654" s="7" t="s">
        <v>8</v>
      </c>
      <c r="H654" s="7">
        <v>0</v>
      </c>
      <c r="I654" s="7" t="s">
        <v>331</v>
      </c>
      <c r="J654" s="7" t="s">
        <v>331</v>
      </c>
    </row>
    <row r="655" spans="1:10" x14ac:dyDescent="0.25">
      <c r="A655" s="14" t="s">
        <v>102</v>
      </c>
      <c r="B655" s="7" t="s">
        <v>365</v>
      </c>
      <c r="C655" s="7" t="str">
        <f>VLOOKUP($B655,Readme!$A$34:$D$74,3,FALSE)</f>
        <v>mesic</v>
      </c>
      <c r="D655" s="7" t="str">
        <f>VLOOKUP($B655,Readme!$A$34:$D$74,4,FALSE)</f>
        <v>conif</v>
      </c>
      <c r="E655" s="7">
        <v>6</v>
      </c>
      <c r="F655" s="7" t="s">
        <v>408</v>
      </c>
      <c r="G655" s="7" t="s">
        <v>9</v>
      </c>
      <c r="H655" s="7">
        <v>0</v>
      </c>
      <c r="I655" s="7" t="s">
        <v>331</v>
      </c>
      <c r="J655" s="7" t="s">
        <v>331</v>
      </c>
    </row>
    <row r="656" spans="1:10" x14ac:dyDescent="0.25">
      <c r="A656" s="14" t="s">
        <v>102</v>
      </c>
      <c r="B656" s="7" t="s">
        <v>365</v>
      </c>
      <c r="C656" s="7" t="str">
        <f>VLOOKUP($B656,Readme!$A$34:$D$74,3,FALSE)</f>
        <v>mesic</v>
      </c>
      <c r="D656" s="7" t="str">
        <f>VLOOKUP($B656,Readme!$A$34:$D$74,4,FALSE)</f>
        <v>conif</v>
      </c>
      <c r="E656" s="7">
        <v>6</v>
      </c>
      <c r="F656" s="7" t="s">
        <v>408</v>
      </c>
      <c r="G656" s="7" t="s">
        <v>10</v>
      </c>
      <c r="H656" s="7">
        <v>0</v>
      </c>
      <c r="I656" s="7" t="s">
        <v>331</v>
      </c>
      <c r="J656" s="7" t="s">
        <v>331</v>
      </c>
    </row>
    <row r="657" spans="1:10" x14ac:dyDescent="0.25">
      <c r="A657" s="14" t="s">
        <v>103</v>
      </c>
      <c r="B657" s="7" t="s">
        <v>363</v>
      </c>
      <c r="C657" s="7" t="str">
        <f>VLOOKUP($B657,Readme!$A$34:$D$74,3,FALSE)</f>
        <v>mesic</v>
      </c>
      <c r="D657" s="7" t="str">
        <f>VLOOKUP($B657,Readme!$A$34:$D$74,4,FALSE)</f>
        <v>decid</v>
      </c>
      <c r="E657" s="7">
        <v>3</v>
      </c>
      <c r="F657" s="7" t="s">
        <v>410</v>
      </c>
      <c r="G657" s="7" t="s">
        <v>4</v>
      </c>
      <c r="H657" s="7">
        <v>0</v>
      </c>
      <c r="I657" s="7" t="s">
        <v>331</v>
      </c>
      <c r="J657" s="7" t="s">
        <v>331</v>
      </c>
    </row>
    <row r="658" spans="1:10" x14ac:dyDescent="0.25">
      <c r="A658" s="14" t="s">
        <v>103</v>
      </c>
      <c r="B658" s="7" t="s">
        <v>363</v>
      </c>
      <c r="C658" s="7" t="str">
        <f>VLOOKUP($B658,Readme!$A$34:$D$74,3,FALSE)</f>
        <v>mesic</v>
      </c>
      <c r="D658" s="7" t="str">
        <f>VLOOKUP($B658,Readme!$A$34:$D$74,4,FALSE)</f>
        <v>decid</v>
      </c>
      <c r="E658" s="7">
        <v>3</v>
      </c>
      <c r="F658" s="7" t="s">
        <v>410</v>
      </c>
      <c r="G658" s="7" t="s">
        <v>5</v>
      </c>
      <c r="H658" s="7">
        <v>0</v>
      </c>
      <c r="I658" s="7" t="s">
        <v>331</v>
      </c>
      <c r="J658" s="7" t="s">
        <v>331</v>
      </c>
    </row>
    <row r="659" spans="1:10" x14ac:dyDescent="0.25">
      <c r="A659" s="14" t="s">
        <v>103</v>
      </c>
      <c r="B659" s="7" t="s">
        <v>363</v>
      </c>
      <c r="C659" s="7" t="str">
        <f>VLOOKUP($B659,Readme!$A$34:$D$74,3,FALSE)</f>
        <v>mesic</v>
      </c>
      <c r="D659" s="7" t="str">
        <f>VLOOKUP($B659,Readme!$A$34:$D$74,4,FALSE)</f>
        <v>decid</v>
      </c>
      <c r="E659" s="7">
        <v>3</v>
      </c>
      <c r="F659" s="7" t="s">
        <v>410</v>
      </c>
      <c r="G659" s="7" t="s">
        <v>6</v>
      </c>
      <c r="H659" s="7">
        <v>0</v>
      </c>
      <c r="I659" s="7" t="s">
        <v>331</v>
      </c>
      <c r="J659" s="7" t="s">
        <v>331</v>
      </c>
    </row>
    <row r="660" spans="1:10" x14ac:dyDescent="0.25">
      <c r="A660" s="14" t="s">
        <v>103</v>
      </c>
      <c r="B660" s="7" t="s">
        <v>363</v>
      </c>
      <c r="C660" s="7" t="str">
        <f>VLOOKUP($B660,Readme!$A$34:$D$74,3,FALSE)</f>
        <v>mesic</v>
      </c>
      <c r="D660" s="7" t="str">
        <f>VLOOKUP($B660,Readme!$A$34:$D$74,4,FALSE)</f>
        <v>decid</v>
      </c>
      <c r="E660" s="7">
        <v>3</v>
      </c>
      <c r="F660" s="7" t="s">
        <v>410</v>
      </c>
      <c r="G660" s="7" t="s">
        <v>7</v>
      </c>
      <c r="H660" s="7">
        <v>0</v>
      </c>
      <c r="I660" s="7" t="s">
        <v>331</v>
      </c>
      <c r="J660" s="7" t="s">
        <v>331</v>
      </c>
    </row>
    <row r="661" spans="1:10" x14ac:dyDescent="0.25">
      <c r="A661" s="14" t="s">
        <v>103</v>
      </c>
      <c r="B661" s="7" t="s">
        <v>363</v>
      </c>
      <c r="C661" s="7" t="str">
        <f>VLOOKUP($B661,Readme!$A$34:$D$74,3,FALSE)</f>
        <v>mesic</v>
      </c>
      <c r="D661" s="7" t="str">
        <f>VLOOKUP($B661,Readme!$A$34:$D$74,4,FALSE)</f>
        <v>decid</v>
      </c>
      <c r="E661" s="7">
        <v>3</v>
      </c>
      <c r="F661" s="7" t="s">
        <v>410</v>
      </c>
      <c r="G661" s="7" t="s">
        <v>8</v>
      </c>
      <c r="H661" s="7">
        <v>0</v>
      </c>
      <c r="I661" s="7" t="s">
        <v>331</v>
      </c>
      <c r="J661" s="7" t="s">
        <v>331</v>
      </c>
    </row>
    <row r="662" spans="1:10" x14ac:dyDescent="0.25">
      <c r="A662" s="14" t="s">
        <v>103</v>
      </c>
      <c r="B662" s="7" t="s">
        <v>363</v>
      </c>
      <c r="C662" s="7" t="str">
        <f>VLOOKUP($B662,Readme!$A$34:$D$74,3,FALSE)</f>
        <v>mesic</v>
      </c>
      <c r="D662" s="7" t="str">
        <f>VLOOKUP($B662,Readme!$A$34:$D$74,4,FALSE)</f>
        <v>decid</v>
      </c>
      <c r="E662" s="7">
        <v>3</v>
      </c>
      <c r="F662" s="7" t="s">
        <v>410</v>
      </c>
      <c r="G662" s="7" t="s">
        <v>9</v>
      </c>
      <c r="H662" s="7">
        <v>0</v>
      </c>
      <c r="I662" s="7" t="s">
        <v>331</v>
      </c>
      <c r="J662" s="7" t="s">
        <v>331</v>
      </c>
    </row>
    <row r="663" spans="1:10" x14ac:dyDescent="0.25">
      <c r="A663" s="14" t="s">
        <v>103</v>
      </c>
      <c r="B663" s="7" t="s">
        <v>363</v>
      </c>
      <c r="C663" s="7" t="str">
        <f>VLOOKUP($B663,Readme!$A$34:$D$74,3,FALSE)</f>
        <v>mesic</v>
      </c>
      <c r="D663" s="7" t="str">
        <f>VLOOKUP($B663,Readme!$A$34:$D$74,4,FALSE)</f>
        <v>decid</v>
      </c>
      <c r="E663" s="7">
        <v>3</v>
      </c>
      <c r="F663" s="7" t="s">
        <v>410</v>
      </c>
      <c r="G663" s="7" t="s">
        <v>10</v>
      </c>
      <c r="H663" s="7">
        <v>0</v>
      </c>
      <c r="I663" s="7" t="s">
        <v>331</v>
      </c>
      <c r="J663" s="7" t="s">
        <v>331</v>
      </c>
    </row>
    <row r="664" spans="1:10" x14ac:dyDescent="0.25">
      <c r="A664" s="14" t="s">
        <v>104</v>
      </c>
      <c r="B664" s="7" t="s">
        <v>363</v>
      </c>
      <c r="C664" s="7" t="str">
        <f>VLOOKUP($B664,Readme!$A$34:$D$74,3,FALSE)</f>
        <v>mesic</v>
      </c>
      <c r="D664" s="7" t="str">
        <f>VLOOKUP($B664,Readme!$A$34:$D$74,4,FALSE)</f>
        <v>decid</v>
      </c>
      <c r="E664" s="7">
        <v>6</v>
      </c>
      <c r="F664" s="7" t="s">
        <v>414</v>
      </c>
      <c r="G664" s="7" t="s">
        <v>4</v>
      </c>
      <c r="H664" s="7">
        <v>0</v>
      </c>
      <c r="I664" s="7" t="s">
        <v>331</v>
      </c>
      <c r="J664" s="7" t="s">
        <v>331</v>
      </c>
    </row>
    <row r="665" spans="1:10" x14ac:dyDescent="0.25">
      <c r="A665" s="14" t="s">
        <v>104</v>
      </c>
      <c r="B665" s="7" t="s">
        <v>363</v>
      </c>
      <c r="C665" s="7" t="str">
        <f>VLOOKUP($B665,Readme!$A$34:$D$74,3,FALSE)</f>
        <v>mesic</v>
      </c>
      <c r="D665" s="7" t="str">
        <f>VLOOKUP($B665,Readme!$A$34:$D$74,4,FALSE)</f>
        <v>decid</v>
      </c>
      <c r="E665" s="7">
        <v>6</v>
      </c>
      <c r="F665" s="7" t="s">
        <v>414</v>
      </c>
      <c r="G665" s="7" t="s">
        <v>5</v>
      </c>
      <c r="H665" s="7">
        <v>2</v>
      </c>
      <c r="I665" s="7" t="s">
        <v>333</v>
      </c>
      <c r="J665" s="7" t="s">
        <v>379</v>
      </c>
    </row>
    <row r="666" spans="1:10" x14ac:dyDescent="0.25">
      <c r="A666" s="14" t="s">
        <v>104</v>
      </c>
      <c r="B666" s="7" t="s">
        <v>363</v>
      </c>
      <c r="C666" s="7" t="str">
        <f>VLOOKUP($B666,Readme!$A$34:$D$74,3,FALSE)</f>
        <v>mesic</v>
      </c>
      <c r="D666" s="7" t="str">
        <f>VLOOKUP($B666,Readme!$A$34:$D$74,4,FALSE)</f>
        <v>decid</v>
      </c>
      <c r="E666" s="7">
        <v>6</v>
      </c>
      <c r="F666" s="7" t="s">
        <v>414</v>
      </c>
      <c r="G666" s="7" t="s">
        <v>5</v>
      </c>
      <c r="H666" s="7">
        <v>1</v>
      </c>
      <c r="I666" s="7" t="s">
        <v>332</v>
      </c>
      <c r="J666" s="7" t="s">
        <v>380</v>
      </c>
    </row>
    <row r="667" spans="1:10" x14ac:dyDescent="0.25">
      <c r="A667" s="14" t="s">
        <v>104</v>
      </c>
      <c r="B667" s="7" t="s">
        <v>363</v>
      </c>
      <c r="C667" s="7" t="str">
        <f>VLOOKUP($B667,Readme!$A$34:$D$74,3,FALSE)</f>
        <v>mesic</v>
      </c>
      <c r="D667" s="7" t="str">
        <f>VLOOKUP($B667,Readme!$A$34:$D$74,4,FALSE)</f>
        <v>decid</v>
      </c>
      <c r="E667" s="7">
        <v>6</v>
      </c>
      <c r="F667" s="7" t="s">
        <v>414</v>
      </c>
      <c r="G667" s="7" t="s">
        <v>6</v>
      </c>
      <c r="H667" s="7">
        <v>0</v>
      </c>
      <c r="I667" s="7" t="s">
        <v>331</v>
      </c>
      <c r="J667" s="7" t="s">
        <v>331</v>
      </c>
    </row>
    <row r="668" spans="1:10" x14ac:dyDescent="0.25">
      <c r="A668" s="14" t="s">
        <v>104</v>
      </c>
      <c r="B668" s="7" t="s">
        <v>363</v>
      </c>
      <c r="C668" s="7" t="str">
        <f>VLOOKUP($B668,Readme!$A$34:$D$74,3,FALSE)</f>
        <v>mesic</v>
      </c>
      <c r="D668" s="7" t="str">
        <f>VLOOKUP($B668,Readme!$A$34:$D$74,4,FALSE)</f>
        <v>decid</v>
      </c>
      <c r="E668" s="7">
        <v>6</v>
      </c>
      <c r="F668" s="7" t="s">
        <v>414</v>
      </c>
      <c r="G668" s="7" t="s">
        <v>7</v>
      </c>
      <c r="H668" s="7">
        <v>0</v>
      </c>
      <c r="I668" s="7" t="s">
        <v>331</v>
      </c>
      <c r="J668" s="7" t="s">
        <v>331</v>
      </c>
    </row>
    <row r="669" spans="1:10" x14ac:dyDescent="0.25">
      <c r="A669" s="14" t="s">
        <v>104</v>
      </c>
      <c r="B669" s="7" t="s">
        <v>363</v>
      </c>
      <c r="C669" s="7" t="str">
        <f>VLOOKUP($B669,Readme!$A$34:$D$74,3,FALSE)</f>
        <v>mesic</v>
      </c>
      <c r="D669" s="7" t="str">
        <f>VLOOKUP($B669,Readme!$A$34:$D$74,4,FALSE)</f>
        <v>decid</v>
      </c>
      <c r="E669" s="7">
        <v>6</v>
      </c>
      <c r="F669" s="7" t="s">
        <v>414</v>
      </c>
      <c r="G669" s="7" t="s">
        <v>8</v>
      </c>
      <c r="H669" s="7">
        <v>0</v>
      </c>
      <c r="I669" s="7" t="s">
        <v>331</v>
      </c>
      <c r="J669" s="7" t="s">
        <v>331</v>
      </c>
    </row>
    <row r="670" spans="1:10" x14ac:dyDescent="0.25">
      <c r="A670" s="14" t="s">
        <v>104</v>
      </c>
      <c r="B670" s="7" t="s">
        <v>363</v>
      </c>
      <c r="C670" s="7" t="str">
        <f>VLOOKUP($B670,Readme!$A$34:$D$74,3,FALSE)</f>
        <v>mesic</v>
      </c>
      <c r="D670" s="7" t="str">
        <f>VLOOKUP($B670,Readme!$A$34:$D$74,4,FALSE)</f>
        <v>decid</v>
      </c>
      <c r="E670" s="7">
        <v>6</v>
      </c>
      <c r="F670" s="7" t="s">
        <v>414</v>
      </c>
      <c r="G670" s="7" t="s">
        <v>9</v>
      </c>
      <c r="H670" s="7">
        <v>0</v>
      </c>
      <c r="I670" s="7" t="s">
        <v>331</v>
      </c>
      <c r="J670" s="7" t="s">
        <v>331</v>
      </c>
    </row>
    <row r="671" spans="1:10" x14ac:dyDescent="0.25">
      <c r="A671" s="14" t="s">
        <v>104</v>
      </c>
      <c r="B671" s="7" t="s">
        <v>363</v>
      </c>
      <c r="C671" s="7" t="str">
        <f>VLOOKUP($B671,Readme!$A$34:$D$74,3,FALSE)</f>
        <v>mesic</v>
      </c>
      <c r="D671" s="7" t="str">
        <f>VLOOKUP($B671,Readme!$A$34:$D$74,4,FALSE)</f>
        <v>decid</v>
      </c>
      <c r="E671" s="7">
        <v>6</v>
      </c>
      <c r="F671" s="7" t="s">
        <v>414</v>
      </c>
      <c r="G671" s="7" t="s">
        <v>10</v>
      </c>
      <c r="H671" s="7">
        <v>0</v>
      </c>
      <c r="I671" s="7" t="s">
        <v>331</v>
      </c>
      <c r="J671" s="7" t="s">
        <v>331</v>
      </c>
    </row>
    <row r="672" spans="1:10" x14ac:dyDescent="0.25">
      <c r="A672" s="14" t="s">
        <v>105</v>
      </c>
      <c r="B672" s="7" t="s">
        <v>370</v>
      </c>
      <c r="C672" s="7" t="str">
        <f>VLOOKUP($B672,Readme!$A$34:$D$74,3,FALSE)</f>
        <v>mesic</v>
      </c>
      <c r="D672" s="7" t="str">
        <f>VLOOKUP($B672,Readme!$A$34:$D$74,4,FALSE)</f>
        <v>decid</v>
      </c>
      <c r="E672" s="7">
        <v>6</v>
      </c>
      <c r="F672" s="7" t="s">
        <v>414</v>
      </c>
      <c r="G672" s="7" t="s">
        <v>4</v>
      </c>
      <c r="H672" s="7">
        <v>0</v>
      </c>
      <c r="I672" s="7" t="s">
        <v>331</v>
      </c>
      <c r="J672" s="7" t="s">
        <v>331</v>
      </c>
    </row>
    <row r="673" spans="1:10" x14ac:dyDescent="0.25">
      <c r="A673" s="14" t="s">
        <v>105</v>
      </c>
      <c r="B673" s="7" t="s">
        <v>370</v>
      </c>
      <c r="C673" s="7" t="str">
        <f>VLOOKUP($B673,Readme!$A$34:$D$74,3,FALSE)</f>
        <v>mesic</v>
      </c>
      <c r="D673" s="7" t="str">
        <f>VLOOKUP($B673,Readme!$A$34:$D$74,4,FALSE)</f>
        <v>decid</v>
      </c>
      <c r="E673" s="7">
        <v>6</v>
      </c>
      <c r="F673" s="7" t="s">
        <v>414</v>
      </c>
      <c r="G673" s="7" t="s">
        <v>5</v>
      </c>
      <c r="H673" s="7">
        <v>3</v>
      </c>
      <c r="I673" s="7" t="s">
        <v>332</v>
      </c>
      <c r="J673" s="7" t="s">
        <v>380</v>
      </c>
    </row>
    <row r="674" spans="1:10" x14ac:dyDescent="0.25">
      <c r="A674" s="14" t="s">
        <v>105</v>
      </c>
      <c r="B674" s="7" t="s">
        <v>370</v>
      </c>
      <c r="C674" s="7" t="str">
        <f>VLOOKUP($B674,Readme!$A$34:$D$74,3,FALSE)</f>
        <v>mesic</v>
      </c>
      <c r="D674" s="7" t="str">
        <f>VLOOKUP($B674,Readme!$A$34:$D$74,4,FALSE)</f>
        <v>decid</v>
      </c>
      <c r="E674" s="7">
        <v>6</v>
      </c>
      <c r="F674" s="7" t="s">
        <v>414</v>
      </c>
      <c r="G674" s="7" t="s">
        <v>5</v>
      </c>
      <c r="H674" s="7">
        <v>1</v>
      </c>
      <c r="I674" s="7" t="s">
        <v>333</v>
      </c>
      <c r="J674" s="7" t="s">
        <v>379</v>
      </c>
    </row>
    <row r="675" spans="1:10" x14ac:dyDescent="0.25">
      <c r="A675" s="14" t="s">
        <v>105</v>
      </c>
      <c r="B675" s="7" t="s">
        <v>370</v>
      </c>
      <c r="C675" s="7" t="str">
        <f>VLOOKUP($B675,Readme!$A$34:$D$74,3,FALSE)</f>
        <v>mesic</v>
      </c>
      <c r="D675" s="7" t="str">
        <f>VLOOKUP($B675,Readme!$A$34:$D$74,4,FALSE)</f>
        <v>decid</v>
      </c>
      <c r="E675" s="7">
        <v>6</v>
      </c>
      <c r="F675" s="7" t="s">
        <v>414</v>
      </c>
      <c r="G675" s="7" t="s">
        <v>6</v>
      </c>
      <c r="H675" s="7">
        <v>5</v>
      </c>
      <c r="I675" s="7" t="s">
        <v>333</v>
      </c>
      <c r="J675" s="7" t="s">
        <v>379</v>
      </c>
    </row>
    <row r="676" spans="1:10" x14ac:dyDescent="0.25">
      <c r="A676" s="14" t="s">
        <v>105</v>
      </c>
      <c r="B676" s="7" t="s">
        <v>370</v>
      </c>
      <c r="C676" s="7" t="str">
        <f>VLOOKUP($B676,Readme!$A$34:$D$74,3,FALSE)</f>
        <v>mesic</v>
      </c>
      <c r="D676" s="7" t="str">
        <f>VLOOKUP($B676,Readme!$A$34:$D$74,4,FALSE)</f>
        <v>decid</v>
      </c>
      <c r="E676" s="7">
        <v>6</v>
      </c>
      <c r="F676" s="7" t="s">
        <v>414</v>
      </c>
      <c r="G676" s="7" t="s">
        <v>7</v>
      </c>
      <c r="H676" s="7">
        <v>0</v>
      </c>
      <c r="I676" s="7" t="s">
        <v>331</v>
      </c>
      <c r="J676" s="7" t="s">
        <v>331</v>
      </c>
    </row>
    <row r="677" spans="1:10" x14ac:dyDescent="0.25">
      <c r="A677" s="14" t="s">
        <v>105</v>
      </c>
      <c r="B677" s="7" t="s">
        <v>370</v>
      </c>
      <c r="C677" s="7" t="str">
        <f>VLOOKUP($B677,Readme!$A$34:$D$74,3,FALSE)</f>
        <v>mesic</v>
      </c>
      <c r="D677" s="7" t="str">
        <f>VLOOKUP($B677,Readme!$A$34:$D$74,4,FALSE)</f>
        <v>decid</v>
      </c>
      <c r="E677" s="7">
        <v>6</v>
      </c>
      <c r="F677" s="7" t="s">
        <v>414</v>
      </c>
      <c r="G677" s="7" t="s">
        <v>8</v>
      </c>
      <c r="H677" s="7">
        <v>0</v>
      </c>
      <c r="I677" s="7" t="s">
        <v>331</v>
      </c>
      <c r="J677" s="7" t="s">
        <v>331</v>
      </c>
    </row>
    <row r="678" spans="1:10" x14ac:dyDescent="0.25">
      <c r="A678" s="14" t="s">
        <v>105</v>
      </c>
      <c r="B678" s="7" t="s">
        <v>370</v>
      </c>
      <c r="C678" s="7" t="str">
        <f>VLOOKUP($B678,Readme!$A$34:$D$74,3,FALSE)</f>
        <v>mesic</v>
      </c>
      <c r="D678" s="7" t="str">
        <f>VLOOKUP($B678,Readme!$A$34:$D$74,4,FALSE)</f>
        <v>decid</v>
      </c>
      <c r="E678" s="7">
        <v>6</v>
      </c>
      <c r="F678" s="7" t="s">
        <v>414</v>
      </c>
      <c r="G678" s="7" t="s">
        <v>9</v>
      </c>
      <c r="H678" s="7">
        <v>0</v>
      </c>
      <c r="I678" s="7" t="s">
        <v>331</v>
      </c>
      <c r="J678" s="7" t="s">
        <v>331</v>
      </c>
    </row>
    <row r="679" spans="1:10" x14ac:dyDescent="0.25">
      <c r="A679" s="14" t="s">
        <v>105</v>
      </c>
      <c r="B679" s="7" t="s">
        <v>370</v>
      </c>
      <c r="C679" s="7" t="str">
        <f>VLOOKUP($B679,Readme!$A$34:$D$74,3,FALSE)</f>
        <v>mesic</v>
      </c>
      <c r="D679" s="7" t="str">
        <f>VLOOKUP($B679,Readme!$A$34:$D$74,4,FALSE)</f>
        <v>decid</v>
      </c>
      <c r="E679" s="7">
        <v>6</v>
      </c>
      <c r="F679" s="7" t="s">
        <v>414</v>
      </c>
      <c r="G679" s="7" t="s">
        <v>10</v>
      </c>
      <c r="H679" s="7">
        <v>0</v>
      </c>
      <c r="I679" s="7" t="s">
        <v>331</v>
      </c>
      <c r="J679" s="7" t="s">
        <v>331</v>
      </c>
    </row>
    <row r="680" spans="1:10" x14ac:dyDescent="0.25">
      <c r="A680" s="14" t="s">
        <v>106</v>
      </c>
      <c r="B680" s="7" t="s">
        <v>370</v>
      </c>
      <c r="C680" s="7" t="str">
        <f>VLOOKUP($B680,Readme!$A$34:$D$74,3,FALSE)</f>
        <v>mesic</v>
      </c>
      <c r="D680" s="7" t="str">
        <f>VLOOKUP($B680,Readme!$A$34:$D$74,4,FALSE)</f>
        <v>decid</v>
      </c>
      <c r="E680" s="7">
        <v>6</v>
      </c>
      <c r="F680" s="7" t="s">
        <v>414</v>
      </c>
      <c r="G680" s="7" t="s">
        <v>4</v>
      </c>
      <c r="H680" s="7">
        <v>0</v>
      </c>
      <c r="I680" s="7" t="s">
        <v>331</v>
      </c>
      <c r="J680" s="7" t="s">
        <v>331</v>
      </c>
    </row>
    <row r="681" spans="1:10" x14ac:dyDescent="0.25">
      <c r="A681" s="14" t="s">
        <v>106</v>
      </c>
      <c r="B681" s="7" t="s">
        <v>370</v>
      </c>
      <c r="C681" s="7" t="str">
        <f>VLOOKUP($B681,Readme!$A$34:$D$74,3,FALSE)</f>
        <v>mesic</v>
      </c>
      <c r="D681" s="7" t="str">
        <f>VLOOKUP($B681,Readme!$A$34:$D$74,4,FALSE)</f>
        <v>decid</v>
      </c>
      <c r="E681" s="7">
        <v>6</v>
      </c>
      <c r="F681" s="7" t="s">
        <v>414</v>
      </c>
      <c r="G681" s="7" t="s">
        <v>5</v>
      </c>
      <c r="H681" s="7">
        <v>1</v>
      </c>
      <c r="I681" s="7" t="s">
        <v>333</v>
      </c>
      <c r="J681" s="7" t="s">
        <v>379</v>
      </c>
    </row>
    <row r="682" spans="1:10" x14ac:dyDescent="0.25">
      <c r="A682" s="14" t="s">
        <v>106</v>
      </c>
      <c r="B682" s="7" t="s">
        <v>370</v>
      </c>
      <c r="C682" s="7" t="str">
        <f>VLOOKUP($B682,Readme!$A$34:$D$74,3,FALSE)</f>
        <v>mesic</v>
      </c>
      <c r="D682" s="7" t="str">
        <f>VLOOKUP($B682,Readme!$A$34:$D$74,4,FALSE)</f>
        <v>decid</v>
      </c>
      <c r="E682" s="7">
        <v>6</v>
      </c>
      <c r="F682" s="7" t="s">
        <v>414</v>
      </c>
      <c r="G682" s="7" t="s">
        <v>6</v>
      </c>
      <c r="H682" s="7">
        <v>1</v>
      </c>
      <c r="I682" s="7" t="s">
        <v>332</v>
      </c>
      <c r="J682" s="7" t="s">
        <v>380</v>
      </c>
    </row>
    <row r="683" spans="1:10" x14ac:dyDescent="0.25">
      <c r="A683" s="14" t="s">
        <v>106</v>
      </c>
      <c r="B683" s="7" t="s">
        <v>370</v>
      </c>
      <c r="C683" s="7" t="str">
        <f>VLOOKUP($B683,Readme!$A$34:$D$74,3,FALSE)</f>
        <v>mesic</v>
      </c>
      <c r="D683" s="7" t="str">
        <f>VLOOKUP($B683,Readme!$A$34:$D$74,4,FALSE)</f>
        <v>decid</v>
      </c>
      <c r="E683" s="7">
        <v>6</v>
      </c>
      <c r="F683" s="7" t="s">
        <v>414</v>
      </c>
      <c r="G683" s="7" t="s">
        <v>7</v>
      </c>
      <c r="H683" s="7">
        <v>0</v>
      </c>
      <c r="I683" s="7" t="s">
        <v>331</v>
      </c>
      <c r="J683" s="7" t="s">
        <v>331</v>
      </c>
    </row>
    <row r="684" spans="1:10" x14ac:dyDescent="0.25">
      <c r="A684" s="14" t="s">
        <v>106</v>
      </c>
      <c r="B684" s="7" t="s">
        <v>370</v>
      </c>
      <c r="C684" s="7" t="str">
        <f>VLOOKUP($B684,Readme!$A$34:$D$74,3,FALSE)</f>
        <v>mesic</v>
      </c>
      <c r="D684" s="7" t="str">
        <f>VLOOKUP($B684,Readme!$A$34:$D$74,4,FALSE)</f>
        <v>decid</v>
      </c>
      <c r="E684" s="7">
        <v>6</v>
      </c>
      <c r="F684" s="7" t="s">
        <v>414</v>
      </c>
      <c r="G684" s="7" t="s">
        <v>8</v>
      </c>
      <c r="H684" s="7">
        <v>0</v>
      </c>
      <c r="I684" s="7" t="s">
        <v>331</v>
      </c>
      <c r="J684" s="7" t="s">
        <v>331</v>
      </c>
    </row>
    <row r="685" spans="1:10" x14ac:dyDescent="0.25">
      <c r="A685" s="14" t="s">
        <v>106</v>
      </c>
      <c r="B685" s="7" t="s">
        <v>370</v>
      </c>
      <c r="C685" s="7" t="str">
        <f>VLOOKUP($B685,Readme!$A$34:$D$74,3,FALSE)</f>
        <v>mesic</v>
      </c>
      <c r="D685" s="7" t="str">
        <f>VLOOKUP($B685,Readme!$A$34:$D$74,4,FALSE)</f>
        <v>decid</v>
      </c>
      <c r="E685" s="7">
        <v>6</v>
      </c>
      <c r="F685" s="7" t="s">
        <v>414</v>
      </c>
      <c r="G685" s="7" t="s">
        <v>9</v>
      </c>
      <c r="H685" s="7">
        <v>0</v>
      </c>
      <c r="I685" s="7" t="s">
        <v>331</v>
      </c>
      <c r="J685" s="7" t="s">
        <v>331</v>
      </c>
    </row>
    <row r="686" spans="1:10" x14ac:dyDescent="0.25">
      <c r="A686" s="14" t="s">
        <v>106</v>
      </c>
      <c r="B686" s="7" t="s">
        <v>370</v>
      </c>
      <c r="C686" s="7" t="str">
        <f>VLOOKUP($B686,Readme!$A$34:$D$74,3,FALSE)</f>
        <v>mesic</v>
      </c>
      <c r="D686" s="7" t="str">
        <f>VLOOKUP($B686,Readme!$A$34:$D$74,4,FALSE)</f>
        <v>decid</v>
      </c>
      <c r="E686" s="7">
        <v>6</v>
      </c>
      <c r="F686" s="7" t="s">
        <v>414</v>
      </c>
      <c r="G686" s="7" t="s">
        <v>10</v>
      </c>
      <c r="H686" s="7">
        <v>0</v>
      </c>
      <c r="I686" s="7" t="s">
        <v>331</v>
      </c>
      <c r="J686" s="7" t="s">
        <v>331</v>
      </c>
    </row>
    <row r="687" spans="1:10" x14ac:dyDescent="0.25">
      <c r="A687" s="14" t="s">
        <v>107</v>
      </c>
      <c r="B687" s="7" t="s">
        <v>370</v>
      </c>
      <c r="C687" s="7" t="str">
        <f>VLOOKUP($B687,Readme!$A$34:$D$74,3,FALSE)</f>
        <v>mesic</v>
      </c>
      <c r="D687" s="7" t="str">
        <f>VLOOKUP($B687,Readme!$A$34:$D$74,4,FALSE)</f>
        <v>decid</v>
      </c>
      <c r="E687" s="7">
        <v>3</v>
      </c>
      <c r="F687" s="7" t="s">
        <v>410</v>
      </c>
      <c r="G687" s="7" t="s">
        <v>4</v>
      </c>
      <c r="H687" s="7">
        <v>0</v>
      </c>
      <c r="I687" s="7" t="s">
        <v>331</v>
      </c>
      <c r="J687" s="7" t="s">
        <v>331</v>
      </c>
    </row>
    <row r="688" spans="1:10" x14ac:dyDescent="0.25">
      <c r="A688" s="14" t="s">
        <v>107</v>
      </c>
      <c r="B688" s="7" t="s">
        <v>370</v>
      </c>
      <c r="C688" s="7" t="str">
        <f>VLOOKUP($B688,Readme!$A$34:$D$74,3,FALSE)</f>
        <v>mesic</v>
      </c>
      <c r="D688" s="7" t="str">
        <f>VLOOKUP($B688,Readme!$A$34:$D$74,4,FALSE)</f>
        <v>decid</v>
      </c>
      <c r="E688" s="7">
        <v>3</v>
      </c>
      <c r="F688" s="7" t="s">
        <v>410</v>
      </c>
      <c r="G688" s="7" t="s">
        <v>5</v>
      </c>
      <c r="H688" s="7">
        <v>0</v>
      </c>
      <c r="I688" s="7" t="s">
        <v>331</v>
      </c>
      <c r="J688" s="7" t="s">
        <v>331</v>
      </c>
    </row>
    <row r="689" spans="1:10" x14ac:dyDescent="0.25">
      <c r="A689" s="14" t="s">
        <v>107</v>
      </c>
      <c r="B689" s="7" t="s">
        <v>370</v>
      </c>
      <c r="C689" s="7" t="str">
        <f>VLOOKUP($B689,Readme!$A$34:$D$74,3,FALSE)</f>
        <v>mesic</v>
      </c>
      <c r="D689" s="7" t="str">
        <f>VLOOKUP($B689,Readme!$A$34:$D$74,4,FALSE)</f>
        <v>decid</v>
      </c>
      <c r="E689" s="7">
        <v>3</v>
      </c>
      <c r="F689" s="7" t="s">
        <v>410</v>
      </c>
      <c r="G689" s="7" t="s">
        <v>6</v>
      </c>
      <c r="H689" s="7">
        <v>0</v>
      </c>
      <c r="I689" s="7" t="s">
        <v>331</v>
      </c>
      <c r="J689" s="7" t="s">
        <v>331</v>
      </c>
    </row>
    <row r="690" spans="1:10" x14ac:dyDescent="0.25">
      <c r="A690" s="14" t="s">
        <v>107</v>
      </c>
      <c r="B690" s="7" t="s">
        <v>370</v>
      </c>
      <c r="C690" s="7" t="str">
        <f>VLOOKUP($B690,Readme!$A$34:$D$74,3,FALSE)</f>
        <v>mesic</v>
      </c>
      <c r="D690" s="7" t="str">
        <f>VLOOKUP($B690,Readme!$A$34:$D$74,4,FALSE)</f>
        <v>decid</v>
      </c>
      <c r="E690" s="7">
        <v>3</v>
      </c>
      <c r="F690" s="7" t="s">
        <v>410</v>
      </c>
      <c r="G690" s="7" t="s">
        <v>7</v>
      </c>
      <c r="H690" s="7">
        <v>0</v>
      </c>
      <c r="I690" s="7" t="s">
        <v>331</v>
      </c>
      <c r="J690" s="7" t="s">
        <v>331</v>
      </c>
    </row>
    <row r="691" spans="1:10" x14ac:dyDescent="0.25">
      <c r="A691" s="14" t="s">
        <v>107</v>
      </c>
      <c r="B691" s="7" t="s">
        <v>370</v>
      </c>
      <c r="C691" s="7" t="str">
        <f>VLOOKUP($B691,Readme!$A$34:$D$74,3,FALSE)</f>
        <v>mesic</v>
      </c>
      <c r="D691" s="7" t="str">
        <f>VLOOKUP($B691,Readme!$A$34:$D$74,4,FALSE)</f>
        <v>decid</v>
      </c>
      <c r="E691" s="7">
        <v>3</v>
      </c>
      <c r="F691" s="7" t="s">
        <v>410</v>
      </c>
      <c r="G691" s="7" t="s">
        <v>8</v>
      </c>
      <c r="H691" s="7">
        <v>0</v>
      </c>
      <c r="I691" s="7" t="s">
        <v>331</v>
      </c>
      <c r="J691" s="7" t="s">
        <v>331</v>
      </c>
    </row>
    <row r="692" spans="1:10" x14ac:dyDescent="0.25">
      <c r="A692" s="14" t="s">
        <v>107</v>
      </c>
      <c r="B692" s="7" t="s">
        <v>370</v>
      </c>
      <c r="C692" s="7" t="str">
        <f>VLOOKUP($B692,Readme!$A$34:$D$74,3,FALSE)</f>
        <v>mesic</v>
      </c>
      <c r="D692" s="7" t="str">
        <f>VLOOKUP($B692,Readme!$A$34:$D$74,4,FALSE)</f>
        <v>decid</v>
      </c>
      <c r="E692" s="7">
        <v>3</v>
      </c>
      <c r="F692" s="7" t="s">
        <v>410</v>
      </c>
      <c r="G692" s="7" t="s">
        <v>9</v>
      </c>
      <c r="H692" s="7">
        <v>0</v>
      </c>
      <c r="I692" s="7" t="s">
        <v>331</v>
      </c>
      <c r="J692" s="7" t="s">
        <v>331</v>
      </c>
    </row>
    <row r="693" spans="1:10" x14ac:dyDescent="0.25">
      <c r="A693" s="14" t="s">
        <v>107</v>
      </c>
      <c r="B693" s="7" t="s">
        <v>370</v>
      </c>
      <c r="C693" s="7" t="str">
        <f>VLOOKUP($B693,Readme!$A$34:$D$74,3,FALSE)</f>
        <v>mesic</v>
      </c>
      <c r="D693" s="7" t="str">
        <f>VLOOKUP($B693,Readme!$A$34:$D$74,4,FALSE)</f>
        <v>decid</v>
      </c>
      <c r="E693" s="7">
        <v>3</v>
      </c>
      <c r="F693" s="7" t="s">
        <v>410</v>
      </c>
      <c r="G693" s="7" t="s">
        <v>10</v>
      </c>
      <c r="H693" s="7">
        <v>0</v>
      </c>
      <c r="I693" s="7" t="s">
        <v>331</v>
      </c>
      <c r="J693" s="7" t="s">
        <v>331</v>
      </c>
    </row>
    <row r="694" spans="1:10" x14ac:dyDescent="0.25">
      <c r="A694" s="14" t="s">
        <v>108</v>
      </c>
      <c r="B694" s="7" t="s">
        <v>370</v>
      </c>
      <c r="C694" s="7" t="str">
        <f>VLOOKUP($B694,Readme!$A$34:$D$74,3,FALSE)</f>
        <v>mesic</v>
      </c>
      <c r="D694" s="7" t="str">
        <f>VLOOKUP($B694,Readme!$A$34:$D$74,4,FALSE)</f>
        <v>decid</v>
      </c>
      <c r="E694" s="7">
        <v>3</v>
      </c>
      <c r="F694" s="7" t="s">
        <v>410</v>
      </c>
      <c r="G694" s="7" t="s">
        <v>4</v>
      </c>
      <c r="H694" s="7">
        <v>0</v>
      </c>
      <c r="I694" s="7" t="s">
        <v>331</v>
      </c>
      <c r="J694" s="7" t="s">
        <v>331</v>
      </c>
    </row>
    <row r="695" spans="1:10" x14ac:dyDescent="0.25">
      <c r="A695" s="14" t="s">
        <v>108</v>
      </c>
      <c r="B695" s="7" t="s">
        <v>370</v>
      </c>
      <c r="C695" s="7" t="str">
        <f>VLOOKUP($B695,Readme!$A$34:$D$74,3,FALSE)</f>
        <v>mesic</v>
      </c>
      <c r="D695" s="7" t="str">
        <f>VLOOKUP($B695,Readme!$A$34:$D$74,4,FALSE)</f>
        <v>decid</v>
      </c>
      <c r="E695" s="7">
        <v>3</v>
      </c>
      <c r="F695" s="7" t="s">
        <v>410</v>
      </c>
      <c r="G695" s="7" t="s">
        <v>5</v>
      </c>
      <c r="H695" s="7">
        <v>0</v>
      </c>
      <c r="I695" s="7" t="s">
        <v>331</v>
      </c>
      <c r="J695" s="7" t="s">
        <v>331</v>
      </c>
    </row>
    <row r="696" spans="1:10" x14ac:dyDescent="0.25">
      <c r="A696" s="14" t="s">
        <v>108</v>
      </c>
      <c r="B696" s="7" t="s">
        <v>370</v>
      </c>
      <c r="C696" s="7" t="str">
        <f>VLOOKUP($B696,Readme!$A$34:$D$74,3,FALSE)</f>
        <v>mesic</v>
      </c>
      <c r="D696" s="7" t="str">
        <f>VLOOKUP($B696,Readme!$A$34:$D$74,4,FALSE)</f>
        <v>decid</v>
      </c>
      <c r="E696" s="7">
        <v>3</v>
      </c>
      <c r="F696" s="7" t="s">
        <v>410</v>
      </c>
      <c r="G696" s="7" t="s">
        <v>6</v>
      </c>
      <c r="H696" s="7">
        <v>2</v>
      </c>
      <c r="I696" s="7" t="s">
        <v>333</v>
      </c>
      <c r="J696" s="7" t="s">
        <v>379</v>
      </c>
    </row>
    <row r="697" spans="1:10" x14ac:dyDescent="0.25">
      <c r="A697" s="14" t="s">
        <v>108</v>
      </c>
      <c r="B697" s="7" t="s">
        <v>370</v>
      </c>
      <c r="C697" s="7" t="str">
        <f>VLOOKUP($B697,Readme!$A$34:$D$74,3,FALSE)</f>
        <v>mesic</v>
      </c>
      <c r="D697" s="7" t="str">
        <f>VLOOKUP($B697,Readme!$A$34:$D$74,4,FALSE)</f>
        <v>decid</v>
      </c>
      <c r="E697" s="7">
        <v>3</v>
      </c>
      <c r="F697" s="7" t="s">
        <v>410</v>
      </c>
      <c r="G697" s="7" t="s">
        <v>7</v>
      </c>
      <c r="H697" s="7">
        <v>1</v>
      </c>
      <c r="I697" s="7" t="s">
        <v>333</v>
      </c>
      <c r="J697" s="7" t="s">
        <v>379</v>
      </c>
    </row>
    <row r="698" spans="1:10" x14ac:dyDescent="0.25">
      <c r="A698" s="14" t="s">
        <v>108</v>
      </c>
      <c r="B698" s="7" t="s">
        <v>370</v>
      </c>
      <c r="C698" s="7" t="str">
        <f>VLOOKUP($B698,Readme!$A$34:$D$74,3,FALSE)</f>
        <v>mesic</v>
      </c>
      <c r="D698" s="7" t="str">
        <f>VLOOKUP($B698,Readme!$A$34:$D$74,4,FALSE)</f>
        <v>decid</v>
      </c>
      <c r="E698" s="7">
        <v>3</v>
      </c>
      <c r="F698" s="7" t="s">
        <v>410</v>
      </c>
      <c r="G698" s="7" t="s">
        <v>8</v>
      </c>
      <c r="H698" s="7">
        <v>0</v>
      </c>
      <c r="I698" s="7" t="s">
        <v>331</v>
      </c>
      <c r="J698" s="7" t="s">
        <v>331</v>
      </c>
    </row>
    <row r="699" spans="1:10" x14ac:dyDescent="0.25">
      <c r="A699" s="14" t="s">
        <v>108</v>
      </c>
      <c r="B699" s="7" t="s">
        <v>370</v>
      </c>
      <c r="C699" s="7" t="str">
        <f>VLOOKUP($B699,Readme!$A$34:$D$74,3,FALSE)</f>
        <v>mesic</v>
      </c>
      <c r="D699" s="7" t="str">
        <f>VLOOKUP($B699,Readme!$A$34:$D$74,4,FALSE)</f>
        <v>decid</v>
      </c>
      <c r="E699" s="7">
        <v>3</v>
      </c>
      <c r="F699" s="7" t="s">
        <v>410</v>
      </c>
      <c r="G699" s="7" t="s">
        <v>9</v>
      </c>
      <c r="H699" s="7">
        <v>0</v>
      </c>
      <c r="I699" s="7" t="s">
        <v>331</v>
      </c>
      <c r="J699" s="7" t="s">
        <v>331</v>
      </c>
    </row>
    <row r="700" spans="1:10" x14ac:dyDescent="0.25">
      <c r="A700" s="14" t="s">
        <v>108</v>
      </c>
      <c r="B700" s="7" t="s">
        <v>370</v>
      </c>
      <c r="C700" s="7" t="str">
        <f>VLOOKUP($B700,Readme!$A$34:$D$74,3,FALSE)</f>
        <v>mesic</v>
      </c>
      <c r="D700" s="7" t="str">
        <f>VLOOKUP($B700,Readme!$A$34:$D$74,4,FALSE)</f>
        <v>decid</v>
      </c>
      <c r="E700" s="7">
        <v>3</v>
      </c>
      <c r="F700" s="7" t="s">
        <v>410</v>
      </c>
      <c r="G700" s="7" t="s">
        <v>10</v>
      </c>
      <c r="H700" s="7">
        <v>0</v>
      </c>
      <c r="I700" s="7" t="s">
        <v>331</v>
      </c>
      <c r="J700" s="7" t="s">
        <v>331</v>
      </c>
    </row>
    <row r="701" spans="1:10" x14ac:dyDescent="0.25">
      <c r="A701" s="14" t="s">
        <v>109</v>
      </c>
      <c r="B701" s="7" t="s">
        <v>363</v>
      </c>
      <c r="C701" s="7" t="str">
        <f>VLOOKUP($B701,Readme!$A$34:$D$74,3,FALSE)</f>
        <v>mesic</v>
      </c>
      <c r="D701" s="7" t="str">
        <f>VLOOKUP($B701,Readme!$A$34:$D$74,4,FALSE)</f>
        <v>decid</v>
      </c>
      <c r="E701" s="7">
        <v>5</v>
      </c>
      <c r="F701" s="7" t="s">
        <v>412</v>
      </c>
      <c r="G701" s="7" t="s">
        <v>4</v>
      </c>
      <c r="H701" s="7">
        <v>0</v>
      </c>
      <c r="I701" s="7" t="s">
        <v>331</v>
      </c>
      <c r="J701" s="7" t="s">
        <v>331</v>
      </c>
    </row>
    <row r="702" spans="1:10" x14ac:dyDescent="0.25">
      <c r="A702" s="14" t="s">
        <v>109</v>
      </c>
      <c r="B702" s="7" t="s">
        <v>363</v>
      </c>
      <c r="C702" s="7" t="str">
        <f>VLOOKUP($B702,Readme!$A$34:$D$74,3,FALSE)</f>
        <v>mesic</v>
      </c>
      <c r="D702" s="7" t="str">
        <f>VLOOKUP($B702,Readme!$A$34:$D$74,4,FALSE)</f>
        <v>decid</v>
      </c>
      <c r="E702" s="7">
        <v>5</v>
      </c>
      <c r="F702" s="7" t="s">
        <v>412</v>
      </c>
      <c r="G702" s="7" t="s">
        <v>5</v>
      </c>
      <c r="H702" s="7">
        <v>0</v>
      </c>
      <c r="I702" s="7" t="s">
        <v>331</v>
      </c>
      <c r="J702" s="7" t="s">
        <v>331</v>
      </c>
    </row>
    <row r="703" spans="1:10" x14ac:dyDescent="0.25">
      <c r="A703" s="14" t="s">
        <v>109</v>
      </c>
      <c r="B703" s="7" t="s">
        <v>363</v>
      </c>
      <c r="C703" s="7" t="str">
        <f>VLOOKUP($B703,Readme!$A$34:$D$74,3,FALSE)</f>
        <v>mesic</v>
      </c>
      <c r="D703" s="7" t="str">
        <f>VLOOKUP($B703,Readme!$A$34:$D$74,4,FALSE)</f>
        <v>decid</v>
      </c>
      <c r="E703" s="7">
        <v>5</v>
      </c>
      <c r="F703" s="7" t="s">
        <v>412</v>
      </c>
      <c r="G703" s="7" t="s">
        <v>6</v>
      </c>
      <c r="H703" s="7">
        <v>5</v>
      </c>
      <c r="I703" s="7" t="s">
        <v>333</v>
      </c>
      <c r="J703" s="7" t="s">
        <v>379</v>
      </c>
    </row>
    <row r="704" spans="1:10" x14ac:dyDescent="0.25">
      <c r="A704" s="14" t="s">
        <v>109</v>
      </c>
      <c r="B704" s="7" t="s">
        <v>363</v>
      </c>
      <c r="C704" s="7" t="str">
        <f>VLOOKUP($B704,Readme!$A$34:$D$74,3,FALSE)</f>
        <v>mesic</v>
      </c>
      <c r="D704" s="7" t="str">
        <f>VLOOKUP($B704,Readme!$A$34:$D$74,4,FALSE)</f>
        <v>decid</v>
      </c>
      <c r="E704" s="7">
        <v>5</v>
      </c>
      <c r="F704" s="7" t="s">
        <v>412</v>
      </c>
      <c r="G704" s="7" t="s">
        <v>7</v>
      </c>
      <c r="H704" s="7">
        <v>0</v>
      </c>
      <c r="I704" s="7" t="s">
        <v>331</v>
      </c>
      <c r="J704" s="7" t="s">
        <v>331</v>
      </c>
    </row>
    <row r="705" spans="1:10" x14ac:dyDescent="0.25">
      <c r="A705" s="14" t="s">
        <v>109</v>
      </c>
      <c r="B705" s="7" t="s">
        <v>363</v>
      </c>
      <c r="C705" s="7" t="str">
        <f>VLOOKUP($B705,Readme!$A$34:$D$74,3,FALSE)</f>
        <v>mesic</v>
      </c>
      <c r="D705" s="7" t="str">
        <f>VLOOKUP($B705,Readme!$A$34:$D$74,4,FALSE)</f>
        <v>decid</v>
      </c>
      <c r="E705" s="7">
        <v>5</v>
      </c>
      <c r="F705" s="7" t="s">
        <v>412</v>
      </c>
      <c r="G705" s="7" t="s">
        <v>8</v>
      </c>
      <c r="H705" s="7">
        <v>0</v>
      </c>
      <c r="I705" s="7" t="s">
        <v>331</v>
      </c>
      <c r="J705" s="7" t="s">
        <v>331</v>
      </c>
    </row>
    <row r="706" spans="1:10" x14ac:dyDescent="0.25">
      <c r="A706" s="14" t="s">
        <v>109</v>
      </c>
      <c r="B706" s="7" t="s">
        <v>363</v>
      </c>
      <c r="C706" s="7" t="str">
        <f>VLOOKUP($B706,Readme!$A$34:$D$74,3,FALSE)</f>
        <v>mesic</v>
      </c>
      <c r="D706" s="7" t="str">
        <f>VLOOKUP($B706,Readme!$A$34:$D$74,4,FALSE)</f>
        <v>decid</v>
      </c>
      <c r="E706" s="7">
        <v>5</v>
      </c>
      <c r="F706" s="7" t="s">
        <v>412</v>
      </c>
      <c r="G706" s="7" t="s">
        <v>9</v>
      </c>
      <c r="H706" s="7">
        <v>0</v>
      </c>
      <c r="I706" s="7" t="s">
        <v>331</v>
      </c>
      <c r="J706" s="7" t="s">
        <v>331</v>
      </c>
    </row>
    <row r="707" spans="1:10" x14ac:dyDescent="0.25">
      <c r="A707" s="14" t="s">
        <v>109</v>
      </c>
      <c r="B707" s="7" t="s">
        <v>363</v>
      </c>
      <c r="C707" s="7" t="str">
        <f>VLOOKUP($B707,Readme!$A$34:$D$74,3,FALSE)</f>
        <v>mesic</v>
      </c>
      <c r="D707" s="7" t="str">
        <f>VLOOKUP($B707,Readme!$A$34:$D$74,4,FALSE)</f>
        <v>decid</v>
      </c>
      <c r="E707" s="7">
        <v>5</v>
      </c>
      <c r="F707" s="7" t="s">
        <v>412</v>
      </c>
      <c r="G707" s="7" t="s">
        <v>10</v>
      </c>
      <c r="H707" s="7">
        <v>0</v>
      </c>
      <c r="I707" s="7" t="s">
        <v>331</v>
      </c>
      <c r="J707" s="7" t="s">
        <v>331</v>
      </c>
    </row>
    <row r="708" spans="1:10" x14ac:dyDescent="0.25">
      <c r="A708" s="14" t="s">
        <v>110</v>
      </c>
      <c r="B708" s="7" t="s">
        <v>370</v>
      </c>
      <c r="C708" s="7" t="str">
        <f>VLOOKUP($B708,Readme!$A$34:$D$74,3,FALSE)</f>
        <v>mesic</v>
      </c>
      <c r="D708" s="7" t="str">
        <f>VLOOKUP($B708,Readme!$A$34:$D$74,4,FALSE)</f>
        <v>decid</v>
      </c>
      <c r="E708" s="7">
        <v>3</v>
      </c>
      <c r="F708" s="7" t="s">
        <v>410</v>
      </c>
      <c r="G708" s="7" t="s">
        <v>4</v>
      </c>
      <c r="H708" s="7">
        <v>0</v>
      </c>
      <c r="I708" s="7" t="s">
        <v>331</v>
      </c>
      <c r="J708" s="7" t="s">
        <v>331</v>
      </c>
    </row>
    <row r="709" spans="1:10" x14ac:dyDescent="0.25">
      <c r="A709" s="14" t="s">
        <v>110</v>
      </c>
      <c r="B709" s="7" t="s">
        <v>370</v>
      </c>
      <c r="C709" s="7" t="str">
        <f>VLOOKUP($B709,Readme!$A$34:$D$74,3,FALSE)</f>
        <v>mesic</v>
      </c>
      <c r="D709" s="7" t="str">
        <f>VLOOKUP($B709,Readme!$A$34:$D$74,4,FALSE)</f>
        <v>decid</v>
      </c>
      <c r="E709" s="7">
        <v>3</v>
      </c>
      <c r="F709" s="7" t="s">
        <v>410</v>
      </c>
      <c r="G709" s="7" t="s">
        <v>5</v>
      </c>
      <c r="H709" s="7">
        <v>8</v>
      </c>
      <c r="I709" s="7" t="s">
        <v>333</v>
      </c>
      <c r="J709" s="7" t="s">
        <v>379</v>
      </c>
    </row>
    <row r="710" spans="1:10" x14ac:dyDescent="0.25">
      <c r="A710" s="14" t="s">
        <v>110</v>
      </c>
      <c r="B710" s="7" t="s">
        <v>370</v>
      </c>
      <c r="C710" s="7" t="str">
        <f>VLOOKUP($B710,Readme!$A$34:$D$74,3,FALSE)</f>
        <v>mesic</v>
      </c>
      <c r="D710" s="7" t="str">
        <f>VLOOKUP($B710,Readme!$A$34:$D$74,4,FALSE)</f>
        <v>decid</v>
      </c>
      <c r="E710" s="7">
        <v>3</v>
      </c>
      <c r="F710" s="7" t="s">
        <v>410</v>
      </c>
      <c r="G710" s="7" t="s">
        <v>6</v>
      </c>
      <c r="H710" s="7">
        <v>3</v>
      </c>
      <c r="I710" s="7" t="s">
        <v>333</v>
      </c>
      <c r="J710" s="7" t="s">
        <v>379</v>
      </c>
    </row>
    <row r="711" spans="1:10" x14ac:dyDescent="0.25">
      <c r="A711" s="14" t="s">
        <v>110</v>
      </c>
      <c r="B711" s="7" t="s">
        <v>370</v>
      </c>
      <c r="C711" s="7" t="str">
        <f>VLOOKUP($B711,Readme!$A$34:$D$74,3,FALSE)</f>
        <v>mesic</v>
      </c>
      <c r="D711" s="7" t="str">
        <f>VLOOKUP($B711,Readme!$A$34:$D$74,4,FALSE)</f>
        <v>decid</v>
      </c>
      <c r="E711" s="7">
        <v>3</v>
      </c>
      <c r="F711" s="7" t="s">
        <v>410</v>
      </c>
      <c r="G711" s="7" t="s">
        <v>7</v>
      </c>
      <c r="H711" s="7">
        <v>0</v>
      </c>
      <c r="I711" s="7" t="s">
        <v>331</v>
      </c>
      <c r="J711" s="7" t="s">
        <v>331</v>
      </c>
    </row>
    <row r="712" spans="1:10" x14ac:dyDescent="0.25">
      <c r="A712" s="14" t="s">
        <v>110</v>
      </c>
      <c r="B712" s="7" t="s">
        <v>370</v>
      </c>
      <c r="C712" s="7" t="str">
        <f>VLOOKUP($B712,Readme!$A$34:$D$74,3,FALSE)</f>
        <v>mesic</v>
      </c>
      <c r="D712" s="7" t="str">
        <f>VLOOKUP($B712,Readme!$A$34:$D$74,4,FALSE)</f>
        <v>decid</v>
      </c>
      <c r="E712" s="7">
        <v>3</v>
      </c>
      <c r="F712" s="7" t="s">
        <v>410</v>
      </c>
      <c r="G712" s="7" t="s">
        <v>8</v>
      </c>
      <c r="H712" s="7">
        <v>0</v>
      </c>
      <c r="I712" s="7" t="s">
        <v>331</v>
      </c>
      <c r="J712" s="7" t="s">
        <v>331</v>
      </c>
    </row>
    <row r="713" spans="1:10" x14ac:dyDescent="0.25">
      <c r="A713" s="14" t="s">
        <v>110</v>
      </c>
      <c r="B713" s="7" t="s">
        <v>370</v>
      </c>
      <c r="C713" s="7" t="str">
        <f>VLOOKUP($B713,Readme!$A$34:$D$74,3,FALSE)</f>
        <v>mesic</v>
      </c>
      <c r="D713" s="7" t="str">
        <f>VLOOKUP($B713,Readme!$A$34:$D$74,4,FALSE)</f>
        <v>decid</v>
      </c>
      <c r="E713" s="7">
        <v>3</v>
      </c>
      <c r="F713" s="7" t="s">
        <v>410</v>
      </c>
      <c r="G713" s="7" t="s">
        <v>9</v>
      </c>
      <c r="H713" s="7">
        <v>0</v>
      </c>
      <c r="I713" s="7" t="s">
        <v>331</v>
      </c>
      <c r="J713" s="7" t="s">
        <v>331</v>
      </c>
    </row>
    <row r="714" spans="1:10" x14ac:dyDescent="0.25">
      <c r="A714" s="14" t="s">
        <v>110</v>
      </c>
      <c r="B714" s="7" t="s">
        <v>370</v>
      </c>
      <c r="C714" s="7" t="str">
        <f>VLOOKUP($B714,Readme!$A$34:$D$74,3,FALSE)</f>
        <v>mesic</v>
      </c>
      <c r="D714" s="7" t="str">
        <f>VLOOKUP($B714,Readme!$A$34:$D$74,4,FALSE)</f>
        <v>decid</v>
      </c>
      <c r="E714" s="7">
        <v>3</v>
      </c>
      <c r="F714" s="7" t="s">
        <v>410</v>
      </c>
      <c r="G714" s="7" t="s">
        <v>10</v>
      </c>
      <c r="H714" s="7">
        <v>0</v>
      </c>
      <c r="I714" s="7" t="s">
        <v>331</v>
      </c>
      <c r="J714" s="7" t="s">
        <v>331</v>
      </c>
    </row>
    <row r="715" spans="1:10" x14ac:dyDescent="0.25">
      <c r="A715" s="14" t="s">
        <v>111</v>
      </c>
      <c r="B715" s="7" t="s">
        <v>363</v>
      </c>
      <c r="C715" s="7" t="str">
        <f>VLOOKUP($B715,Readme!$A$34:$D$74,3,FALSE)</f>
        <v>mesic</v>
      </c>
      <c r="D715" s="7" t="str">
        <f>VLOOKUP($B715,Readme!$A$34:$D$74,4,FALSE)</f>
        <v>decid</v>
      </c>
      <c r="E715" s="7">
        <v>3</v>
      </c>
      <c r="F715" s="7" t="s">
        <v>410</v>
      </c>
      <c r="G715" s="7" t="s">
        <v>4</v>
      </c>
      <c r="H715" s="7">
        <v>0</v>
      </c>
      <c r="I715" s="7" t="s">
        <v>331</v>
      </c>
      <c r="J715" s="7" t="s">
        <v>331</v>
      </c>
    </row>
    <row r="716" spans="1:10" x14ac:dyDescent="0.25">
      <c r="A716" s="14" t="s">
        <v>111</v>
      </c>
      <c r="B716" s="7" t="s">
        <v>363</v>
      </c>
      <c r="C716" s="7" t="str">
        <f>VLOOKUP($B716,Readme!$A$34:$D$74,3,FALSE)</f>
        <v>mesic</v>
      </c>
      <c r="D716" s="7" t="str">
        <f>VLOOKUP($B716,Readme!$A$34:$D$74,4,FALSE)</f>
        <v>decid</v>
      </c>
      <c r="E716" s="7">
        <v>3</v>
      </c>
      <c r="F716" s="7" t="s">
        <v>410</v>
      </c>
      <c r="G716" s="7" t="s">
        <v>5</v>
      </c>
      <c r="H716" s="7">
        <v>0</v>
      </c>
      <c r="I716" s="7" t="s">
        <v>331</v>
      </c>
      <c r="J716" s="7" t="s">
        <v>331</v>
      </c>
    </row>
    <row r="717" spans="1:10" x14ac:dyDescent="0.25">
      <c r="A717" s="14" t="s">
        <v>111</v>
      </c>
      <c r="B717" s="7" t="s">
        <v>363</v>
      </c>
      <c r="C717" s="7" t="str">
        <f>VLOOKUP($B717,Readme!$A$34:$D$74,3,FALSE)</f>
        <v>mesic</v>
      </c>
      <c r="D717" s="7" t="str">
        <f>VLOOKUP($B717,Readme!$A$34:$D$74,4,FALSE)</f>
        <v>decid</v>
      </c>
      <c r="E717" s="7">
        <v>3</v>
      </c>
      <c r="F717" s="7" t="s">
        <v>410</v>
      </c>
      <c r="G717" s="7" t="s">
        <v>6</v>
      </c>
      <c r="H717" s="7">
        <v>0</v>
      </c>
      <c r="I717" s="7" t="s">
        <v>331</v>
      </c>
      <c r="J717" s="7" t="s">
        <v>331</v>
      </c>
    </row>
    <row r="718" spans="1:10" x14ac:dyDescent="0.25">
      <c r="A718" s="14" t="s">
        <v>111</v>
      </c>
      <c r="B718" s="7" t="s">
        <v>363</v>
      </c>
      <c r="C718" s="7" t="str">
        <f>VLOOKUP($B718,Readme!$A$34:$D$74,3,FALSE)</f>
        <v>mesic</v>
      </c>
      <c r="D718" s="7" t="str">
        <f>VLOOKUP($B718,Readme!$A$34:$D$74,4,FALSE)</f>
        <v>decid</v>
      </c>
      <c r="E718" s="7">
        <v>3</v>
      </c>
      <c r="F718" s="7" t="s">
        <v>410</v>
      </c>
      <c r="G718" s="7" t="s">
        <v>7</v>
      </c>
      <c r="H718" s="7">
        <v>0</v>
      </c>
      <c r="I718" s="7" t="s">
        <v>331</v>
      </c>
      <c r="J718" s="7" t="s">
        <v>331</v>
      </c>
    </row>
    <row r="719" spans="1:10" x14ac:dyDescent="0.25">
      <c r="A719" s="14" t="s">
        <v>111</v>
      </c>
      <c r="B719" s="7" t="s">
        <v>363</v>
      </c>
      <c r="C719" s="7" t="str">
        <f>VLOOKUP($B719,Readme!$A$34:$D$74,3,FALSE)</f>
        <v>mesic</v>
      </c>
      <c r="D719" s="7" t="str">
        <f>VLOOKUP($B719,Readme!$A$34:$D$74,4,FALSE)</f>
        <v>decid</v>
      </c>
      <c r="E719" s="7">
        <v>3</v>
      </c>
      <c r="F719" s="7" t="s">
        <v>410</v>
      </c>
      <c r="G719" s="7" t="s">
        <v>8</v>
      </c>
      <c r="H719" s="7">
        <v>0</v>
      </c>
      <c r="I719" s="7" t="s">
        <v>331</v>
      </c>
      <c r="J719" s="7" t="s">
        <v>331</v>
      </c>
    </row>
    <row r="720" spans="1:10" x14ac:dyDescent="0.25">
      <c r="A720" s="14" t="s">
        <v>111</v>
      </c>
      <c r="B720" s="7" t="s">
        <v>363</v>
      </c>
      <c r="C720" s="7" t="str">
        <f>VLOOKUP($B720,Readme!$A$34:$D$74,3,FALSE)</f>
        <v>mesic</v>
      </c>
      <c r="D720" s="7" t="str">
        <f>VLOOKUP($B720,Readme!$A$34:$D$74,4,FALSE)</f>
        <v>decid</v>
      </c>
      <c r="E720" s="7">
        <v>3</v>
      </c>
      <c r="F720" s="7" t="s">
        <v>410</v>
      </c>
      <c r="G720" s="7" t="s">
        <v>9</v>
      </c>
      <c r="H720" s="7">
        <v>0</v>
      </c>
      <c r="I720" s="7" t="s">
        <v>331</v>
      </c>
      <c r="J720" s="7" t="s">
        <v>331</v>
      </c>
    </row>
    <row r="721" spans="1:10" x14ac:dyDescent="0.25">
      <c r="A721" s="14" t="s">
        <v>111</v>
      </c>
      <c r="B721" s="7" t="s">
        <v>363</v>
      </c>
      <c r="C721" s="7" t="str">
        <f>VLOOKUP($B721,Readme!$A$34:$D$74,3,FALSE)</f>
        <v>mesic</v>
      </c>
      <c r="D721" s="7" t="str">
        <f>VLOOKUP($B721,Readme!$A$34:$D$74,4,FALSE)</f>
        <v>decid</v>
      </c>
      <c r="E721" s="7">
        <v>3</v>
      </c>
      <c r="F721" s="7" t="s">
        <v>410</v>
      </c>
      <c r="G721" s="7" t="s">
        <v>10</v>
      </c>
      <c r="H721" s="7">
        <v>0</v>
      </c>
      <c r="I721" s="7" t="s">
        <v>331</v>
      </c>
      <c r="J721" s="7" t="s">
        <v>331</v>
      </c>
    </row>
    <row r="722" spans="1:10" x14ac:dyDescent="0.25">
      <c r="A722" s="14" t="s">
        <v>112</v>
      </c>
      <c r="B722" s="7" t="s">
        <v>361</v>
      </c>
      <c r="C722" s="7" t="str">
        <f>VLOOKUP($B722,Readme!$A$34:$D$74,3,FALSE)</f>
        <v>mesic</v>
      </c>
      <c r="D722" s="7" t="str">
        <f>VLOOKUP($B722,Readme!$A$34:$D$74,4,FALSE)</f>
        <v>conif</v>
      </c>
      <c r="E722" s="7">
        <v>6</v>
      </c>
      <c r="F722" s="7" t="s">
        <v>408</v>
      </c>
      <c r="G722" s="7" t="s">
        <v>4</v>
      </c>
      <c r="H722" s="7">
        <v>0</v>
      </c>
      <c r="I722" s="7" t="s">
        <v>331</v>
      </c>
      <c r="J722" s="7" t="s">
        <v>331</v>
      </c>
    </row>
    <row r="723" spans="1:10" x14ac:dyDescent="0.25">
      <c r="A723" s="14" t="s">
        <v>112</v>
      </c>
      <c r="B723" s="7" t="s">
        <v>361</v>
      </c>
      <c r="C723" s="7" t="str">
        <f>VLOOKUP($B723,Readme!$A$34:$D$74,3,FALSE)</f>
        <v>mesic</v>
      </c>
      <c r="D723" s="7" t="str">
        <f>VLOOKUP($B723,Readme!$A$34:$D$74,4,FALSE)</f>
        <v>conif</v>
      </c>
      <c r="E723" s="7">
        <v>6</v>
      </c>
      <c r="F723" s="7" t="s">
        <v>408</v>
      </c>
      <c r="G723" s="7" t="s">
        <v>5</v>
      </c>
      <c r="H723" s="7">
        <v>3</v>
      </c>
      <c r="I723" s="7" t="s">
        <v>328</v>
      </c>
      <c r="J723" s="7" t="s">
        <v>379</v>
      </c>
    </row>
    <row r="724" spans="1:10" x14ac:dyDescent="0.25">
      <c r="A724" s="14" t="s">
        <v>112</v>
      </c>
      <c r="B724" s="7" t="s">
        <v>361</v>
      </c>
      <c r="C724" s="7" t="str">
        <f>VLOOKUP($B724,Readme!$A$34:$D$74,3,FALSE)</f>
        <v>mesic</v>
      </c>
      <c r="D724" s="7" t="str">
        <f>VLOOKUP($B724,Readme!$A$34:$D$74,4,FALSE)</f>
        <v>conif</v>
      </c>
      <c r="E724" s="7">
        <v>6</v>
      </c>
      <c r="F724" s="7" t="s">
        <v>408</v>
      </c>
      <c r="G724" s="7" t="s">
        <v>6</v>
      </c>
      <c r="H724" s="7">
        <v>1</v>
      </c>
      <c r="I724" s="7" t="s">
        <v>328</v>
      </c>
      <c r="J724" s="7" t="s">
        <v>379</v>
      </c>
    </row>
    <row r="725" spans="1:10" x14ac:dyDescent="0.25">
      <c r="A725" s="14" t="s">
        <v>112</v>
      </c>
      <c r="B725" s="7" t="s">
        <v>361</v>
      </c>
      <c r="C725" s="7" t="str">
        <f>VLOOKUP($B725,Readme!$A$34:$D$74,3,FALSE)</f>
        <v>mesic</v>
      </c>
      <c r="D725" s="7" t="str">
        <f>VLOOKUP($B725,Readme!$A$34:$D$74,4,FALSE)</f>
        <v>conif</v>
      </c>
      <c r="E725" s="7">
        <v>6</v>
      </c>
      <c r="F725" s="7" t="s">
        <v>408</v>
      </c>
      <c r="G725" s="7" t="s">
        <v>7</v>
      </c>
      <c r="H725" s="7">
        <v>0</v>
      </c>
      <c r="I725" s="7" t="s">
        <v>331</v>
      </c>
      <c r="J725" s="7" t="s">
        <v>331</v>
      </c>
    </row>
    <row r="726" spans="1:10" x14ac:dyDescent="0.25">
      <c r="A726" s="14" t="s">
        <v>112</v>
      </c>
      <c r="B726" s="7" t="s">
        <v>361</v>
      </c>
      <c r="C726" s="7" t="str">
        <f>VLOOKUP($B726,Readme!$A$34:$D$74,3,FALSE)</f>
        <v>mesic</v>
      </c>
      <c r="D726" s="7" t="str">
        <f>VLOOKUP($B726,Readme!$A$34:$D$74,4,FALSE)</f>
        <v>conif</v>
      </c>
      <c r="E726" s="7">
        <v>6</v>
      </c>
      <c r="F726" s="7" t="s">
        <v>408</v>
      </c>
      <c r="G726" s="7" t="s">
        <v>8</v>
      </c>
      <c r="H726" s="7">
        <v>0</v>
      </c>
      <c r="I726" s="7" t="s">
        <v>331</v>
      </c>
      <c r="J726" s="7" t="s">
        <v>331</v>
      </c>
    </row>
    <row r="727" spans="1:10" x14ac:dyDescent="0.25">
      <c r="A727" s="14" t="s">
        <v>112</v>
      </c>
      <c r="B727" s="7" t="s">
        <v>361</v>
      </c>
      <c r="C727" s="7" t="str">
        <f>VLOOKUP($B727,Readme!$A$34:$D$74,3,FALSE)</f>
        <v>mesic</v>
      </c>
      <c r="D727" s="7" t="str">
        <f>VLOOKUP($B727,Readme!$A$34:$D$74,4,FALSE)</f>
        <v>conif</v>
      </c>
      <c r="E727" s="7">
        <v>6</v>
      </c>
      <c r="F727" s="7" t="s">
        <v>408</v>
      </c>
      <c r="G727" s="7" t="s">
        <v>9</v>
      </c>
      <c r="H727" s="7">
        <v>0</v>
      </c>
      <c r="I727" s="7" t="s">
        <v>331</v>
      </c>
      <c r="J727" s="7" t="s">
        <v>331</v>
      </c>
    </row>
    <row r="728" spans="1:10" x14ac:dyDescent="0.25">
      <c r="A728" s="14" t="s">
        <v>112</v>
      </c>
      <c r="B728" s="7" t="s">
        <v>361</v>
      </c>
      <c r="C728" s="7" t="str">
        <f>VLOOKUP($B728,Readme!$A$34:$D$74,3,FALSE)</f>
        <v>mesic</v>
      </c>
      <c r="D728" s="7" t="str">
        <f>VLOOKUP($B728,Readme!$A$34:$D$74,4,FALSE)</f>
        <v>conif</v>
      </c>
      <c r="E728" s="7">
        <v>6</v>
      </c>
      <c r="F728" s="7" t="s">
        <v>408</v>
      </c>
      <c r="G728" s="7" t="s">
        <v>10</v>
      </c>
      <c r="H728" s="7">
        <v>0</v>
      </c>
      <c r="I728" s="7" t="s">
        <v>331</v>
      </c>
      <c r="J728" s="7" t="s">
        <v>331</v>
      </c>
    </row>
    <row r="729" spans="1:10" x14ac:dyDescent="0.25">
      <c r="A729" s="14" t="s">
        <v>113</v>
      </c>
      <c r="B729" s="7" t="s">
        <v>363</v>
      </c>
      <c r="C729" s="7" t="str">
        <f>VLOOKUP($B729,Readme!$A$34:$D$74,3,FALSE)</f>
        <v>mesic</v>
      </c>
      <c r="D729" s="7" t="str">
        <f>VLOOKUP($B729,Readme!$A$34:$D$74,4,FALSE)</f>
        <v>decid</v>
      </c>
      <c r="E729" s="7">
        <v>3</v>
      </c>
      <c r="F729" s="7" t="s">
        <v>410</v>
      </c>
      <c r="G729" s="7" t="s">
        <v>4</v>
      </c>
      <c r="H729" s="7">
        <v>0</v>
      </c>
      <c r="I729" s="7" t="s">
        <v>331</v>
      </c>
      <c r="J729" s="7" t="s">
        <v>331</v>
      </c>
    </row>
    <row r="730" spans="1:10" x14ac:dyDescent="0.25">
      <c r="A730" s="14" t="s">
        <v>113</v>
      </c>
      <c r="B730" s="7" t="s">
        <v>363</v>
      </c>
      <c r="C730" s="7" t="str">
        <f>VLOOKUP($B730,Readme!$A$34:$D$74,3,FALSE)</f>
        <v>mesic</v>
      </c>
      <c r="D730" s="7" t="str">
        <f>VLOOKUP($B730,Readme!$A$34:$D$74,4,FALSE)</f>
        <v>decid</v>
      </c>
      <c r="E730" s="7">
        <v>3</v>
      </c>
      <c r="F730" s="7" t="s">
        <v>410</v>
      </c>
      <c r="G730" s="7" t="s">
        <v>5</v>
      </c>
      <c r="H730" s="7">
        <v>0</v>
      </c>
      <c r="I730" s="7" t="s">
        <v>331</v>
      </c>
      <c r="J730" s="7" t="s">
        <v>331</v>
      </c>
    </row>
    <row r="731" spans="1:10" x14ac:dyDescent="0.25">
      <c r="A731" s="14" t="s">
        <v>113</v>
      </c>
      <c r="B731" s="7" t="s">
        <v>363</v>
      </c>
      <c r="C731" s="7" t="str">
        <f>VLOOKUP($B731,Readme!$A$34:$D$74,3,FALSE)</f>
        <v>mesic</v>
      </c>
      <c r="D731" s="7" t="str">
        <f>VLOOKUP($B731,Readme!$A$34:$D$74,4,FALSE)</f>
        <v>decid</v>
      </c>
      <c r="E731" s="7">
        <v>3</v>
      </c>
      <c r="F731" s="7" t="s">
        <v>410</v>
      </c>
      <c r="G731" s="7" t="s">
        <v>6</v>
      </c>
      <c r="H731" s="7">
        <v>1</v>
      </c>
      <c r="I731" s="7" t="s">
        <v>328</v>
      </c>
      <c r="J731" s="7" t="s">
        <v>379</v>
      </c>
    </row>
    <row r="732" spans="1:10" x14ac:dyDescent="0.25">
      <c r="A732" s="14" t="s">
        <v>113</v>
      </c>
      <c r="B732" s="7" t="s">
        <v>363</v>
      </c>
      <c r="C732" s="7" t="str">
        <f>VLOOKUP($B732,Readme!$A$34:$D$74,3,FALSE)</f>
        <v>mesic</v>
      </c>
      <c r="D732" s="7" t="str">
        <f>VLOOKUP($B732,Readme!$A$34:$D$74,4,FALSE)</f>
        <v>decid</v>
      </c>
      <c r="E732" s="7">
        <v>3</v>
      </c>
      <c r="F732" s="7" t="s">
        <v>410</v>
      </c>
      <c r="G732" s="7" t="s">
        <v>7</v>
      </c>
      <c r="H732" s="7">
        <v>0</v>
      </c>
      <c r="I732" s="7" t="s">
        <v>331</v>
      </c>
      <c r="J732" s="7" t="s">
        <v>331</v>
      </c>
    </row>
    <row r="733" spans="1:10" x14ac:dyDescent="0.25">
      <c r="A733" s="14" t="s">
        <v>113</v>
      </c>
      <c r="B733" s="7" t="s">
        <v>363</v>
      </c>
      <c r="C733" s="7" t="str">
        <f>VLOOKUP($B733,Readme!$A$34:$D$74,3,FALSE)</f>
        <v>mesic</v>
      </c>
      <c r="D733" s="7" t="str">
        <f>VLOOKUP($B733,Readme!$A$34:$D$74,4,FALSE)</f>
        <v>decid</v>
      </c>
      <c r="E733" s="7">
        <v>3</v>
      </c>
      <c r="F733" s="7" t="s">
        <v>410</v>
      </c>
      <c r="G733" s="7" t="s">
        <v>8</v>
      </c>
      <c r="H733" s="7">
        <v>0</v>
      </c>
      <c r="I733" s="7" t="s">
        <v>331</v>
      </c>
      <c r="J733" s="7" t="s">
        <v>331</v>
      </c>
    </row>
    <row r="734" spans="1:10" x14ac:dyDescent="0.25">
      <c r="A734" s="14" t="s">
        <v>113</v>
      </c>
      <c r="B734" s="7" t="s">
        <v>363</v>
      </c>
      <c r="C734" s="7" t="str">
        <f>VLOOKUP($B734,Readme!$A$34:$D$74,3,FALSE)</f>
        <v>mesic</v>
      </c>
      <c r="D734" s="7" t="str">
        <f>VLOOKUP($B734,Readme!$A$34:$D$74,4,FALSE)</f>
        <v>decid</v>
      </c>
      <c r="E734" s="7">
        <v>3</v>
      </c>
      <c r="F734" s="7" t="s">
        <v>410</v>
      </c>
      <c r="G734" s="7" t="s">
        <v>9</v>
      </c>
      <c r="H734" s="7">
        <v>0</v>
      </c>
      <c r="I734" s="7" t="s">
        <v>331</v>
      </c>
      <c r="J734" s="7" t="s">
        <v>331</v>
      </c>
    </row>
    <row r="735" spans="1:10" x14ac:dyDescent="0.25">
      <c r="A735" s="14" t="s">
        <v>113</v>
      </c>
      <c r="B735" s="7" t="s">
        <v>363</v>
      </c>
      <c r="C735" s="7" t="str">
        <f>VLOOKUP($B735,Readme!$A$34:$D$74,3,FALSE)</f>
        <v>mesic</v>
      </c>
      <c r="D735" s="7" t="str">
        <f>VLOOKUP($B735,Readme!$A$34:$D$74,4,FALSE)</f>
        <v>decid</v>
      </c>
      <c r="E735" s="7">
        <v>3</v>
      </c>
      <c r="F735" s="7" t="s">
        <v>410</v>
      </c>
      <c r="G735" s="7" t="s">
        <v>10</v>
      </c>
      <c r="H735" s="7">
        <v>0</v>
      </c>
      <c r="I735" s="7" t="s">
        <v>331</v>
      </c>
      <c r="J735" s="7" t="s">
        <v>331</v>
      </c>
    </row>
    <row r="736" spans="1:10" x14ac:dyDescent="0.25">
      <c r="A736" s="14" t="s">
        <v>114</v>
      </c>
      <c r="B736" s="7" t="s">
        <v>363</v>
      </c>
      <c r="C736" s="7" t="str">
        <f>VLOOKUP($B736,Readme!$A$34:$D$74,3,FALSE)</f>
        <v>mesic</v>
      </c>
      <c r="D736" s="7" t="str">
        <f>VLOOKUP($B736,Readme!$A$34:$D$74,4,FALSE)</f>
        <v>decid</v>
      </c>
      <c r="E736" s="7">
        <v>5</v>
      </c>
      <c r="F736" s="7" t="s">
        <v>412</v>
      </c>
      <c r="G736" s="7" t="s">
        <v>4</v>
      </c>
      <c r="H736" s="7">
        <v>0</v>
      </c>
      <c r="I736" s="7" t="s">
        <v>331</v>
      </c>
      <c r="J736" s="7" t="s">
        <v>331</v>
      </c>
    </row>
    <row r="737" spans="1:10" x14ac:dyDescent="0.25">
      <c r="A737" s="14" t="s">
        <v>114</v>
      </c>
      <c r="B737" s="7" t="s">
        <v>363</v>
      </c>
      <c r="C737" s="7" t="str">
        <f>VLOOKUP($B737,Readme!$A$34:$D$74,3,FALSE)</f>
        <v>mesic</v>
      </c>
      <c r="D737" s="7" t="str">
        <f>VLOOKUP($B737,Readme!$A$34:$D$74,4,FALSE)</f>
        <v>decid</v>
      </c>
      <c r="E737" s="7">
        <v>5</v>
      </c>
      <c r="F737" s="7" t="s">
        <v>412</v>
      </c>
      <c r="G737" s="7" t="s">
        <v>5</v>
      </c>
      <c r="H737" s="7">
        <v>1</v>
      </c>
      <c r="I737" s="7" t="s">
        <v>333</v>
      </c>
      <c r="J737" s="7" t="s">
        <v>379</v>
      </c>
    </row>
    <row r="738" spans="1:10" x14ac:dyDescent="0.25">
      <c r="A738" s="14" t="s">
        <v>114</v>
      </c>
      <c r="B738" s="7" t="s">
        <v>363</v>
      </c>
      <c r="C738" s="7" t="str">
        <f>VLOOKUP($B738,Readme!$A$34:$D$74,3,FALSE)</f>
        <v>mesic</v>
      </c>
      <c r="D738" s="7" t="str">
        <f>VLOOKUP($B738,Readme!$A$34:$D$74,4,FALSE)</f>
        <v>decid</v>
      </c>
      <c r="E738" s="7">
        <v>5</v>
      </c>
      <c r="F738" s="7" t="s">
        <v>412</v>
      </c>
      <c r="G738" s="7" t="s">
        <v>6</v>
      </c>
      <c r="H738" s="7">
        <v>3</v>
      </c>
      <c r="I738" s="7" t="s">
        <v>333</v>
      </c>
      <c r="J738" s="7" t="s">
        <v>379</v>
      </c>
    </row>
    <row r="739" spans="1:10" x14ac:dyDescent="0.25">
      <c r="A739" s="14" t="s">
        <v>114</v>
      </c>
      <c r="B739" s="7" t="s">
        <v>363</v>
      </c>
      <c r="C739" s="7" t="str">
        <f>VLOOKUP($B739,Readme!$A$34:$D$74,3,FALSE)</f>
        <v>mesic</v>
      </c>
      <c r="D739" s="7" t="str">
        <f>VLOOKUP($B739,Readme!$A$34:$D$74,4,FALSE)</f>
        <v>decid</v>
      </c>
      <c r="E739" s="7">
        <v>5</v>
      </c>
      <c r="F739" s="7" t="s">
        <v>412</v>
      </c>
      <c r="G739" s="7" t="s">
        <v>7</v>
      </c>
      <c r="H739" s="7">
        <v>0</v>
      </c>
      <c r="I739" s="7" t="s">
        <v>331</v>
      </c>
      <c r="J739" s="7" t="s">
        <v>331</v>
      </c>
    </row>
    <row r="740" spans="1:10" x14ac:dyDescent="0.25">
      <c r="A740" s="14" t="s">
        <v>114</v>
      </c>
      <c r="B740" s="7" t="s">
        <v>363</v>
      </c>
      <c r="C740" s="7" t="str">
        <f>VLOOKUP($B740,Readme!$A$34:$D$74,3,FALSE)</f>
        <v>mesic</v>
      </c>
      <c r="D740" s="7" t="str">
        <f>VLOOKUP($B740,Readme!$A$34:$D$74,4,FALSE)</f>
        <v>decid</v>
      </c>
      <c r="E740" s="7">
        <v>5</v>
      </c>
      <c r="F740" s="7" t="s">
        <v>412</v>
      </c>
      <c r="G740" s="7" t="s">
        <v>8</v>
      </c>
      <c r="H740" s="7">
        <v>0</v>
      </c>
      <c r="I740" s="7" t="s">
        <v>331</v>
      </c>
      <c r="J740" s="7" t="s">
        <v>331</v>
      </c>
    </row>
    <row r="741" spans="1:10" x14ac:dyDescent="0.25">
      <c r="A741" s="14" t="s">
        <v>114</v>
      </c>
      <c r="B741" s="7" t="s">
        <v>363</v>
      </c>
      <c r="C741" s="7" t="str">
        <f>VLOOKUP($B741,Readme!$A$34:$D$74,3,FALSE)</f>
        <v>mesic</v>
      </c>
      <c r="D741" s="7" t="str">
        <f>VLOOKUP($B741,Readme!$A$34:$D$74,4,FALSE)</f>
        <v>decid</v>
      </c>
      <c r="E741" s="7">
        <v>5</v>
      </c>
      <c r="F741" s="7" t="s">
        <v>412</v>
      </c>
      <c r="G741" s="7" t="s">
        <v>9</v>
      </c>
      <c r="H741" s="7">
        <v>0</v>
      </c>
      <c r="I741" s="7" t="s">
        <v>331</v>
      </c>
      <c r="J741" s="7" t="s">
        <v>331</v>
      </c>
    </row>
    <row r="742" spans="1:10" x14ac:dyDescent="0.25">
      <c r="A742" s="14" t="s">
        <v>114</v>
      </c>
      <c r="B742" s="7" t="s">
        <v>363</v>
      </c>
      <c r="C742" s="7" t="str">
        <f>VLOOKUP($B742,Readme!$A$34:$D$74,3,FALSE)</f>
        <v>mesic</v>
      </c>
      <c r="D742" s="7" t="str">
        <f>VLOOKUP($B742,Readme!$A$34:$D$74,4,FALSE)</f>
        <v>decid</v>
      </c>
      <c r="E742" s="7">
        <v>5</v>
      </c>
      <c r="F742" s="7" t="s">
        <v>412</v>
      </c>
      <c r="G742" s="7" t="s">
        <v>10</v>
      </c>
      <c r="H742" s="7">
        <v>0</v>
      </c>
      <c r="I742" s="7" t="s">
        <v>331</v>
      </c>
      <c r="J742" s="7" t="s">
        <v>331</v>
      </c>
    </row>
    <row r="743" spans="1:10" x14ac:dyDescent="0.25">
      <c r="A743" s="14" t="s">
        <v>115</v>
      </c>
      <c r="B743" s="7" t="s">
        <v>360</v>
      </c>
      <c r="C743" s="7" t="str">
        <f>VLOOKUP($B743,Readme!$A$34:$D$74,3,FALSE)</f>
        <v>moist</v>
      </c>
      <c r="D743" s="7" t="str">
        <f>VLOOKUP($B743,Readme!$A$34:$D$74,4,FALSE)</f>
        <v>decid</v>
      </c>
      <c r="E743" s="7">
        <v>6</v>
      </c>
      <c r="F743" s="7" t="s">
        <v>414</v>
      </c>
      <c r="G743" s="7" t="s">
        <v>4</v>
      </c>
      <c r="H743" s="7">
        <v>0</v>
      </c>
      <c r="I743" s="7" t="s">
        <v>331</v>
      </c>
      <c r="J743" s="7" t="s">
        <v>331</v>
      </c>
    </row>
    <row r="744" spans="1:10" x14ac:dyDescent="0.25">
      <c r="A744" s="14" t="s">
        <v>115</v>
      </c>
      <c r="B744" s="7" t="s">
        <v>360</v>
      </c>
      <c r="C744" s="7" t="str">
        <f>VLOOKUP($B744,Readme!$A$34:$D$74,3,FALSE)</f>
        <v>moist</v>
      </c>
      <c r="D744" s="7" t="str">
        <f>VLOOKUP($B744,Readme!$A$34:$D$74,4,FALSE)</f>
        <v>decid</v>
      </c>
      <c r="E744" s="7">
        <v>6</v>
      </c>
      <c r="F744" s="7" t="s">
        <v>414</v>
      </c>
      <c r="G744" s="7" t="s">
        <v>5</v>
      </c>
      <c r="H744" s="7">
        <v>0</v>
      </c>
      <c r="I744" s="7" t="s">
        <v>331</v>
      </c>
      <c r="J744" s="7" t="s">
        <v>331</v>
      </c>
    </row>
    <row r="745" spans="1:10" x14ac:dyDescent="0.25">
      <c r="A745" s="14" t="s">
        <v>115</v>
      </c>
      <c r="B745" s="7" t="s">
        <v>360</v>
      </c>
      <c r="C745" s="7" t="str">
        <f>VLOOKUP($B745,Readme!$A$34:$D$74,3,FALSE)</f>
        <v>moist</v>
      </c>
      <c r="D745" s="7" t="str">
        <f>VLOOKUP($B745,Readme!$A$34:$D$74,4,FALSE)</f>
        <v>decid</v>
      </c>
      <c r="E745" s="7">
        <v>6</v>
      </c>
      <c r="F745" s="7" t="s">
        <v>414</v>
      </c>
      <c r="G745" s="7" t="s">
        <v>6</v>
      </c>
      <c r="H745" s="7">
        <v>1</v>
      </c>
      <c r="I745" s="7" t="s">
        <v>328</v>
      </c>
      <c r="J745" s="7" t="s">
        <v>379</v>
      </c>
    </row>
    <row r="746" spans="1:10" x14ac:dyDescent="0.25">
      <c r="A746" s="14" t="s">
        <v>115</v>
      </c>
      <c r="B746" s="7" t="s">
        <v>360</v>
      </c>
      <c r="C746" s="7" t="str">
        <f>VLOOKUP($B746,Readme!$A$34:$D$74,3,FALSE)</f>
        <v>moist</v>
      </c>
      <c r="D746" s="7" t="str">
        <f>VLOOKUP($B746,Readme!$A$34:$D$74,4,FALSE)</f>
        <v>decid</v>
      </c>
      <c r="E746" s="7">
        <v>6</v>
      </c>
      <c r="F746" s="7" t="s">
        <v>414</v>
      </c>
      <c r="G746" s="7" t="s">
        <v>7</v>
      </c>
      <c r="H746" s="7">
        <v>0</v>
      </c>
      <c r="I746" s="7" t="s">
        <v>331</v>
      </c>
      <c r="J746" s="7" t="s">
        <v>331</v>
      </c>
    </row>
    <row r="747" spans="1:10" x14ac:dyDescent="0.25">
      <c r="A747" s="14" t="s">
        <v>115</v>
      </c>
      <c r="B747" s="7" t="s">
        <v>360</v>
      </c>
      <c r="C747" s="7" t="str">
        <f>VLOOKUP($B747,Readme!$A$34:$D$74,3,FALSE)</f>
        <v>moist</v>
      </c>
      <c r="D747" s="7" t="str">
        <f>VLOOKUP($B747,Readme!$A$34:$D$74,4,FALSE)</f>
        <v>decid</v>
      </c>
      <c r="E747" s="7">
        <v>6</v>
      </c>
      <c r="F747" s="7" t="s">
        <v>414</v>
      </c>
      <c r="G747" s="7" t="s">
        <v>8</v>
      </c>
      <c r="H747" s="7">
        <v>0</v>
      </c>
      <c r="I747" s="7" t="s">
        <v>331</v>
      </c>
      <c r="J747" s="7" t="s">
        <v>331</v>
      </c>
    </row>
    <row r="748" spans="1:10" x14ac:dyDescent="0.25">
      <c r="A748" s="14" t="s">
        <v>115</v>
      </c>
      <c r="B748" s="7" t="s">
        <v>360</v>
      </c>
      <c r="C748" s="7" t="str">
        <f>VLOOKUP($B748,Readme!$A$34:$D$74,3,FALSE)</f>
        <v>moist</v>
      </c>
      <c r="D748" s="7" t="str">
        <f>VLOOKUP($B748,Readme!$A$34:$D$74,4,FALSE)</f>
        <v>decid</v>
      </c>
      <c r="E748" s="7">
        <v>6</v>
      </c>
      <c r="F748" s="7" t="s">
        <v>414</v>
      </c>
      <c r="G748" s="7" t="s">
        <v>9</v>
      </c>
      <c r="H748" s="7">
        <v>0</v>
      </c>
      <c r="I748" s="7" t="s">
        <v>331</v>
      </c>
      <c r="J748" s="7" t="s">
        <v>331</v>
      </c>
    </row>
    <row r="749" spans="1:10" x14ac:dyDescent="0.25">
      <c r="A749" s="14" t="s">
        <v>115</v>
      </c>
      <c r="B749" s="7" t="s">
        <v>360</v>
      </c>
      <c r="C749" s="7" t="str">
        <f>VLOOKUP($B749,Readme!$A$34:$D$74,3,FALSE)</f>
        <v>moist</v>
      </c>
      <c r="D749" s="7" t="str">
        <f>VLOOKUP($B749,Readme!$A$34:$D$74,4,FALSE)</f>
        <v>decid</v>
      </c>
      <c r="E749" s="7">
        <v>6</v>
      </c>
      <c r="F749" s="7" t="s">
        <v>414</v>
      </c>
      <c r="G749" s="7" t="s">
        <v>10</v>
      </c>
      <c r="H749" s="7">
        <v>0</v>
      </c>
      <c r="I749" s="7" t="s">
        <v>331</v>
      </c>
      <c r="J749" s="7" t="s">
        <v>331</v>
      </c>
    </row>
    <row r="750" spans="1:10" x14ac:dyDescent="0.25">
      <c r="A750" s="14" t="s">
        <v>116</v>
      </c>
      <c r="B750" s="7" t="s">
        <v>364</v>
      </c>
      <c r="C750" s="7"/>
      <c r="D750" s="7"/>
      <c r="E750" s="7">
        <v>2</v>
      </c>
      <c r="F750" s="7" t="s">
        <v>436</v>
      </c>
      <c r="G750" s="7" t="s">
        <v>4</v>
      </c>
      <c r="H750" s="7">
        <v>0</v>
      </c>
      <c r="I750" s="7" t="s">
        <v>331</v>
      </c>
      <c r="J750" s="7" t="s">
        <v>331</v>
      </c>
    </row>
    <row r="751" spans="1:10" x14ac:dyDescent="0.25">
      <c r="A751" s="14" t="s">
        <v>116</v>
      </c>
      <c r="B751" s="7" t="s">
        <v>364</v>
      </c>
      <c r="C751" s="7"/>
      <c r="D751" s="7"/>
      <c r="E751" s="7">
        <v>2</v>
      </c>
      <c r="F751" s="7" t="s">
        <v>436</v>
      </c>
      <c r="G751" s="7" t="s">
        <v>5</v>
      </c>
      <c r="H751" s="7">
        <v>0</v>
      </c>
      <c r="I751" s="7" t="s">
        <v>331</v>
      </c>
      <c r="J751" s="7" t="s">
        <v>331</v>
      </c>
    </row>
    <row r="752" spans="1:10" x14ac:dyDescent="0.25">
      <c r="A752" s="14" t="s">
        <v>116</v>
      </c>
      <c r="B752" s="7" t="s">
        <v>364</v>
      </c>
      <c r="C752" s="7"/>
      <c r="D752" s="7"/>
      <c r="E752" s="7">
        <v>2</v>
      </c>
      <c r="F752" s="7" t="s">
        <v>436</v>
      </c>
      <c r="G752" s="7" t="s">
        <v>6</v>
      </c>
      <c r="H752" s="7">
        <v>0</v>
      </c>
      <c r="I752" s="7" t="s">
        <v>331</v>
      </c>
      <c r="J752" s="7" t="s">
        <v>331</v>
      </c>
    </row>
    <row r="753" spans="1:10" x14ac:dyDescent="0.25">
      <c r="A753" s="14" t="s">
        <v>116</v>
      </c>
      <c r="B753" s="7" t="s">
        <v>364</v>
      </c>
      <c r="C753" s="7"/>
      <c r="D753" s="7"/>
      <c r="E753" s="7">
        <v>2</v>
      </c>
      <c r="F753" s="7" t="s">
        <v>436</v>
      </c>
      <c r="G753" s="7" t="s">
        <v>7</v>
      </c>
      <c r="H753" s="7">
        <v>0</v>
      </c>
      <c r="I753" s="7" t="s">
        <v>331</v>
      </c>
      <c r="J753" s="7" t="s">
        <v>331</v>
      </c>
    </row>
    <row r="754" spans="1:10" x14ac:dyDescent="0.25">
      <c r="A754" s="14" t="s">
        <v>116</v>
      </c>
      <c r="B754" s="7" t="s">
        <v>364</v>
      </c>
      <c r="C754" s="7"/>
      <c r="D754" s="7"/>
      <c r="E754" s="7">
        <v>2</v>
      </c>
      <c r="F754" s="7" t="s">
        <v>436</v>
      </c>
      <c r="G754" s="7" t="s">
        <v>8</v>
      </c>
      <c r="H754" s="7">
        <v>0</v>
      </c>
      <c r="I754" s="7" t="s">
        <v>331</v>
      </c>
      <c r="J754" s="7" t="s">
        <v>331</v>
      </c>
    </row>
    <row r="755" spans="1:10" x14ac:dyDescent="0.25">
      <c r="A755" s="14" t="s">
        <v>116</v>
      </c>
      <c r="B755" s="7" t="s">
        <v>364</v>
      </c>
      <c r="C755" s="7"/>
      <c r="D755" s="7"/>
      <c r="E755" s="7">
        <v>2</v>
      </c>
      <c r="F755" s="7" t="s">
        <v>436</v>
      </c>
      <c r="G755" s="7" t="s">
        <v>9</v>
      </c>
      <c r="H755" s="7">
        <v>0</v>
      </c>
      <c r="I755" s="7" t="s">
        <v>331</v>
      </c>
      <c r="J755" s="7" t="s">
        <v>331</v>
      </c>
    </row>
    <row r="756" spans="1:10" x14ac:dyDescent="0.25">
      <c r="A756" s="14" t="s">
        <v>116</v>
      </c>
      <c r="B756" s="7" t="s">
        <v>364</v>
      </c>
      <c r="C756" s="7"/>
      <c r="D756" s="7"/>
      <c r="E756" s="7">
        <v>2</v>
      </c>
      <c r="F756" s="7" t="s">
        <v>436</v>
      </c>
      <c r="G756" s="7" t="s">
        <v>10</v>
      </c>
      <c r="H756" s="7">
        <v>0</v>
      </c>
      <c r="I756" s="7" t="s">
        <v>331</v>
      </c>
      <c r="J756" s="7" t="s">
        <v>331</v>
      </c>
    </row>
    <row r="757" spans="1:10" x14ac:dyDescent="0.25">
      <c r="A757" s="14" t="s">
        <v>117</v>
      </c>
      <c r="B757" s="7" t="s">
        <v>362</v>
      </c>
      <c r="C757" s="7" t="str">
        <f>VLOOKUP($B757,Readme!$A$34:$D$74,3,FALSE)</f>
        <v>wet</v>
      </c>
      <c r="D757" s="7" t="str">
        <f>VLOOKUP($B757,Readme!$A$34:$D$74,4,FALSE)</f>
        <v>decid</v>
      </c>
      <c r="E757" s="7">
        <v>3</v>
      </c>
      <c r="F757" s="7" t="s">
        <v>430</v>
      </c>
      <c r="G757" s="7" t="s">
        <v>4</v>
      </c>
      <c r="H757" s="7">
        <v>0</v>
      </c>
      <c r="I757" s="7" t="s">
        <v>331</v>
      </c>
      <c r="J757" s="7" t="s">
        <v>331</v>
      </c>
    </row>
    <row r="758" spans="1:10" x14ac:dyDescent="0.25">
      <c r="A758" s="14" t="s">
        <v>117</v>
      </c>
      <c r="B758" s="7" t="s">
        <v>362</v>
      </c>
      <c r="C758" s="7" t="str">
        <f>VLOOKUP($B758,Readme!$A$34:$D$74,3,FALSE)</f>
        <v>wet</v>
      </c>
      <c r="D758" s="7" t="str">
        <f>VLOOKUP($B758,Readme!$A$34:$D$74,4,FALSE)</f>
        <v>decid</v>
      </c>
      <c r="E758" s="7">
        <v>3</v>
      </c>
      <c r="F758" s="7" t="s">
        <v>430</v>
      </c>
      <c r="G758" s="7" t="s">
        <v>5</v>
      </c>
      <c r="H758" s="7">
        <v>0</v>
      </c>
      <c r="I758" s="7" t="s">
        <v>331</v>
      </c>
      <c r="J758" s="7" t="s">
        <v>331</v>
      </c>
    </row>
    <row r="759" spans="1:10" x14ac:dyDescent="0.25">
      <c r="A759" s="14" t="s">
        <v>117</v>
      </c>
      <c r="B759" s="7" t="s">
        <v>362</v>
      </c>
      <c r="C759" s="7" t="str">
        <f>VLOOKUP($B759,Readme!$A$34:$D$74,3,FALSE)</f>
        <v>wet</v>
      </c>
      <c r="D759" s="7" t="str">
        <f>VLOOKUP($B759,Readme!$A$34:$D$74,4,FALSE)</f>
        <v>decid</v>
      </c>
      <c r="E759" s="7">
        <v>3</v>
      </c>
      <c r="F759" s="7" t="s">
        <v>430</v>
      </c>
      <c r="G759" s="7" t="s">
        <v>6</v>
      </c>
      <c r="H759" s="7">
        <v>0</v>
      </c>
      <c r="I759" s="7" t="s">
        <v>331</v>
      </c>
      <c r="J759" s="7" t="s">
        <v>331</v>
      </c>
    </row>
    <row r="760" spans="1:10" x14ac:dyDescent="0.25">
      <c r="A760" s="14" t="s">
        <v>117</v>
      </c>
      <c r="B760" s="7" t="s">
        <v>362</v>
      </c>
      <c r="C760" s="7" t="str">
        <f>VLOOKUP($B760,Readme!$A$34:$D$74,3,FALSE)</f>
        <v>wet</v>
      </c>
      <c r="D760" s="7" t="str">
        <f>VLOOKUP($B760,Readme!$A$34:$D$74,4,FALSE)</f>
        <v>decid</v>
      </c>
      <c r="E760" s="7">
        <v>3</v>
      </c>
      <c r="F760" s="7" t="s">
        <v>430</v>
      </c>
      <c r="G760" s="7" t="s">
        <v>7</v>
      </c>
      <c r="H760" s="7">
        <v>0</v>
      </c>
      <c r="I760" s="7" t="s">
        <v>331</v>
      </c>
      <c r="J760" s="7" t="s">
        <v>331</v>
      </c>
    </row>
    <row r="761" spans="1:10" x14ac:dyDescent="0.25">
      <c r="A761" s="14" t="s">
        <v>117</v>
      </c>
      <c r="B761" s="7" t="s">
        <v>362</v>
      </c>
      <c r="C761" s="7" t="str">
        <f>VLOOKUP($B761,Readme!$A$34:$D$74,3,FALSE)</f>
        <v>wet</v>
      </c>
      <c r="D761" s="7" t="str">
        <f>VLOOKUP($B761,Readme!$A$34:$D$74,4,FALSE)</f>
        <v>decid</v>
      </c>
      <c r="E761" s="7">
        <v>3</v>
      </c>
      <c r="F761" s="7" t="s">
        <v>430</v>
      </c>
      <c r="G761" s="7" t="s">
        <v>8</v>
      </c>
      <c r="H761" s="7">
        <v>0</v>
      </c>
      <c r="I761" s="7" t="s">
        <v>331</v>
      </c>
      <c r="J761" s="7" t="s">
        <v>331</v>
      </c>
    </row>
    <row r="762" spans="1:10" x14ac:dyDescent="0.25">
      <c r="A762" s="14" t="s">
        <v>117</v>
      </c>
      <c r="B762" s="7" t="s">
        <v>362</v>
      </c>
      <c r="C762" s="7" t="str">
        <f>VLOOKUP($B762,Readme!$A$34:$D$74,3,FALSE)</f>
        <v>wet</v>
      </c>
      <c r="D762" s="7" t="str">
        <f>VLOOKUP($B762,Readme!$A$34:$D$74,4,FALSE)</f>
        <v>decid</v>
      </c>
      <c r="E762" s="7">
        <v>3</v>
      </c>
      <c r="F762" s="7" t="s">
        <v>430</v>
      </c>
      <c r="G762" s="7" t="s">
        <v>9</v>
      </c>
      <c r="H762" s="7">
        <v>0</v>
      </c>
      <c r="I762" s="7" t="s">
        <v>331</v>
      </c>
      <c r="J762" s="7" t="s">
        <v>331</v>
      </c>
    </row>
    <row r="763" spans="1:10" x14ac:dyDescent="0.25">
      <c r="A763" s="14" t="s">
        <v>117</v>
      </c>
      <c r="B763" s="7" t="s">
        <v>362</v>
      </c>
      <c r="C763" s="7" t="str">
        <f>VLOOKUP($B763,Readme!$A$34:$D$74,3,FALSE)</f>
        <v>wet</v>
      </c>
      <c r="D763" s="7" t="str">
        <f>VLOOKUP($B763,Readme!$A$34:$D$74,4,FALSE)</f>
        <v>decid</v>
      </c>
      <c r="E763" s="7">
        <v>3</v>
      </c>
      <c r="F763" s="7" t="s">
        <v>430</v>
      </c>
      <c r="G763" s="7" t="s">
        <v>10</v>
      </c>
      <c r="H763" s="7">
        <v>0</v>
      </c>
      <c r="I763" s="7" t="s">
        <v>331</v>
      </c>
      <c r="J763" s="7" t="s">
        <v>331</v>
      </c>
    </row>
    <row r="764" spans="1:10" x14ac:dyDescent="0.25">
      <c r="A764" s="14" t="s">
        <v>118</v>
      </c>
      <c r="B764" s="7" t="s">
        <v>360</v>
      </c>
      <c r="C764" s="7" t="str">
        <f>VLOOKUP($B764,Readme!$A$34:$D$74,3,FALSE)</f>
        <v>moist</v>
      </c>
      <c r="D764" s="7" t="str">
        <f>VLOOKUP($B764,Readme!$A$34:$D$74,4,FALSE)</f>
        <v>decid</v>
      </c>
      <c r="E764" s="7">
        <v>3</v>
      </c>
      <c r="F764" s="7" t="s">
        <v>410</v>
      </c>
      <c r="G764" s="7" t="s">
        <v>4</v>
      </c>
      <c r="H764" s="7">
        <v>0</v>
      </c>
      <c r="I764" s="7" t="s">
        <v>331</v>
      </c>
      <c r="J764" s="7" t="s">
        <v>331</v>
      </c>
    </row>
    <row r="765" spans="1:10" x14ac:dyDescent="0.25">
      <c r="A765" s="14" t="s">
        <v>118</v>
      </c>
      <c r="B765" s="7" t="s">
        <v>360</v>
      </c>
      <c r="C765" s="7" t="str">
        <f>VLOOKUP($B765,Readme!$A$34:$D$74,3,FALSE)</f>
        <v>moist</v>
      </c>
      <c r="D765" s="7" t="str">
        <f>VLOOKUP($B765,Readme!$A$34:$D$74,4,FALSE)</f>
        <v>decid</v>
      </c>
      <c r="E765" s="7">
        <v>3</v>
      </c>
      <c r="F765" s="7" t="s">
        <v>410</v>
      </c>
      <c r="G765" s="7" t="s">
        <v>5</v>
      </c>
      <c r="H765" s="7">
        <v>0</v>
      </c>
      <c r="I765" s="7" t="s">
        <v>331</v>
      </c>
      <c r="J765" s="7" t="s">
        <v>331</v>
      </c>
    </row>
    <row r="766" spans="1:10" x14ac:dyDescent="0.25">
      <c r="A766" s="14" t="s">
        <v>118</v>
      </c>
      <c r="B766" s="7" t="s">
        <v>360</v>
      </c>
      <c r="C766" s="7" t="str">
        <f>VLOOKUP($B766,Readme!$A$34:$D$74,3,FALSE)</f>
        <v>moist</v>
      </c>
      <c r="D766" s="7" t="str">
        <f>VLOOKUP($B766,Readme!$A$34:$D$74,4,FALSE)</f>
        <v>decid</v>
      </c>
      <c r="E766" s="7">
        <v>3</v>
      </c>
      <c r="F766" s="7" t="s">
        <v>410</v>
      </c>
      <c r="G766" s="7" t="s">
        <v>6</v>
      </c>
      <c r="H766" s="7">
        <v>0</v>
      </c>
      <c r="I766" s="7" t="s">
        <v>331</v>
      </c>
      <c r="J766" s="7" t="s">
        <v>331</v>
      </c>
    </row>
    <row r="767" spans="1:10" x14ac:dyDescent="0.25">
      <c r="A767" s="14" t="s">
        <v>118</v>
      </c>
      <c r="B767" s="7" t="s">
        <v>360</v>
      </c>
      <c r="C767" s="7" t="str">
        <f>VLOOKUP($B767,Readme!$A$34:$D$74,3,FALSE)</f>
        <v>moist</v>
      </c>
      <c r="D767" s="7" t="str">
        <f>VLOOKUP($B767,Readme!$A$34:$D$74,4,FALSE)</f>
        <v>decid</v>
      </c>
      <c r="E767" s="7">
        <v>3</v>
      </c>
      <c r="F767" s="7" t="s">
        <v>410</v>
      </c>
      <c r="G767" s="7" t="s">
        <v>7</v>
      </c>
      <c r="H767" s="7">
        <v>0</v>
      </c>
      <c r="I767" s="7" t="s">
        <v>331</v>
      </c>
      <c r="J767" s="7" t="s">
        <v>331</v>
      </c>
    </row>
    <row r="768" spans="1:10" x14ac:dyDescent="0.25">
      <c r="A768" s="14" t="s">
        <v>118</v>
      </c>
      <c r="B768" s="7" t="s">
        <v>360</v>
      </c>
      <c r="C768" s="7" t="str">
        <f>VLOOKUP($B768,Readme!$A$34:$D$74,3,FALSE)</f>
        <v>moist</v>
      </c>
      <c r="D768" s="7" t="str">
        <f>VLOOKUP($B768,Readme!$A$34:$D$74,4,FALSE)</f>
        <v>decid</v>
      </c>
      <c r="E768" s="7">
        <v>3</v>
      </c>
      <c r="F768" s="7" t="s">
        <v>410</v>
      </c>
      <c r="G768" s="7" t="s">
        <v>8</v>
      </c>
      <c r="H768" s="7">
        <v>0</v>
      </c>
      <c r="I768" s="7" t="s">
        <v>331</v>
      </c>
      <c r="J768" s="7" t="s">
        <v>331</v>
      </c>
    </row>
    <row r="769" spans="1:10" x14ac:dyDescent="0.25">
      <c r="A769" s="14" t="s">
        <v>118</v>
      </c>
      <c r="B769" s="7" t="s">
        <v>360</v>
      </c>
      <c r="C769" s="7" t="str">
        <f>VLOOKUP($B769,Readme!$A$34:$D$74,3,FALSE)</f>
        <v>moist</v>
      </c>
      <c r="D769" s="7" t="str">
        <f>VLOOKUP($B769,Readme!$A$34:$D$74,4,FALSE)</f>
        <v>decid</v>
      </c>
      <c r="E769" s="7">
        <v>3</v>
      </c>
      <c r="F769" s="7" t="s">
        <v>410</v>
      </c>
      <c r="G769" s="7" t="s">
        <v>9</v>
      </c>
      <c r="H769" s="7">
        <v>0</v>
      </c>
      <c r="I769" s="7" t="s">
        <v>331</v>
      </c>
      <c r="J769" s="7" t="s">
        <v>331</v>
      </c>
    </row>
    <row r="770" spans="1:10" x14ac:dyDescent="0.25">
      <c r="A770" s="14" t="s">
        <v>118</v>
      </c>
      <c r="B770" s="7" t="s">
        <v>360</v>
      </c>
      <c r="C770" s="7" t="str">
        <f>VLOOKUP($B770,Readme!$A$34:$D$74,3,FALSE)</f>
        <v>moist</v>
      </c>
      <c r="D770" s="7" t="str">
        <f>VLOOKUP($B770,Readme!$A$34:$D$74,4,FALSE)</f>
        <v>decid</v>
      </c>
      <c r="E770" s="7">
        <v>3</v>
      </c>
      <c r="F770" s="7" t="s">
        <v>410</v>
      </c>
      <c r="G770" s="7" t="s">
        <v>10</v>
      </c>
      <c r="H770" s="7">
        <v>0</v>
      </c>
      <c r="I770" s="7" t="s">
        <v>331</v>
      </c>
      <c r="J770" s="7" t="s">
        <v>331</v>
      </c>
    </row>
    <row r="771" spans="1:10" x14ac:dyDescent="0.25">
      <c r="A771" s="14" t="s">
        <v>119</v>
      </c>
      <c r="B771" s="7" t="s">
        <v>359</v>
      </c>
      <c r="C771" s="7" t="str">
        <f>VLOOKUP($B771,Readme!$A$34:$D$74,3,FALSE)</f>
        <v>moist</v>
      </c>
      <c r="D771" s="7" t="str">
        <f>VLOOKUP($B771,Readme!$A$34:$D$74,4,FALSE)</f>
        <v>decid</v>
      </c>
      <c r="E771" s="7">
        <v>3</v>
      </c>
      <c r="F771" s="7" t="s">
        <v>416</v>
      </c>
      <c r="G771" s="7" t="s">
        <v>4</v>
      </c>
      <c r="H771" s="7">
        <v>0</v>
      </c>
      <c r="I771" s="7" t="s">
        <v>331</v>
      </c>
      <c r="J771" s="7" t="s">
        <v>331</v>
      </c>
    </row>
    <row r="772" spans="1:10" x14ac:dyDescent="0.25">
      <c r="A772" s="14" t="s">
        <v>119</v>
      </c>
      <c r="B772" s="7" t="s">
        <v>359</v>
      </c>
      <c r="C772" s="7" t="str">
        <f>VLOOKUP($B772,Readme!$A$34:$D$74,3,FALSE)</f>
        <v>moist</v>
      </c>
      <c r="D772" s="7" t="str">
        <f>VLOOKUP($B772,Readme!$A$34:$D$74,4,FALSE)</f>
        <v>decid</v>
      </c>
      <c r="E772" s="7">
        <v>3</v>
      </c>
      <c r="F772" s="7" t="s">
        <v>416</v>
      </c>
      <c r="G772" s="7" t="s">
        <v>5</v>
      </c>
      <c r="H772" s="7">
        <v>0</v>
      </c>
      <c r="I772" s="7" t="s">
        <v>331</v>
      </c>
      <c r="J772" s="7" t="s">
        <v>331</v>
      </c>
    </row>
    <row r="773" spans="1:10" x14ac:dyDescent="0.25">
      <c r="A773" s="14" t="s">
        <v>119</v>
      </c>
      <c r="B773" s="7" t="s">
        <v>359</v>
      </c>
      <c r="C773" s="7" t="str">
        <f>VLOOKUP($B773,Readme!$A$34:$D$74,3,FALSE)</f>
        <v>moist</v>
      </c>
      <c r="D773" s="7" t="str">
        <f>VLOOKUP($B773,Readme!$A$34:$D$74,4,FALSE)</f>
        <v>decid</v>
      </c>
      <c r="E773" s="7">
        <v>3</v>
      </c>
      <c r="F773" s="7" t="s">
        <v>416</v>
      </c>
      <c r="G773" s="7" t="s">
        <v>6</v>
      </c>
      <c r="H773" s="7">
        <v>0</v>
      </c>
      <c r="I773" s="7" t="s">
        <v>331</v>
      </c>
      <c r="J773" s="7" t="s">
        <v>331</v>
      </c>
    </row>
    <row r="774" spans="1:10" x14ac:dyDescent="0.25">
      <c r="A774" s="14" t="s">
        <v>119</v>
      </c>
      <c r="B774" s="7" t="s">
        <v>359</v>
      </c>
      <c r="C774" s="7" t="str">
        <f>VLOOKUP($B774,Readme!$A$34:$D$74,3,FALSE)</f>
        <v>moist</v>
      </c>
      <c r="D774" s="7" t="str">
        <f>VLOOKUP($B774,Readme!$A$34:$D$74,4,FALSE)</f>
        <v>decid</v>
      </c>
      <c r="E774" s="7">
        <v>3</v>
      </c>
      <c r="F774" s="7" t="s">
        <v>416</v>
      </c>
      <c r="G774" s="7" t="s">
        <v>7</v>
      </c>
      <c r="H774" s="7">
        <v>0</v>
      </c>
      <c r="I774" s="7" t="s">
        <v>331</v>
      </c>
      <c r="J774" s="7" t="s">
        <v>331</v>
      </c>
    </row>
    <row r="775" spans="1:10" x14ac:dyDescent="0.25">
      <c r="A775" s="14" t="s">
        <v>119</v>
      </c>
      <c r="B775" s="7" t="s">
        <v>359</v>
      </c>
      <c r="C775" s="7" t="str">
        <f>VLOOKUP($B775,Readme!$A$34:$D$74,3,FALSE)</f>
        <v>moist</v>
      </c>
      <c r="D775" s="7" t="str">
        <f>VLOOKUP($B775,Readme!$A$34:$D$74,4,FALSE)</f>
        <v>decid</v>
      </c>
      <c r="E775" s="7">
        <v>3</v>
      </c>
      <c r="F775" s="7" t="s">
        <v>416</v>
      </c>
      <c r="G775" s="7" t="s">
        <v>8</v>
      </c>
      <c r="H775" s="7">
        <v>0</v>
      </c>
      <c r="I775" s="7" t="s">
        <v>331</v>
      </c>
      <c r="J775" s="7" t="s">
        <v>331</v>
      </c>
    </row>
    <row r="776" spans="1:10" x14ac:dyDescent="0.25">
      <c r="A776" s="14" t="s">
        <v>119</v>
      </c>
      <c r="B776" s="7" t="s">
        <v>359</v>
      </c>
      <c r="C776" s="7" t="str">
        <f>VLOOKUP($B776,Readme!$A$34:$D$74,3,FALSE)</f>
        <v>moist</v>
      </c>
      <c r="D776" s="7" t="str">
        <f>VLOOKUP($B776,Readme!$A$34:$D$74,4,FALSE)</f>
        <v>decid</v>
      </c>
      <c r="E776" s="7">
        <v>3</v>
      </c>
      <c r="F776" s="7" t="s">
        <v>416</v>
      </c>
      <c r="G776" s="7" t="s">
        <v>9</v>
      </c>
      <c r="H776" s="7">
        <v>0</v>
      </c>
      <c r="I776" s="7" t="s">
        <v>331</v>
      </c>
      <c r="J776" s="7" t="s">
        <v>331</v>
      </c>
    </row>
    <row r="777" spans="1:10" x14ac:dyDescent="0.25">
      <c r="A777" s="14" t="s">
        <v>119</v>
      </c>
      <c r="B777" s="7" t="s">
        <v>359</v>
      </c>
      <c r="C777" s="7" t="str">
        <f>VLOOKUP($B777,Readme!$A$34:$D$74,3,FALSE)</f>
        <v>moist</v>
      </c>
      <c r="D777" s="7" t="str">
        <f>VLOOKUP($B777,Readme!$A$34:$D$74,4,FALSE)</f>
        <v>decid</v>
      </c>
      <c r="E777" s="7">
        <v>3</v>
      </c>
      <c r="F777" s="7" t="s">
        <v>416</v>
      </c>
      <c r="G777" s="7" t="s">
        <v>10</v>
      </c>
      <c r="H777" s="7">
        <v>0</v>
      </c>
      <c r="I777" s="7" t="s">
        <v>331</v>
      </c>
      <c r="J777" s="7" t="s">
        <v>331</v>
      </c>
    </row>
    <row r="778" spans="1:10" x14ac:dyDescent="0.25">
      <c r="A778" s="14" t="s">
        <v>120</v>
      </c>
      <c r="B778" s="7" t="s">
        <v>371</v>
      </c>
      <c r="C778" s="7" t="str">
        <f>VLOOKUP($B778,Readme!$A$34:$D$74,3,FALSE)</f>
        <v>dry</v>
      </c>
      <c r="D778" s="7" t="str">
        <f>VLOOKUP($B778,Readme!$A$34:$D$74,4,FALSE)</f>
        <v>decid</v>
      </c>
      <c r="E778" s="7">
        <v>2</v>
      </c>
      <c r="F778" s="7" t="s">
        <v>410</v>
      </c>
      <c r="G778" s="7" t="s">
        <v>4</v>
      </c>
      <c r="H778" s="7">
        <v>0</v>
      </c>
      <c r="I778" s="7" t="s">
        <v>331</v>
      </c>
      <c r="J778" s="7" t="s">
        <v>331</v>
      </c>
    </row>
    <row r="779" spans="1:10" x14ac:dyDescent="0.25">
      <c r="A779" s="14" t="s">
        <v>120</v>
      </c>
      <c r="B779" s="7" t="s">
        <v>371</v>
      </c>
      <c r="C779" s="7" t="str">
        <f>VLOOKUP($B779,Readme!$A$34:$D$74,3,FALSE)</f>
        <v>dry</v>
      </c>
      <c r="D779" s="7" t="str">
        <f>VLOOKUP($B779,Readme!$A$34:$D$74,4,FALSE)</f>
        <v>decid</v>
      </c>
      <c r="E779" s="7">
        <v>2</v>
      </c>
      <c r="F779" s="7" t="s">
        <v>410</v>
      </c>
      <c r="G779" s="7" t="s">
        <v>5</v>
      </c>
      <c r="H779" s="7">
        <v>0</v>
      </c>
      <c r="I779" s="7" t="s">
        <v>331</v>
      </c>
      <c r="J779" s="7" t="s">
        <v>331</v>
      </c>
    </row>
    <row r="780" spans="1:10" x14ac:dyDescent="0.25">
      <c r="A780" s="14" t="s">
        <v>120</v>
      </c>
      <c r="B780" s="7" t="s">
        <v>371</v>
      </c>
      <c r="C780" s="7" t="str">
        <f>VLOOKUP($B780,Readme!$A$34:$D$74,3,FALSE)</f>
        <v>dry</v>
      </c>
      <c r="D780" s="7" t="str">
        <f>VLOOKUP($B780,Readme!$A$34:$D$74,4,FALSE)</f>
        <v>decid</v>
      </c>
      <c r="E780" s="7">
        <v>2</v>
      </c>
      <c r="F780" s="7" t="s">
        <v>410</v>
      </c>
      <c r="G780" s="7" t="s">
        <v>6</v>
      </c>
      <c r="H780" s="7">
        <v>0</v>
      </c>
      <c r="I780" s="7" t="s">
        <v>331</v>
      </c>
      <c r="J780" s="7" t="s">
        <v>331</v>
      </c>
    </row>
    <row r="781" spans="1:10" x14ac:dyDescent="0.25">
      <c r="A781" s="14" t="s">
        <v>120</v>
      </c>
      <c r="B781" s="7" t="s">
        <v>371</v>
      </c>
      <c r="C781" s="7" t="str">
        <f>VLOOKUP($B781,Readme!$A$34:$D$74,3,FALSE)</f>
        <v>dry</v>
      </c>
      <c r="D781" s="7" t="str">
        <f>VLOOKUP($B781,Readme!$A$34:$D$74,4,FALSE)</f>
        <v>decid</v>
      </c>
      <c r="E781" s="7">
        <v>2</v>
      </c>
      <c r="F781" s="7" t="s">
        <v>410</v>
      </c>
      <c r="G781" s="7" t="s">
        <v>7</v>
      </c>
      <c r="H781" s="7">
        <v>0</v>
      </c>
      <c r="I781" s="7" t="s">
        <v>331</v>
      </c>
      <c r="J781" s="7" t="s">
        <v>331</v>
      </c>
    </row>
    <row r="782" spans="1:10" x14ac:dyDescent="0.25">
      <c r="A782" s="14" t="s">
        <v>120</v>
      </c>
      <c r="B782" s="7" t="s">
        <v>371</v>
      </c>
      <c r="C782" s="7" t="str">
        <f>VLOOKUP($B782,Readme!$A$34:$D$74,3,FALSE)</f>
        <v>dry</v>
      </c>
      <c r="D782" s="7" t="str">
        <f>VLOOKUP($B782,Readme!$A$34:$D$74,4,FALSE)</f>
        <v>decid</v>
      </c>
      <c r="E782" s="7">
        <v>2</v>
      </c>
      <c r="F782" s="7" t="s">
        <v>410</v>
      </c>
      <c r="G782" s="7" t="s">
        <v>8</v>
      </c>
      <c r="H782" s="7">
        <v>0</v>
      </c>
      <c r="I782" s="7" t="s">
        <v>331</v>
      </c>
      <c r="J782" s="7" t="s">
        <v>331</v>
      </c>
    </row>
    <row r="783" spans="1:10" x14ac:dyDescent="0.25">
      <c r="A783" s="14" t="s">
        <v>120</v>
      </c>
      <c r="B783" s="7" t="s">
        <v>371</v>
      </c>
      <c r="C783" s="7" t="str">
        <f>VLOOKUP($B783,Readme!$A$34:$D$74,3,FALSE)</f>
        <v>dry</v>
      </c>
      <c r="D783" s="7" t="str">
        <f>VLOOKUP($B783,Readme!$A$34:$D$74,4,FALSE)</f>
        <v>decid</v>
      </c>
      <c r="E783" s="7">
        <v>2</v>
      </c>
      <c r="F783" s="7" t="s">
        <v>410</v>
      </c>
      <c r="G783" s="7" t="s">
        <v>9</v>
      </c>
      <c r="H783" s="7">
        <v>0</v>
      </c>
      <c r="I783" s="7" t="s">
        <v>331</v>
      </c>
      <c r="J783" s="7" t="s">
        <v>331</v>
      </c>
    </row>
    <row r="784" spans="1:10" x14ac:dyDescent="0.25">
      <c r="A784" s="14" t="s">
        <v>120</v>
      </c>
      <c r="B784" s="7" t="s">
        <v>371</v>
      </c>
      <c r="C784" s="7" t="str">
        <f>VLOOKUP($B784,Readme!$A$34:$D$74,3,FALSE)</f>
        <v>dry</v>
      </c>
      <c r="D784" s="7" t="str">
        <f>VLOOKUP($B784,Readme!$A$34:$D$74,4,FALSE)</f>
        <v>decid</v>
      </c>
      <c r="E784" s="7">
        <v>2</v>
      </c>
      <c r="F784" s="7" t="s">
        <v>410</v>
      </c>
      <c r="G784" s="7" t="s">
        <v>10</v>
      </c>
      <c r="H784" s="7">
        <v>0</v>
      </c>
      <c r="I784" s="7" t="s">
        <v>331</v>
      </c>
      <c r="J784" s="7" t="s">
        <v>331</v>
      </c>
    </row>
    <row r="785" spans="1:10" x14ac:dyDescent="0.25">
      <c r="A785" s="14" t="s">
        <v>121</v>
      </c>
      <c r="B785" s="7" t="s">
        <v>360</v>
      </c>
      <c r="C785" s="7" t="str">
        <f>VLOOKUP($B785,Readme!$A$34:$D$74,3,FALSE)</f>
        <v>moist</v>
      </c>
      <c r="D785" s="7" t="str">
        <f>VLOOKUP($B785,Readme!$A$34:$D$74,4,FALSE)</f>
        <v>decid</v>
      </c>
      <c r="E785" s="7">
        <v>4</v>
      </c>
      <c r="F785" s="7" t="s">
        <v>412</v>
      </c>
      <c r="G785" s="7" t="s">
        <v>4</v>
      </c>
      <c r="H785" s="7">
        <v>0</v>
      </c>
      <c r="I785" s="7" t="s">
        <v>331</v>
      </c>
      <c r="J785" s="7" t="s">
        <v>331</v>
      </c>
    </row>
    <row r="786" spans="1:10" x14ac:dyDescent="0.25">
      <c r="A786" s="14" t="s">
        <v>121</v>
      </c>
      <c r="B786" s="7" t="s">
        <v>360</v>
      </c>
      <c r="C786" s="7" t="str">
        <f>VLOOKUP($B786,Readme!$A$34:$D$74,3,FALSE)</f>
        <v>moist</v>
      </c>
      <c r="D786" s="7" t="str">
        <f>VLOOKUP($B786,Readme!$A$34:$D$74,4,FALSE)</f>
        <v>decid</v>
      </c>
      <c r="E786" s="7">
        <v>4</v>
      </c>
      <c r="F786" s="7" t="s">
        <v>412</v>
      </c>
      <c r="G786" s="7" t="s">
        <v>5</v>
      </c>
      <c r="H786" s="7">
        <v>2</v>
      </c>
      <c r="I786" s="7" t="s">
        <v>333</v>
      </c>
      <c r="J786" s="7" t="s">
        <v>379</v>
      </c>
    </row>
    <row r="787" spans="1:10" x14ac:dyDescent="0.25">
      <c r="A787" s="14" t="s">
        <v>121</v>
      </c>
      <c r="B787" s="7" t="s">
        <v>360</v>
      </c>
      <c r="C787" s="7" t="str">
        <f>VLOOKUP($B787,Readme!$A$34:$D$74,3,FALSE)</f>
        <v>moist</v>
      </c>
      <c r="D787" s="7" t="str">
        <f>VLOOKUP($B787,Readme!$A$34:$D$74,4,FALSE)</f>
        <v>decid</v>
      </c>
      <c r="E787" s="7">
        <v>4</v>
      </c>
      <c r="F787" s="7" t="s">
        <v>412</v>
      </c>
      <c r="G787" s="7" t="s">
        <v>6</v>
      </c>
      <c r="H787" s="7">
        <v>0</v>
      </c>
      <c r="I787" s="7" t="s">
        <v>331</v>
      </c>
      <c r="J787" s="7" t="s">
        <v>331</v>
      </c>
    </row>
    <row r="788" spans="1:10" x14ac:dyDescent="0.25">
      <c r="A788" s="14" t="s">
        <v>121</v>
      </c>
      <c r="B788" s="7" t="s">
        <v>360</v>
      </c>
      <c r="C788" s="7" t="str">
        <f>VLOOKUP($B788,Readme!$A$34:$D$74,3,FALSE)</f>
        <v>moist</v>
      </c>
      <c r="D788" s="7" t="str">
        <f>VLOOKUP($B788,Readme!$A$34:$D$74,4,FALSE)</f>
        <v>decid</v>
      </c>
      <c r="E788" s="7">
        <v>4</v>
      </c>
      <c r="F788" s="7" t="s">
        <v>412</v>
      </c>
      <c r="G788" s="7" t="s">
        <v>7</v>
      </c>
      <c r="H788" s="7">
        <v>0</v>
      </c>
      <c r="I788" s="7" t="s">
        <v>331</v>
      </c>
      <c r="J788" s="7" t="s">
        <v>331</v>
      </c>
    </row>
    <row r="789" spans="1:10" x14ac:dyDescent="0.25">
      <c r="A789" s="14" t="s">
        <v>121</v>
      </c>
      <c r="B789" s="7" t="s">
        <v>360</v>
      </c>
      <c r="C789" s="7" t="str">
        <f>VLOOKUP($B789,Readme!$A$34:$D$74,3,FALSE)</f>
        <v>moist</v>
      </c>
      <c r="D789" s="7" t="str">
        <f>VLOOKUP($B789,Readme!$A$34:$D$74,4,FALSE)</f>
        <v>decid</v>
      </c>
      <c r="E789" s="7">
        <v>4</v>
      </c>
      <c r="F789" s="7" t="s">
        <v>412</v>
      </c>
      <c r="G789" s="7" t="s">
        <v>8</v>
      </c>
      <c r="H789" s="7">
        <v>0</v>
      </c>
      <c r="I789" s="7" t="s">
        <v>331</v>
      </c>
      <c r="J789" s="7" t="s">
        <v>331</v>
      </c>
    </row>
    <row r="790" spans="1:10" x14ac:dyDescent="0.25">
      <c r="A790" s="14" t="s">
        <v>121</v>
      </c>
      <c r="B790" s="7" t="s">
        <v>360</v>
      </c>
      <c r="C790" s="7" t="str">
        <f>VLOOKUP($B790,Readme!$A$34:$D$74,3,FALSE)</f>
        <v>moist</v>
      </c>
      <c r="D790" s="7" t="str">
        <f>VLOOKUP($B790,Readme!$A$34:$D$74,4,FALSE)</f>
        <v>decid</v>
      </c>
      <c r="E790" s="7">
        <v>4</v>
      </c>
      <c r="F790" s="7" t="s">
        <v>412</v>
      </c>
      <c r="G790" s="7" t="s">
        <v>9</v>
      </c>
      <c r="H790" s="7">
        <v>0</v>
      </c>
      <c r="I790" s="7" t="s">
        <v>331</v>
      </c>
      <c r="J790" s="7" t="s">
        <v>331</v>
      </c>
    </row>
    <row r="791" spans="1:10" x14ac:dyDescent="0.25">
      <c r="A791" s="14" t="s">
        <v>121</v>
      </c>
      <c r="B791" s="7" t="s">
        <v>360</v>
      </c>
      <c r="C791" s="7" t="str">
        <f>VLOOKUP($B791,Readme!$A$34:$D$74,3,FALSE)</f>
        <v>moist</v>
      </c>
      <c r="D791" s="7" t="str">
        <f>VLOOKUP($B791,Readme!$A$34:$D$74,4,FALSE)</f>
        <v>decid</v>
      </c>
      <c r="E791" s="7">
        <v>4</v>
      </c>
      <c r="F791" s="7" t="s">
        <v>412</v>
      </c>
      <c r="G791" s="7" t="s">
        <v>10</v>
      </c>
      <c r="H791" s="7">
        <v>0</v>
      </c>
      <c r="I791" s="7" t="s">
        <v>331</v>
      </c>
      <c r="J791" s="7" t="s">
        <v>331</v>
      </c>
    </row>
    <row r="792" spans="1:10" x14ac:dyDescent="0.25">
      <c r="A792" s="14" t="s">
        <v>122</v>
      </c>
      <c r="B792" s="7" t="s">
        <v>369</v>
      </c>
      <c r="C792" s="7" t="str">
        <f>VLOOKUP($B792,Readme!$A$34:$D$74,3,FALSE)</f>
        <v>mesic</v>
      </c>
      <c r="D792" s="7" t="str">
        <f>VLOOKUP($B792,Readme!$A$34:$D$74,4,FALSE)</f>
        <v>decid</v>
      </c>
      <c r="E792" s="7">
        <v>6</v>
      </c>
      <c r="F792" s="7" t="s">
        <v>414</v>
      </c>
      <c r="G792" s="7" t="s">
        <v>4</v>
      </c>
      <c r="H792" s="7">
        <v>0</v>
      </c>
      <c r="I792" s="7" t="s">
        <v>331</v>
      </c>
      <c r="J792" s="7" t="s">
        <v>331</v>
      </c>
    </row>
    <row r="793" spans="1:10" x14ac:dyDescent="0.25">
      <c r="A793" s="14" t="s">
        <v>122</v>
      </c>
      <c r="B793" s="7" t="s">
        <v>369</v>
      </c>
      <c r="C793" s="7" t="str">
        <f>VLOOKUP($B793,Readme!$A$34:$D$74,3,FALSE)</f>
        <v>mesic</v>
      </c>
      <c r="D793" s="7" t="str">
        <f>VLOOKUP($B793,Readme!$A$34:$D$74,4,FALSE)</f>
        <v>decid</v>
      </c>
      <c r="E793" s="7">
        <v>6</v>
      </c>
      <c r="F793" s="7" t="s">
        <v>414</v>
      </c>
      <c r="G793" s="7" t="s">
        <v>5</v>
      </c>
      <c r="H793" s="7">
        <v>0</v>
      </c>
      <c r="I793" s="7" t="s">
        <v>331</v>
      </c>
      <c r="J793" s="7" t="s">
        <v>331</v>
      </c>
    </row>
    <row r="794" spans="1:10" x14ac:dyDescent="0.25">
      <c r="A794" s="14" t="s">
        <v>122</v>
      </c>
      <c r="B794" s="7" t="s">
        <v>369</v>
      </c>
      <c r="C794" s="7" t="str">
        <f>VLOOKUP($B794,Readme!$A$34:$D$74,3,FALSE)</f>
        <v>mesic</v>
      </c>
      <c r="D794" s="7" t="str">
        <f>VLOOKUP($B794,Readme!$A$34:$D$74,4,FALSE)</f>
        <v>decid</v>
      </c>
      <c r="E794" s="7">
        <v>6</v>
      </c>
      <c r="F794" s="7" t="s">
        <v>414</v>
      </c>
      <c r="G794" s="7" t="s">
        <v>6</v>
      </c>
      <c r="H794" s="7">
        <v>0</v>
      </c>
      <c r="I794" s="7" t="s">
        <v>331</v>
      </c>
      <c r="J794" s="7" t="s">
        <v>331</v>
      </c>
    </row>
    <row r="795" spans="1:10" x14ac:dyDescent="0.25">
      <c r="A795" s="14" t="s">
        <v>122</v>
      </c>
      <c r="B795" s="7" t="s">
        <v>369</v>
      </c>
      <c r="C795" s="7" t="str">
        <f>VLOOKUP($B795,Readme!$A$34:$D$74,3,FALSE)</f>
        <v>mesic</v>
      </c>
      <c r="D795" s="7" t="str">
        <f>VLOOKUP($B795,Readme!$A$34:$D$74,4,FALSE)</f>
        <v>decid</v>
      </c>
      <c r="E795" s="7">
        <v>6</v>
      </c>
      <c r="F795" s="7" t="s">
        <v>414</v>
      </c>
      <c r="G795" s="7" t="s">
        <v>7</v>
      </c>
      <c r="H795" s="7">
        <v>0</v>
      </c>
      <c r="I795" s="7" t="s">
        <v>331</v>
      </c>
      <c r="J795" s="7" t="s">
        <v>331</v>
      </c>
    </row>
    <row r="796" spans="1:10" x14ac:dyDescent="0.25">
      <c r="A796" s="14" t="s">
        <v>122</v>
      </c>
      <c r="B796" s="7" t="s">
        <v>369</v>
      </c>
      <c r="C796" s="7" t="str">
        <f>VLOOKUP($B796,Readme!$A$34:$D$74,3,FALSE)</f>
        <v>mesic</v>
      </c>
      <c r="D796" s="7" t="str">
        <f>VLOOKUP($B796,Readme!$A$34:$D$74,4,FALSE)</f>
        <v>decid</v>
      </c>
      <c r="E796" s="7">
        <v>6</v>
      </c>
      <c r="F796" s="7" t="s">
        <v>414</v>
      </c>
      <c r="G796" s="7" t="s">
        <v>8</v>
      </c>
      <c r="H796" s="7">
        <v>0</v>
      </c>
      <c r="I796" s="7" t="s">
        <v>331</v>
      </c>
      <c r="J796" s="7" t="s">
        <v>331</v>
      </c>
    </row>
    <row r="797" spans="1:10" x14ac:dyDescent="0.25">
      <c r="A797" s="14" t="s">
        <v>122</v>
      </c>
      <c r="B797" s="7" t="s">
        <v>369</v>
      </c>
      <c r="C797" s="7" t="str">
        <f>VLOOKUP($B797,Readme!$A$34:$D$74,3,FALSE)</f>
        <v>mesic</v>
      </c>
      <c r="D797" s="7" t="str">
        <f>VLOOKUP($B797,Readme!$A$34:$D$74,4,FALSE)</f>
        <v>decid</v>
      </c>
      <c r="E797" s="7">
        <v>6</v>
      </c>
      <c r="F797" s="7" t="s">
        <v>414</v>
      </c>
      <c r="G797" s="7" t="s">
        <v>9</v>
      </c>
      <c r="H797" s="7">
        <v>0</v>
      </c>
      <c r="I797" s="7" t="s">
        <v>331</v>
      </c>
      <c r="J797" s="7" t="s">
        <v>331</v>
      </c>
    </row>
    <row r="798" spans="1:10" x14ac:dyDescent="0.25">
      <c r="A798" s="14" t="s">
        <v>122</v>
      </c>
      <c r="B798" s="7" t="s">
        <v>369</v>
      </c>
      <c r="C798" s="7" t="str">
        <f>VLOOKUP($B798,Readme!$A$34:$D$74,3,FALSE)</f>
        <v>mesic</v>
      </c>
      <c r="D798" s="7" t="str">
        <f>VLOOKUP($B798,Readme!$A$34:$D$74,4,FALSE)</f>
        <v>decid</v>
      </c>
      <c r="E798" s="7">
        <v>6</v>
      </c>
      <c r="F798" s="7" t="s">
        <v>414</v>
      </c>
      <c r="G798" s="7" t="s">
        <v>10</v>
      </c>
      <c r="H798" s="7">
        <v>0</v>
      </c>
      <c r="I798" s="7" t="s">
        <v>331</v>
      </c>
      <c r="J798" s="7" t="s">
        <v>331</v>
      </c>
    </row>
    <row r="799" spans="1:10" x14ac:dyDescent="0.25">
      <c r="A799" s="14" t="s">
        <v>123</v>
      </c>
      <c r="B799" s="7" t="s">
        <v>372</v>
      </c>
      <c r="C799" s="7" t="str">
        <f>VLOOKUP($B799,Readme!$A$34:$D$74,3,FALSE)</f>
        <v>dry</v>
      </c>
      <c r="D799" s="7" t="str">
        <f>VLOOKUP($B799,Readme!$A$34:$D$74,4,FALSE)</f>
        <v>conif</v>
      </c>
      <c r="E799" s="7">
        <v>5</v>
      </c>
      <c r="F799" s="7" t="s">
        <v>406</v>
      </c>
      <c r="G799" s="7" t="s">
        <v>4</v>
      </c>
      <c r="H799" s="7">
        <v>0</v>
      </c>
      <c r="I799" s="7" t="s">
        <v>331</v>
      </c>
      <c r="J799" s="7" t="s">
        <v>331</v>
      </c>
    </row>
    <row r="800" spans="1:10" x14ac:dyDescent="0.25">
      <c r="A800" s="14" t="s">
        <v>123</v>
      </c>
      <c r="B800" s="7" t="s">
        <v>372</v>
      </c>
      <c r="C800" s="7" t="str">
        <f>VLOOKUP($B800,Readme!$A$34:$D$74,3,FALSE)</f>
        <v>dry</v>
      </c>
      <c r="D800" s="7" t="str">
        <f>VLOOKUP($B800,Readme!$A$34:$D$74,4,FALSE)</f>
        <v>conif</v>
      </c>
      <c r="E800" s="7">
        <v>5</v>
      </c>
      <c r="F800" s="7" t="s">
        <v>406</v>
      </c>
      <c r="G800" s="7" t="s">
        <v>5</v>
      </c>
      <c r="H800" s="7">
        <v>0</v>
      </c>
      <c r="I800" s="7" t="s">
        <v>331</v>
      </c>
      <c r="J800" s="7" t="s">
        <v>331</v>
      </c>
    </row>
    <row r="801" spans="1:10" x14ac:dyDescent="0.25">
      <c r="A801" s="14" t="s">
        <v>123</v>
      </c>
      <c r="B801" s="7" t="s">
        <v>372</v>
      </c>
      <c r="C801" s="7" t="str">
        <f>VLOOKUP($B801,Readme!$A$34:$D$74,3,FALSE)</f>
        <v>dry</v>
      </c>
      <c r="D801" s="7" t="str">
        <f>VLOOKUP($B801,Readme!$A$34:$D$74,4,FALSE)</f>
        <v>conif</v>
      </c>
      <c r="E801" s="7">
        <v>5</v>
      </c>
      <c r="F801" s="7" t="s">
        <v>406</v>
      </c>
      <c r="G801" s="7" t="s">
        <v>6</v>
      </c>
      <c r="H801" s="7">
        <v>0</v>
      </c>
      <c r="I801" s="7" t="s">
        <v>331</v>
      </c>
      <c r="J801" s="7" t="s">
        <v>331</v>
      </c>
    </row>
    <row r="802" spans="1:10" x14ac:dyDescent="0.25">
      <c r="A802" s="14" t="s">
        <v>123</v>
      </c>
      <c r="B802" s="7" t="s">
        <v>372</v>
      </c>
      <c r="C802" s="7" t="str">
        <f>VLOOKUP($B802,Readme!$A$34:$D$74,3,FALSE)</f>
        <v>dry</v>
      </c>
      <c r="D802" s="7" t="str">
        <f>VLOOKUP($B802,Readme!$A$34:$D$74,4,FALSE)</f>
        <v>conif</v>
      </c>
      <c r="E802" s="7">
        <v>5</v>
      </c>
      <c r="F802" s="7" t="s">
        <v>406</v>
      </c>
      <c r="G802" s="7" t="s">
        <v>7</v>
      </c>
      <c r="H802" s="7">
        <v>0</v>
      </c>
      <c r="I802" s="7" t="s">
        <v>331</v>
      </c>
      <c r="J802" s="7" t="s">
        <v>331</v>
      </c>
    </row>
    <row r="803" spans="1:10" x14ac:dyDescent="0.25">
      <c r="A803" s="14" t="s">
        <v>123</v>
      </c>
      <c r="B803" s="7" t="s">
        <v>372</v>
      </c>
      <c r="C803" s="7" t="str">
        <f>VLOOKUP($B803,Readme!$A$34:$D$74,3,FALSE)</f>
        <v>dry</v>
      </c>
      <c r="D803" s="7" t="str">
        <f>VLOOKUP($B803,Readme!$A$34:$D$74,4,FALSE)</f>
        <v>conif</v>
      </c>
      <c r="E803" s="7">
        <v>5</v>
      </c>
      <c r="F803" s="7" t="s">
        <v>406</v>
      </c>
      <c r="G803" s="7" t="s">
        <v>8</v>
      </c>
      <c r="H803" s="7">
        <v>0</v>
      </c>
      <c r="I803" s="7" t="s">
        <v>331</v>
      </c>
      <c r="J803" s="7" t="s">
        <v>331</v>
      </c>
    </row>
    <row r="804" spans="1:10" x14ac:dyDescent="0.25">
      <c r="A804" s="14" t="s">
        <v>123</v>
      </c>
      <c r="B804" s="7" t="s">
        <v>372</v>
      </c>
      <c r="C804" s="7" t="str">
        <f>VLOOKUP($B804,Readme!$A$34:$D$74,3,FALSE)</f>
        <v>dry</v>
      </c>
      <c r="D804" s="7" t="str">
        <f>VLOOKUP($B804,Readme!$A$34:$D$74,4,FALSE)</f>
        <v>conif</v>
      </c>
      <c r="E804" s="7">
        <v>5</v>
      </c>
      <c r="F804" s="7" t="s">
        <v>406</v>
      </c>
      <c r="G804" s="7" t="s">
        <v>9</v>
      </c>
      <c r="H804" s="7">
        <v>0</v>
      </c>
      <c r="I804" s="7" t="s">
        <v>331</v>
      </c>
      <c r="J804" s="7" t="s">
        <v>331</v>
      </c>
    </row>
    <row r="805" spans="1:10" x14ac:dyDescent="0.25">
      <c r="A805" s="14" t="s">
        <v>123</v>
      </c>
      <c r="B805" s="7" t="s">
        <v>372</v>
      </c>
      <c r="C805" s="7" t="str">
        <f>VLOOKUP($B805,Readme!$A$34:$D$74,3,FALSE)</f>
        <v>dry</v>
      </c>
      <c r="D805" s="7" t="str">
        <f>VLOOKUP($B805,Readme!$A$34:$D$74,4,FALSE)</f>
        <v>conif</v>
      </c>
      <c r="E805" s="7">
        <v>5</v>
      </c>
      <c r="F805" s="7" t="s">
        <v>406</v>
      </c>
      <c r="G805" s="7" t="s">
        <v>10</v>
      </c>
      <c r="H805" s="7">
        <v>0</v>
      </c>
      <c r="I805" s="7" t="s">
        <v>331</v>
      </c>
      <c r="J805" s="7" t="s">
        <v>331</v>
      </c>
    </row>
    <row r="806" spans="1:10" x14ac:dyDescent="0.25">
      <c r="A806" s="14" t="s">
        <v>124</v>
      </c>
      <c r="B806" s="7" t="s">
        <v>360</v>
      </c>
      <c r="C806" s="7" t="str">
        <f>VLOOKUP($B806,Readme!$A$34:$D$74,3,FALSE)</f>
        <v>moist</v>
      </c>
      <c r="D806" s="7" t="str">
        <f>VLOOKUP($B806,Readme!$A$34:$D$74,4,FALSE)</f>
        <v>decid</v>
      </c>
      <c r="E806" s="7">
        <v>3</v>
      </c>
      <c r="F806" s="7" t="s">
        <v>410</v>
      </c>
      <c r="G806" s="7" t="s">
        <v>4</v>
      </c>
      <c r="H806" s="7">
        <v>0</v>
      </c>
      <c r="I806" s="7" t="s">
        <v>331</v>
      </c>
      <c r="J806" s="7" t="s">
        <v>331</v>
      </c>
    </row>
    <row r="807" spans="1:10" x14ac:dyDescent="0.25">
      <c r="A807" s="14" t="s">
        <v>124</v>
      </c>
      <c r="B807" s="7" t="s">
        <v>360</v>
      </c>
      <c r="C807" s="7" t="str">
        <f>VLOOKUP($B807,Readme!$A$34:$D$74,3,FALSE)</f>
        <v>moist</v>
      </c>
      <c r="D807" s="7" t="str">
        <f>VLOOKUP($B807,Readme!$A$34:$D$74,4,FALSE)</f>
        <v>decid</v>
      </c>
      <c r="E807" s="7">
        <v>3</v>
      </c>
      <c r="F807" s="7" t="s">
        <v>410</v>
      </c>
      <c r="G807" s="7" t="s">
        <v>5</v>
      </c>
      <c r="H807" s="7">
        <v>0</v>
      </c>
      <c r="I807" s="7" t="s">
        <v>331</v>
      </c>
      <c r="J807" s="7" t="s">
        <v>331</v>
      </c>
    </row>
    <row r="808" spans="1:10" x14ac:dyDescent="0.25">
      <c r="A808" s="14" t="s">
        <v>124</v>
      </c>
      <c r="B808" s="7" t="s">
        <v>360</v>
      </c>
      <c r="C808" s="7" t="str">
        <f>VLOOKUP($B808,Readme!$A$34:$D$74,3,FALSE)</f>
        <v>moist</v>
      </c>
      <c r="D808" s="7" t="str">
        <f>VLOOKUP($B808,Readme!$A$34:$D$74,4,FALSE)</f>
        <v>decid</v>
      </c>
      <c r="E808" s="7">
        <v>3</v>
      </c>
      <c r="F808" s="7" t="s">
        <v>410</v>
      </c>
      <c r="G808" s="7" t="s">
        <v>6</v>
      </c>
      <c r="H808" s="7">
        <v>0</v>
      </c>
      <c r="I808" s="7" t="s">
        <v>331</v>
      </c>
      <c r="J808" s="7" t="s">
        <v>331</v>
      </c>
    </row>
    <row r="809" spans="1:10" x14ac:dyDescent="0.25">
      <c r="A809" s="14" t="s">
        <v>124</v>
      </c>
      <c r="B809" s="7" t="s">
        <v>360</v>
      </c>
      <c r="C809" s="7" t="str">
        <f>VLOOKUP($B809,Readme!$A$34:$D$74,3,FALSE)</f>
        <v>moist</v>
      </c>
      <c r="D809" s="7" t="str">
        <f>VLOOKUP($B809,Readme!$A$34:$D$74,4,FALSE)</f>
        <v>decid</v>
      </c>
      <c r="E809" s="7">
        <v>3</v>
      </c>
      <c r="F809" s="7" t="s">
        <v>410</v>
      </c>
      <c r="G809" s="7" t="s">
        <v>7</v>
      </c>
      <c r="H809" s="7">
        <v>0</v>
      </c>
      <c r="I809" s="7" t="s">
        <v>331</v>
      </c>
      <c r="J809" s="7" t="s">
        <v>331</v>
      </c>
    </row>
    <row r="810" spans="1:10" x14ac:dyDescent="0.25">
      <c r="A810" s="14" t="s">
        <v>124</v>
      </c>
      <c r="B810" s="7" t="s">
        <v>360</v>
      </c>
      <c r="C810" s="7" t="str">
        <f>VLOOKUP($B810,Readme!$A$34:$D$74,3,FALSE)</f>
        <v>moist</v>
      </c>
      <c r="D810" s="7" t="str">
        <f>VLOOKUP($B810,Readme!$A$34:$D$74,4,FALSE)</f>
        <v>decid</v>
      </c>
      <c r="E810" s="7">
        <v>3</v>
      </c>
      <c r="F810" s="7" t="s">
        <v>410</v>
      </c>
      <c r="G810" s="7" t="s">
        <v>8</v>
      </c>
      <c r="H810" s="7">
        <v>0</v>
      </c>
      <c r="I810" s="7" t="s">
        <v>331</v>
      </c>
      <c r="J810" s="7" t="s">
        <v>331</v>
      </c>
    </row>
    <row r="811" spans="1:10" x14ac:dyDescent="0.25">
      <c r="A811" s="14" t="s">
        <v>124</v>
      </c>
      <c r="B811" s="7" t="s">
        <v>360</v>
      </c>
      <c r="C811" s="7" t="str">
        <f>VLOOKUP($B811,Readme!$A$34:$D$74,3,FALSE)</f>
        <v>moist</v>
      </c>
      <c r="D811" s="7" t="str">
        <f>VLOOKUP($B811,Readme!$A$34:$D$74,4,FALSE)</f>
        <v>decid</v>
      </c>
      <c r="E811" s="7">
        <v>3</v>
      </c>
      <c r="F811" s="7" t="s">
        <v>410</v>
      </c>
      <c r="G811" s="7" t="s">
        <v>9</v>
      </c>
      <c r="H811" s="7">
        <v>0</v>
      </c>
      <c r="I811" s="7" t="s">
        <v>331</v>
      </c>
      <c r="J811" s="7" t="s">
        <v>331</v>
      </c>
    </row>
    <row r="812" spans="1:10" x14ac:dyDescent="0.25">
      <c r="A812" s="14" t="s">
        <v>124</v>
      </c>
      <c r="B812" s="7" t="s">
        <v>360</v>
      </c>
      <c r="C812" s="7" t="str">
        <f>VLOOKUP($B812,Readme!$A$34:$D$74,3,FALSE)</f>
        <v>moist</v>
      </c>
      <c r="D812" s="7" t="str">
        <f>VLOOKUP($B812,Readme!$A$34:$D$74,4,FALSE)</f>
        <v>decid</v>
      </c>
      <c r="E812" s="7">
        <v>3</v>
      </c>
      <c r="F812" s="7" t="s">
        <v>410</v>
      </c>
      <c r="G812" s="7" t="s">
        <v>10</v>
      </c>
      <c r="H812" s="7">
        <v>0</v>
      </c>
      <c r="I812" s="7" t="s">
        <v>331</v>
      </c>
      <c r="J812" s="7" t="s">
        <v>331</v>
      </c>
    </row>
    <row r="813" spans="1:10" x14ac:dyDescent="0.25">
      <c r="A813" s="14" t="s">
        <v>125</v>
      </c>
      <c r="B813" s="7" t="s">
        <v>372</v>
      </c>
      <c r="C813" s="7" t="str">
        <f>VLOOKUP($B813,Readme!$A$34:$D$74,3,FALSE)</f>
        <v>dry</v>
      </c>
      <c r="D813" s="7" t="str">
        <f>VLOOKUP($B813,Readme!$A$34:$D$74,4,FALSE)</f>
        <v>conif</v>
      </c>
      <c r="E813" s="7">
        <v>5</v>
      </c>
      <c r="F813" s="7" t="s">
        <v>406</v>
      </c>
      <c r="G813" s="7" t="s">
        <v>4</v>
      </c>
      <c r="H813" s="7">
        <v>1</v>
      </c>
      <c r="I813" s="7" t="s">
        <v>328</v>
      </c>
      <c r="J813" s="7" t="s">
        <v>379</v>
      </c>
    </row>
    <row r="814" spans="1:10" x14ac:dyDescent="0.25">
      <c r="A814" s="14" t="s">
        <v>125</v>
      </c>
      <c r="B814" s="7" t="s">
        <v>372</v>
      </c>
      <c r="C814" s="7" t="str">
        <f>VLOOKUP($B814,Readme!$A$34:$D$74,3,FALSE)</f>
        <v>dry</v>
      </c>
      <c r="D814" s="7" t="str">
        <f>VLOOKUP($B814,Readme!$A$34:$D$74,4,FALSE)</f>
        <v>conif</v>
      </c>
      <c r="E814" s="7">
        <v>5</v>
      </c>
      <c r="F814" s="7" t="s">
        <v>406</v>
      </c>
      <c r="G814" s="7" t="s">
        <v>4</v>
      </c>
      <c r="H814" s="7">
        <v>1</v>
      </c>
      <c r="I814" s="7" t="s">
        <v>328</v>
      </c>
      <c r="J814" s="7" t="s">
        <v>379</v>
      </c>
    </row>
    <row r="815" spans="1:10" x14ac:dyDescent="0.25">
      <c r="A815" s="14" t="s">
        <v>125</v>
      </c>
      <c r="B815" s="7" t="s">
        <v>372</v>
      </c>
      <c r="C815" s="7" t="str">
        <f>VLOOKUP($B815,Readme!$A$34:$D$74,3,FALSE)</f>
        <v>dry</v>
      </c>
      <c r="D815" s="7" t="str">
        <f>VLOOKUP($B815,Readme!$A$34:$D$74,4,FALSE)</f>
        <v>conif</v>
      </c>
      <c r="E815" s="7">
        <v>5</v>
      </c>
      <c r="F815" s="7" t="s">
        <v>406</v>
      </c>
      <c r="G815" s="7" t="s">
        <v>5</v>
      </c>
      <c r="H815" s="7">
        <v>0</v>
      </c>
      <c r="I815" s="7" t="s">
        <v>331</v>
      </c>
      <c r="J815" s="7" t="s">
        <v>331</v>
      </c>
    </row>
    <row r="816" spans="1:10" x14ac:dyDescent="0.25">
      <c r="A816" s="14" t="s">
        <v>125</v>
      </c>
      <c r="B816" s="7" t="s">
        <v>372</v>
      </c>
      <c r="C816" s="7" t="str">
        <f>VLOOKUP($B816,Readme!$A$34:$D$74,3,FALSE)</f>
        <v>dry</v>
      </c>
      <c r="D816" s="7" t="str">
        <f>VLOOKUP($B816,Readme!$A$34:$D$74,4,FALSE)</f>
        <v>conif</v>
      </c>
      <c r="E816" s="7">
        <v>5</v>
      </c>
      <c r="F816" s="7" t="s">
        <v>406</v>
      </c>
      <c r="G816" s="7" t="s">
        <v>6</v>
      </c>
      <c r="H816" s="7">
        <v>0</v>
      </c>
      <c r="I816" s="7" t="s">
        <v>331</v>
      </c>
      <c r="J816" s="7" t="s">
        <v>331</v>
      </c>
    </row>
    <row r="817" spans="1:10" x14ac:dyDescent="0.25">
      <c r="A817" s="14" t="s">
        <v>125</v>
      </c>
      <c r="B817" s="7" t="s">
        <v>372</v>
      </c>
      <c r="C817" s="7" t="str">
        <f>VLOOKUP($B817,Readme!$A$34:$D$74,3,FALSE)</f>
        <v>dry</v>
      </c>
      <c r="D817" s="7" t="str">
        <f>VLOOKUP($B817,Readme!$A$34:$D$74,4,FALSE)</f>
        <v>conif</v>
      </c>
      <c r="E817" s="7">
        <v>5</v>
      </c>
      <c r="F817" s="7" t="s">
        <v>406</v>
      </c>
      <c r="G817" s="7" t="s">
        <v>7</v>
      </c>
      <c r="H817" s="7">
        <v>0</v>
      </c>
      <c r="I817" s="7" t="s">
        <v>331</v>
      </c>
      <c r="J817" s="7" t="s">
        <v>331</v>
      </c>
    </row>
    <row r="818" spans="1:10" x14ac:dyDescent="0.25">
      <c r="A818" s="14" t="s">
        <v>125</v>
      </c>
      <c r="B818" s="7" t="s">
        <v>372</v>
      </c>
      <c r="C818" s="7" t="str">
        <f>VLOOKUP($B818,Readme!$A$34:$D$74,3,FALSE)</f>
        <v>dry</v>
      </c>
      <c r="D818" s="7" t="str">
        <f>VLOOKUP($B818,Readme!$A$34:$D$74,4,FALSE)</f>
        <v>conif</v>
      </c>
      <c r="E818" s="7">
        <v>5</v>
      </c>
      <c r="F818" s="7" t="s">
        <v>406</v>
      </c>
      <c r="G818" s="7" t="s">
        <v>8</v>
      </c>
      <c r="H818" s="7">
        <v>0</v>
      </c>
      <c r="I818" s="7" t="s">
        <v>331</v>
      </c>
      <c r="J818" s="7" t="s">
        <v>331</v>
      </c>
    </row>
    <row r="819" spans="1:10" x14ac:dyDescent="0.25">
      <c r="A819" s="14" t="s">
        <v>125</v>
      </c>
      <c r="B819" s="7" t="s">
        <v>372</v>
      </c>
      <c r="C819" s="7" t="str">
        <f>VLOOKUP($B819,Readme!$A$34:$D$74,3,FALSE)</f>
        <v>dry</v>
      </c>
      <c r="D819" s="7" t="str">
        <f>VLOOKUP($B819,Readme!$A$34:$D$74,4,FALSE)</f>
        <v>conif</v>
      </c>
      <c r="E819" s="7">
        <v>5</v>
      </c>
      <c r="F819" s="7" t="s">
        <v>406</v>
      </c>
      <c r="G819" s="7" t="s">
        <v>9</v>
      </c>
      <c r="H819" s="7">
        <v>0</v>
      </c>
      <c r="I819" s="7" t="s">
        <v>331</v>
      </c>
      <c r="J819" s="7" t="s">
        <v>331</v>
      </c>
    </row>
    <row r="820" spans="1:10" x14ac:dyDescent="0.25">
      <c r="A820" s="14" t="s">
        <v>125</v>
      </c>
      <c r="B820" s="7" t="s">
        <v>372</v>
      </c>
      <c r="C820" s="7" t="str">
        <f>VLOOKUP($B820,Readme!$A$34:$D$74,3,FALSE)</f>
        <v>dry</v>
      </c>
      <c r="D820" s="7" t="str">
        <f>VLOOKUP($B820,Readme!$A$34:$D$74,4,FALSE)</f>
        <v>conif</v>
      </c>
      <c r="E820" s="7">
        <v>5</v>
      </c>
      <c r="F820" s="7" t="s">
        <v>406</v>
      </c>
      <c r="G820" s="7" t="s">
        <v>10</v>
      </c>
      <c r="H820" s="7">
        <v>0</v>
      </c>
      <c r="I820" s="7" t="s">
        <v>331</v>
      </c>
      <c r="J820" s="7" t="s">
        <v>331</v>
      </c>
    </row>
    <row r="821" spans="1:10" x14ac:dyDescent="0.25">
      <c r="A821" s="14" t="s">
        <v>126</v>
      </c>
      <c r="B821" s="7" t="s">
        <v>360</v>
      </c>
      <c r="C821" s="7" t="str">
        <f>VLOOKUP($B821,Readme!$A$34:$D$74,3,FALSE)</f>
        <v>moist</v>
      </c>
      <c r="D821" s="7" t="str">
        <f>VLOOKUP($B821,Readme!$A$34:$D$74,4,FALSE)</f>
        <v>decid</v>
      </c>
      <c r="E821" s="7">
        <v>4</v>
      </c>
      <c r="F821" s="7" t="s">
        <v>412</v>
      </c>
      <c r="G821" s="7" t="s">
        <v>4</v>
      </c>
      <c r="H821" s="7">
        <v>0</v>
      </c>
      <c r="I821" s="7" t="s">
        <v>331</v>
      </c>
      <c r="J821" s="7" t="s">
        <v>331</v>
      </c>
    </row>
    <row r="822" spans="1:10" x14ac:dyDescent="0.25">
      <c r="A822" s="14" t="s">
        <v>126</v>
      </c>
      <c r="B822" s="7" t="s">
        <v>360</v>
      </c>
      <c r="C822" s="7" t="str">
        <f>VLOOKUP($B822,Readme!$A$34:$D$74,3,FALSE)</f>
        <v>moist</v>
      </c>
      <c r="D822" s="7" t="str">
        <f>VLOOKUP($B822,Readme!$A$34:$D$74,4,FALSE)</f>
        <v>decid</v>
      </c>
      <c r="E822" s="7">
        <v>4</v>
      </c>
      <c r="F822" s="7" t="s">
        <v>412</v>
      </c>
      <c r="G822" s="7" t="s">
        <v>5</v>
      </c>
      <c r="H822" s="7">
        <v>0</v>
      </c>
      <c r="I822" s="7" t="s">
        <v>331</v>
      </c>
      <c r="J822" s="7" t="s">
        <v>331</v>
      </c>
    </row>
    <row r="823" spans="1:10" x14ac:dyDescent="0.25">
      <c r="A823" s="14" t="s">
        <v>126</v>
      </c>
      <c r="B823" s="7" t="s">
        <v>360</v>
      </c>
      <c r="C823" s="7" t="str">
        <f>VLOOKUP($B823,Readme!$A$34:$D$74,3,FALSE)</f>
        <v>moist</v>
      </c>
      <c r="D823" s="7" t="str">
        <f>VLOOKUP($B823,Readme!$A$34:$D$74,4,FALSE)</f>
        <v>decid</v>
      </c>
      <c r="E823" s="7">
        <v>4</v>
      </c>
      <c r="F823" s="7" t="s">
        <v>412</v>
      </c>
      <c r="G823" s="7" t="s">
        <v>6</v>
      </c>
      <c r="H823" s="7">
        <v>0</v>
      </c>
      <c r="I823" s="7" t="s">
        <v>331</v>
      </c>
      <c r="J823" s="7" t="s">
        <v>331</v>
      </c>
    </row>
    <row r="824" spans="1:10" x14ac:dyDescent="0.25">
      <c r="A824" s="14" t="s">
        <v>126</v>
      </c>
      <c r="B824" s="7" t="s">
        <v>360</v>
      </c>
      <c r="C824" s="7" t="str">
        <f>VLOOKUP($B824,Readme!$A$34:$D$74,3,FALSE)</f>
        <v>moist</v>
      </c>
      <c r="D824" s="7" t="str">
        <f>VLOOKUP($B824,Readme!$A$34:$D$74,4,FALSE)</f>
        <v>decid</v>
      </c>
      <c r="E824" s="7">
        <v>4</v>
      </c>
      <c r="F824" s="7" t="s">
        <v>412</v>
      </c>
      <c r="G824" s="7" t="s">
        <v>7</v>
      </c>
      <c r="H824" s="7">
        <v>0</v>
      </c>
      <c r="I824" s="7" t="s">
        <v>331</v>
      </c>
      <c r="J824" s="7" t="s">
        <v>331</v>
      </c>
    </row>
    <row r="825" spans="1:10" x14ac:dyDescent="0.25">
      <c r="A825" s="14" t="s">
        <v>126</v>
      </c>
      <c r="B825" s="7" t="s">
        <v>360</v>
      </c>
      <c r="C825" s="7" t="str">
        <f>VLOOKUP($B825,Readme!$A$34:$D$74,3,FALSE)</f>
        <v>moist</v>
      </c>
      <c r="D825" s="7" t="str">
        <f>VLOOKUP($B825,Readme!$A$34:$D$74,4,FALSE)</f>
        <v>decid</v>
      </c>
      <c r="E825" s="7">
        <v>4</v>
      </c>
      <c r="F825" s="7" t="s">
        <v>412</v>
      </c>
      <c r="G825" s="7" t="s">
        <v>8</v>
      </c>
      <c r="H825" s="7">
        <v>0</v>
      </c>
      <c r="I825" s="7" t="s">
        <v>331</v>
      </c>
      <c r="J825" s="7" t="s">
        <v>331</v>
      </c>
    </row>
    <row r="826" spans="1:10" x14ac:dyDescent="0.25">
      <c r="A826" s="14" t="s">
        <v>126</v>
      </c>
      <c r="B826" s="7" t="s">
        <v>360</v>
      </c>
      <c r="C826" s="7" t="str">
        <f>VLOOKUP($B826,Readme!$A$34:$D$74,3,FALSE)</f>
        <v>moist</v>
      </c>
      <c r="D826" s="7" t="str">
        <f>VLOOKUP($B826,Readme!$A$34:$D$74,4,FALSE)</f>
        <v>decid</v>
      </c>
      <c r="E826" s="7">
        <v>4</v>
      </c>
      <c r="F826" s="7" t="s">
        <v>412</v>
      </c>
      <c r="G826" s="7" t="s">
        <v>9</v>
      </c>
      <c r="H826" s="7">
        <v>0</v>
      </c>
      <c r="I826" s="7" t="s">
        <v>331</v>
      </c>
      <c r="J826" s="7" t="s">
        <v>331</v>
      </c>
    </row>
    <row r="827" spans="1:10" x14ac:dyDescent="0.25">
      <c r="A827" s="14" t="s">
        <v>126</v>
      </c>
      <c r="B827" s="7" t="s">
        <v>360</v>
      </c>
      <c r="C827" s="7" t="str">
        <f>VLOOKUP($B827,Readme!$A$34:$D$74,3,FALSE)</f>
        <v>moist</v>
      </c>
      <c r="D827" s="7" t="str">
        <f>VLOOKUP($B827,Readme!$A$34:$D$74,4,FALSE)</f>
        <v>decid</v>
      </c>
      <c r="E827" s="7">
        <v>4</v>
      </c>
      <c r="F827" s="7" t="s">
        <v>412</v>
      </c>
      <c r="G827" s="7" t="s">
        <v>10</v>
      </c>
      <c r="H827" s="7">
        <v>0</v>
      </c>
      <c r="I827" s="7" t="s">
        <v>331</v>
      </c>
      <c r="J827" s="7" t="s">
        <v>331</v>
      </c>
    </row>
    <row r="828" spans="1:10" x14ac:dyDescent="0.25">
      <c r="A828" s="14" t="s">
        <v>127</v>
      </c>
      <c r="B828" s="7" t="s">
        <v>371</v>
      </c>
      <c r="C828" s="7" t="str">
        <f>VLOOKUP($B828,Readme!$A$34:$D$74,3,FALSE)</f>
        <v>dry</v>
      </c>
      <c r="D828" s="7" t="str">
        <f>VLOOKUP($B828,Readme!$A$34:$D$74,4,FALSE)</f>
        <v>decid</v>
      </c>
      <c r="E828" s="7">
        <v>2</v>
      </c>
      <c r="F828" s="7" t="s">
        <v>410</v>
      </c>
      <c r="G828" s="7" t="s">
        <v>4</v>
      </c>
      <c r="H828" s="7">
        <v>0</v>
      </c>
      <c r="I828" s="7" t="s">
        <v>331</v>
      </c>
      <c r="J828" s="7" t="s">
        <v>331</v>
      </c>
    </row>
    <row r="829" spans="1:10" x14ac:dyDescent="0.25">
      <c r="A829" s="14" t="s">
        <v>127</v>
      </c>
      <c r="B829" s="7" t="s">
        <v>371</v>
      </c>
      <c r="C829" s="7" t="str">
        <f>VLOOKUP($B829,Readme!$A$34:$D$74,3,FALSE)</f>
        <v>dry</v>
      </c>
      <c r="D829" s="7" t="str">
        <f>VLOOKUP($B829,Readme!$A$34:$D$74,4,FALSE)</f>
        <v>decid</v>
      </c>
      <c r="E829" s="7">
        <v>2</v>
      </c>
      <c r="F829" s="7" t="s">
        <v>410</v>
      </c>
      <c r="G829" s="7" t="s">
        <v>5</v>
      </c>
      <c r="H829" s="7">
        <v>0</v>
      </c>
      <c r="I829" s="7" t="s">
        <v>331</v>
      </c>
      <c r="J829" s="7" t="s">
        <v>331</v>
      </c>
    </row>
    <row r="830" spans="1:10" x14ac:dyDescent="0.25">
      <c r="A830" s="14" t="s">
        <v>127</v>
      </c>
      <c r="B830" s="7" t="s">
        <v>371</v>
      </c>
      <c r="C830" s="7" t="str">
        <f>VLOOKUP($B830,Readme!$A$34:$D$74,3,FALSE)</f>
        <v>dry</v>
      </c>
      <c r="D830" s="7" t="str">
        <f>VLOOKUP($B830,Readme!$A$34:$D$74,4,FALSE)</f>
        <v>decid</v>
      </c>
      <c r="E830" s="7">
        <v>2</v>
      </c>
      <c r="F830" s="7" t="s">
        <v>410</v>
      </c>
      <c r="G830" s="7" t="s">
        <v>6</v>
      </c>
      <c r="H830" s="7">
        <v>0</v>
      </c>
      <c r="I830" s="7" t="s">
        <v>331</v>
      </c>
      <c r="J830" s="7" t="s">
        <v>331</v>
      </c>
    </row>
    <row r="831" spans="1:10" x14ac:dyDescent="0.25">
      <c r="A831" s="14" t="s">
        <v>127</v>
      </c>
      <c r="B831" s="7" t="s">
        <v>371</v>
      </c>
      <c r="C831" s="7" t="str">
        <f>VLOOKUP($B831,Readme!$A$34:$D$74,3,FALSE)</f>
        <v>dry</v>
      </c>
      <c r="D831" s="7" t="str">
        <f>VLOOKUP($B831,Readme!$A$34:$D$74,4,FALSE)</f>
        <v>decid</v>
      </c>
      <c r="E831" s="7">
        <v>2</v>
      </c>
      <c r="F831" s="7" t="s">
        <v>410</v>
      </c>
      <c r="G831" s="7" t="s">
        <v>7</v>
      </c>
      <c r="H831" s="7">
        <v>0</v>
      </c>
      <c r="I831" s="7" t="s">
        <v>331</v>
      </c>
      <c r="J831" s="7" t="s">
        <v>331</v>
      </c>
    </row>
    <row r="832" spans="1:10" x14ac:dyDescent="0.25">
      <c r="A832" s="14" t="s">
        <v>127</v>
      </c>
      <c r="B832" s="7" t="s">
        <v>371</v>
      </c>
      <c r="C832" s="7" t="str">
        <f>VLOOKUP($B832,Readme!$A$34:$D$74,3,FALSE)</f>
        <v>dry</v>
      </c>
      <c r="D832" s="7" t="str">
        <f>VLOOKUP($B832,Readme!$A$34:$D$74,4,FALSE)</f>
        <v>decid</v>
      </c>
      <c r="E832" s="7">
        <v>2</v>
      </c>
      <c r="F832" s="7" t="s">
        <v>410</v>
      </c>
      <c r="G832" s="7" t="s">
        <v>8</v>
      </c>
      <c r="H832" s="7">
        <v>0</v>
      </c>
      <c r="I832" s="7" t="s">
        <v>331</v>
      </c>
      <c r="J832" s="7" t="s">
        <v>331</v>
      </c>
    </row>
    <row r="833" spans="1:10" x14ac:dyDescent="0.25">
      <c r="A833" s="14" t="s">
        <v>127</v>
      </c>
      <c r="B833" s="7" t="s">
        <v>371</v>
      </c>
      <c r="C833" s="7" t="str">
        <f>VLOOKUP($B833,Readme!$A$34:$D$74,3,FALSE)</f>
        <v>dry</v>
      </c>
      <c r="D833" s="7" t="str">
        <f>VLOOKUP($B833,Readme!$A$34:$D$74,4,FALSE)</f>
        <v>decid</v>
      </c>
      <c r="E833" s="7">
        <v>2</v>
      </c>
      <c r="F833" s="7" t="s">
        <v>410</v>
      </c>
      <c r="G833" s="7" t="s">
        <v>9</v>
      </c>
      <c r="H833" s="7">
        <v>0</v>
      </c>
      <c r="I833" s="7" t="s">
        <v>331</v>
      </c>
      <c r="J833" s="7" t="s">
        <v>331</v>
      </c>
    </row>
    <row r="834" spans="1:10" x14ac:dyDescent="0.25">
      <c r="A834" s="14" t="s">
        <v>127</v>
      </c>
      <c r="B834" s="7" t="s">
        <v>371</v>
      </c>
      <c r="C834" s="7" t="str">
        <f>VLOOKUP($B834,Readme!$A$34:$D$74,3,FALSE)</f>
        <v>dry</v>
      </c>
      <c r="D834" s="7" t="str">
        <f>VLOOKUP($B834,Readme!$A$34:$D$74,4,FALSE)</f>
        <v>decid</v>
      </c>
      <c r="E834" s="7">
        <v>2</v>
      </c>
      <c r="F834" s="7" t="s">
        <v>410</v>
      </c>
      <c r="G834" s="7" t="s">
        <v>10</v>
      </c>
      <c r="H834" s="7">
        <v>0</v>
      </c>
      <c r="I834" s="7" t="s">
        <v>331</v>
      </c>
      <c r="J834" s="7" t="s">
        <v>331</v>
      </c>
    </row>
    <row r="835" spans="1:10" x14ac:dyDescent="0.25">
      <c r="A835" s="14" t="s">
        <v>128</v>
      </c>
      <c r="B835" s="7" t="s">
        <v>362</v>
      </c>
      <c r="C835" s="7" t="str">
        <f>VLOOKUP($B835,Readme!$A$34:$D$74,3,FALSE)</f>
        <v>wet</v>
      </c>
      <c r="D835" s="7" t="str">
        <f>VLOOKUP($B835,Readme!$A$34:$D$74,4,FALSE)</f>
        <v>decid</v>
      </c>
      <c r="E835" s="7">
        <v>3</v>
      </c>
      <c r="F835" s="7" t="s">
        <v>430</v>
      </c>
      <c r="G835" s="7" t="s">
        <v>4</v>
      </c>
      <c r="H835" s="7">
        <v>0</v>
      </c>
      <c r="I835" s="7" t="s">
        <v>331</v>
      </c>
      <c r="J835" s="7" t="s">
        <v>331</v>
      </c>
    </row>
    <row r="836" spans="1:10" x14ac:dyDescent="0.25">
      <c r="A836" s="14" t="s">
        <v>128</v>
      </c>
      <c r="B836" s="7" t="s">
        <v>362</v>
      </c>
      <c r="C836" s="7" t="str">
        <f>VLOOKUP($B836,Readme!$A$34:$D$74,3,FALSE)</f>
        <v>wet</v>
      </c>
      <c r="D836" s="7" t="str">
        <f>VLOOKUP($B836,Readme!$A$34:$D$74,4,FALSE)</f>
        <v>decid</v>
      </c>
      <c r="E836" s="7">
        <v>3</v>
      </c>
      <c r="F836" s="7" t="s">
        <v>430</v>
      </c>
      <c r="G836" s="7" t="s">
        <v>5</v>
      </c>
      <c r="H836" s="7">
        <v>0</v>
      </c>
      <c r="I836" s="7" t="s">
        <v>331</v>
      </c>
      <c r="J836" s="7" t="s">
        <v>331</v>
      </c>
    </row>
    <row r="837" spans="1:10" x14ac:dyDescent="0.25">
      <c r="A837" s="14" t="s">
        <v>128</v>
      </c>
      <c r="B837" s="7" t="s">
        <v>362</v>
      </c>
      <c r="C837" s="7" t="str">
        <f>VLOOKUP($B837,Readme!$A$34:$D$74,3,FALSE)</f>
        <v>wet</v>
      </c>
      <c r="D837" s="7" t="str">
        <f>VLOOKUP($B837,Readme!$A$34:$D$74,4,FALSE)</f>
        <v>decid</v>
      </c>
      <c r="E837" s="7">
        <v>3</v>
      </c>
      <c r="F837" s="7" t="s">
        <v>430</v>
      </c>
      <c r="G837" s="7" t="s">
        <v>6</v>
      </c>
      <c r="H837" s="7">
        <v>0</v>
      </c>
      <c r="I837" s="7" t="s">
        <v>331</v>
      </c>
      <c r="J837" s="7" t="s">
        <v>331</v>
      </c>
    </row>
    <row r="838" spans="1:10" x14ac:dyDescent="0.25">
      <c r="A838" s="14" t="s">
        <v>128</v>
      </c>
      <c r="B838" s="7" t="s">
        <v>362</v>
      </c>
      <c r="C838" s="7" t="str">
        <f>VLOOKUP($B838,Readme!$A$34:$D$74,3,FALSE)</f>
        <v>wet</v>
      </c>
      <c r="D838" s="7" t="str">
        <f>VLOOKUP($B838,Readme!$A$34:$D$74,4,FALSE)</f>
        <v>decid</v>
      </c>
      <c r="E838" s="7">
        <v>3</v>
      </c>
      <c r="F838" s="7" t="s">
        <v>430</v>
      </c>
      <c r="G838" s="7" t="s">
        <v>7</v>
      </c>
      <c r="H838" s="7">
        <v>0</v>
      </c>
      <c r="I838" s="7" t="s">
        <v>331</v>
      </c>
      <c r="J838" s="7" t="s">
        <v>331</v>
      </c>
    </row>
    <row r="839" spans="1:10" x14ac:dyDescent="0.25">
      <c r="A839" s="14" t="s">
        <v>128</v>
      </c>
      <c r="B839" s="7" t="s">
        <v>362</v>
      </c>
      <c r="C839" s="7" t="str">
        <f>VLOOKUP($B839,Readme!$A$34:$D$74,3,FALSE)</f>
        <v>wet</v>
      </c>
      <c r="D839" s="7" t="str">
        <f>VLOOKUP($B839,Readme!$A$34:$D$74,4,FALSE)</f>
        <v>decid</v>
      </c>
      <c r="E839" s="7">
        <v>3</v>
      </c>
      <c r="F839" s="7" t="s">
        <v>430</v>
      </c>
      <c r="G839" s="7" t="s">
        <v>8</v>
      </c>
      <c r="H839" s="7">
        <v>0</v>
      </c>
      <c r="I839" s="7" t="s">
        <v>331</v>
      </c>
      <c r="J839" s="7" t="s">
        <v>331</v>
      </c>
    </row>
    <row r="840" spans="1:10" x14ac:dyDescent="0.25">
      <c r="A840" s="14" t="s">
        <v>128</v>
      </c>
      <c r="B840" s="7" t="s">
        <v>362</v>
      </c>
      <c r="C840" s="7" t="str">
        <f>VLOOKUP($B840,Readme!$A$34:$D$74,3,FALSE)</f>
        <v>wet</v>
      </c>
      <c r="D840" s="7" t="str">
        <f>VLOOKUP($B840,Readme!$A$34:$D$74,4,FALSE)</f>
        <v>decid</v>
      </c>
      <c r="E840" s="7">
        <v>3</v>
      </c>
      <c r="F840" s="7" t="s">
        <v>430</v>
      </c>
      <c r="G840" s="7" t="s">
        <v>9</v>
      </c>
      <c r="H840" s="7">
        <v>0</v>
      </c>
      <c r="I840" s="7" t="s">
        <v>331</v>
      </c>
      <c r="J840" s="7" t="s">
        <v>331</v>
      </c>
    </row>
    <row r="841" spans="1:10" x14ac:dyDescent="0.25">
      <c r="A841" s="14" t="s">
        <v>128</v>
      </c>
      <c r="B841" s="7" t="s">
        <v>362</v>
      </c>
      <c r="C841" s="7" t="str">
        <f>VLOOKUP($B841,Readme!$A$34:$D$74,3,FALSE)</f>
        <v>wet</v>
      </c>
      <c r="D841" s="7" t="str">
        <f>VLOOKUP($B841,Readme!$A$34:$D$74,4,FALSE)</f>
        <v>decid</v>
      </c>
      <c r="E841" s="7">
        <v>3</v>
      </c>
      <c r="F841" s="7" t="s">
        <v>430</v>
      </c>
      <c r="G841" s="7" t="s">
        <v>10</v>
      </c>
      <c r="H841" s="7">
        <v>0</v>
      </c>
      <c r="I841" s="7" t="s">
        <v>331</v>
      </c>
      <c r="J841" s="7" t="s">
        <v>331</v>
      </c>
    </row>
    <row r="842" spans="1:10" x14ac:dyDescent="0.25">
      <c r="A842" s="14" t="s">
        <v>129</v>
      </c>
      <c r="B842" s="7" t="s">
        <v>371</v>
      </c>
      <c r="C842" s="7" t="str">
        <f>VLOOKUP($B842,Readme!$A$34:$D$74,3,FALSE)</f>
        <v>dry</v>
      </c>
      <c r="D842" s="7" t="str">
        <f>VLOOKUP($B842,Readme!$A$34:$D$74,4,FALSE)</f>
        <v>decid</v>
      </c>
      <c r="E842" s="7">
        <v>2</v>
      </c>
      <c r="F842" s="7" t="s">
        <v>410</v>
      </c>
      <c r="G842" s="7" t="s">
        <v>4</v>
      </c>
      <c r="H842" s="7">
        <v>0</v>
      </c>
      <c r="I842" s="7" t="s">
        <v>331</v>
      </c>
      <c r="J842" s="7" t="s">
        <v>331</v>
      </c>
    </row>
    <row r="843" spans="1:10" x14ac:dyDescent="0.25">
      <c r="A843" s="14" t="s">
        <v>129</v>
      </c>
      <c r="B843" s="7" t="s">
        <v>371</v>
      </c>
      <c r="C843" s="7" t="str">
        <f>VLOOKUP($B843,Readme!$A$34:$D$74,3,FALSE)</f>
        <v>dry</v>
      </c>
      <c r="D843" s="7" t="str">
        <f>VLOOKUP($B843,Readme!$A$34:$D$74,4,FALSE)</f>
        <v>decid</v>
      </c>
      <c r="E843" s="7">
        <v>2</v>
      </c>
      <c r="F843" s="7" t="s">
        <v>410</v>
      </c>
      <c r="G843" s="7" t="s">
        <v>5</v>
      </c>
      <c r="H843" s="7">
        <v>0</v>
      </c>
      <c r="I843" s="7" t="s">
        <v>331</v>
      </c>
      <c r="J843" s="7" t="s">
        <v>331</v>
      </c>
    </row>
    <row r="844" spans="1:10" x14ac:dyDescent="0.25">
      <c r="A844" s="14" t="s">
        <v>129</v>
      </c>
      <c r="B844" s="7" t="s">
        <v>371</v>
      </c>
      <c r="C844" s="7" t="str">
        <f>VLOOKUP($B844,Readme!$A$34:$D$74,3,FALSE)</f>
        <v>dry</v>
      </c>
      <c r="D844" s="7" t="str">
        <f>VLOOKUP($B844,Readme!$A$34:$D$74,4,FALSE)</f>
        <v>decid</v>
      </c>
      <c r="E844" s="7">
        <v>2</v>
      </c>
      <c r="F844" s="7" t="s">
        <v>410</v>
      </c>
      <c r="G844" s="7" t="s">
        <v>6</v>
      </c>
      <c r="H844" s="7">
        <v>0</v>
      </c>
      <c r="I844" s="7" t="s">
        <v>331</v>
      </c>
      <c r="J844" s="7" t="s">
        <v>331</v>
      </c>
    </row>
    <row r="845" spans="1:10" x14ac:dyDescent="0.25">
      <c r="A845" s="14" t="s">
        <v>129</v>
      </c>
      <c r="B845" s="7" t="s">
        <v>371</v>
      </c>
      <c r="C845" s="7" t="str">
        <f>VLOOKUP($B845,Readme!$A$34:$D$74,3,FALSE)</f>
        <v>dry</v>
      </c>
      <c r="D845" s="7" t="str">
        <f>VLOOKUP($B845,Readme!$A$34:$D$74,4,FALSE)</f>
        <v>decid</v>
      </c>
      <c r="E845" s="7">
        <v>2</v>
      </c>
      <c r="F845" s="7" t="s">
        <v>410</v>
      </c>
      <c r="G845" s="7" t="s">
        <v>7</v>
      </c>
      <c r="H845" s="7">
        <v>0</v>
      </c>
      <c r="I845" s="7" t="s">
        <v>331</v>
      </c>
      <c r="J845" s="7" t="s">
        <v>331</v>
      </c>
    </row>
    <row r="846" spans="1:10" x14ac:dyDescent="0.25">
      <c r="A846" s="14" t="s">
        <v>129</v>
      </c>
      <c r="B846" s="7" t="s">
        <v>371</v>
      </c>
      <c r="C846" s="7" t="str">
        <f>VLOOKUP($B846,Readme!$A$34:$D$74,3,FALSE)</f>
        <v>dry</v>
      </c>
      <c r="D846" s="7" t="str">
        <f>VLOOKUP($B846,Readme!$A$34:$D$74,4,FALSE)</f>
        <v>decid</v>
      </c>
      <c r="E846" s="7">
        <v>2</v>
      </c>
      <c r="F846" s="7" t="s">
        <v>410</v>
      </c>
      <c r="G846" s="7" t="s">
        <v>8</v>
      </c>
      <c r="H846" s="7">
        <v>0</v>
      </c>
      <c r="I846" s="7" t="s">
        <v>331</v>
      </c>
      <c r="J846" s="7" t="s">
        <v>331</v>
      </c>
    </row>
    <row r="847" spans="1:10" x14ac:dyDescent="0.25">
      <c r="A847" s="14" t="s">
        <v>129</v>
      </c>
      <c r="B847" s="7" t="s">
        <v>371</v>
      </c>
      <c r="C847" s="7" t="str">
        <f>VLOOKUP($B847,Readme!$A$34:$D$74,3,FALSE)</f>
        <v>dry</v>
      </c>
      <c r="D847" s="7" t="str">
        <f>VLOOKUP($B847,Readme!$A$34:$D$74,4,FALSE)</f>
        <v>decid</v>
      </c>
      <c r="E847" s="7">
        <v>2</v>
      </c>
      <c r="F847" s="7" t="s">
        <v>410</v>
      </c>
      <c r="G847" s="7" t="s">
        <v>9</v>
      </c>
      <c r="H847" s="7">
        <v>0</v>
      </c>
      <c r="I847" s="7" t="s">
        <v>331</v>
      </c>
      <c r="J847" s="7" t="s">
        <v>331</v>
      </c>
    </row>
    <row r="848" spans="1:10" x14ac:dyDescent="0.25">
      <c r="A848" s="14" t="s">
        <v>129</v>
      </c>
      <c r="B848" s="7" t="s">
        <v>371</v>
      </c>
      <c r="C848" s="7" t="str">
        <f>VLOOKUP($B848,Readme!$A$34:$D$74,3,FALSE)</f>
        <v>dry</v>
      </c>
      <c r="D848" s="7" t="str">
        <f>VLOOKUP($B848,Readme!$A$34:$D$74,4,FALSE)</f>
        <v>decid</v>
      </c>
      <c r="E848" s="7">
        <v>2</v>
      </c>
      <c r="F848" s="7" t="s">
        <v>410</v>
      </c>
      <c r="G848" s="7" t="s">
        <v>10</v>
      </c>
      <c r="H848" s="7">
        <v>0</v>
      </c>
      <c r="I848" s="7" t="s">
        <v>331</v>
      </c>
      <c r="J848" s="7" t="s">
        <v>331</v>
      </c>
    </row>
    <row r="849" spans="1:10" x14ac:dyDescent="0.25">
      <c r="A849" s="14" t="s">
        <v>130</v>
      </c>
      <c r="B849" s="7" t="s">
        <v>372</v>
      </c>
      <c r="C849" s="7" t="str">
        <f>VLOOKUP($B849,Readme!$A$34:$D$74,3,FALSE)</f>
        <v>dry</v>
      </c>
      <c r="D849" s="7" t="str">
        <f>VLOOKUP($B849,Readme!$A$34:$D$74,4,FALSE)</f>
        <v>conif</v>
      </c>
      <c r="E849" s="7">
        <v>3</v>
      </c>
      <c r="F849" s="7" t="s">
        <v>404</v>
      </c>
      <c r="G849" s="7" t="s">
        <v>4</v>
      </c>
      <c r="H849" s="7">
        <v>0</v>
      </c>
      <c r="I849" s="7" t="s">
        <v>331</v>
      </c>
      <c r="J849" s="7" t="s">
        <v>331</v>
      </c>
    </row>
    <row r="850" spans="1:10" x14ac:dyDescent="0.25">
      <c r="A850" s="14" t="s">
        <v>130</v>
      </c>
      <c r="B850" s="7" t="s">
        <v>372</v>
      </c>
      <c r="C850" s="7" t="str">
        <f>VLOOKUP($B850,Readme!$A$34:$D$74,3,FALSE)</f>
        <v>dry</v>
      </c>
      <c r="D850" s="7" t="str">
        <f>VLOOKUP($B850,Readme!$A$34:$D$74,4,FALSE)</f>
        <v>conif</v>
      </c>
      <c r="E850" s="7">
        <v>3</v>
      </c>
      <c r="F850" s="7" t="s">
        <v>404</v>
      </c>
      <c r="G850" s="7" t="s">
        <v>5</v>
      </c>
      <c r="H850" s="7">
        <v>0</v>
      </c>
      <c r="I850" s="7" t="s">
        <v>331</v>
      </c>
      <c r="J850" s="7" t="s">
        <v>331</v>
      </c>
    </row>
    <row r="851" spans="1:10" x14ac:dyDescent="0.25">
      <c r="A851" s="14" t="s">
        <v>130</v>
      </c>
      <c r="B851" s="7" t="s">
        <v>372</v>
      </c>
      <c r="C851" s="7" t="str">
        <f>VLOOKUP($B851,Readme!$A$34:$D$74,3,FALSE)</f>
        <v>dry</v>
      </c>
      <c r="D851" s="7" t="str">
        <f>VLOOKUP($B851,Readme!$A$34:$D$74,4,FALSE)</f>
        <v>conif</v>
      </c>
      <c r="E851" s="7">
        <v>3</v>
      </c>
      <c r="F851" s="7" t="s">
        <v>404</v>
      </c>
      <c r="G851" s="7" t="s">
        <v>6</v>
      </c>
      <c r="H851" s="7">
        <v>0</v>
      </c>
      <c r="I851" s="7" t="s">
        <v>331</v>
      </c>
      <c r="J851" s="7" t="s">
        <v>331</v>
      </c>
    </row>
    <row r="852" spans="1:10" x14ac:dyDescent="0.25">
      <c r="A852" s="14" t="s">
        <v>130</v>
      </c>
      <c r="B852" s="7" t="s">
        <v>372</v>
      </c>
      <c r="C852" s="7" t="str">
        <f>VLOOKUP($B852,Readme!$A$34:$D$74,3,FALSE)</f>
        <v>dry</v>
      </c>
      <c r="D852" s="7" t="str">
        <f>VLOOKUP($B852,Readme!$A$34:$D$74,4,FALSE)</f>
        <v>conif</v>
      </c>
      <c r="E852" s="7">
        <v>3</v>
      </c>
      <c r="F852" s="7" t="s">
        <v>404</v>
      </c>
      <c r="G852" s="7" t="s">
        <v>7</v>
      </c>
      <c r="H852" s="7">
        <v>0</v>
      </c>
      <c r="I852" s="7" t="s">
        <v>331</v>
      </c>
      <c r="J852" s="7" t="s">
        <v>331</v>
      </c>
    </row>
    <row r="853" spans="1:10" x14ac:dyDescent="0.25">
      <c r="A853" s="14" t="s">
        <v>130</v>
      </c>
      <c r="B853" s="7" t="s">
        <v>372</v>
      </c>
      <c r="C853" s="7" t="str">
        <f>VLOOKUP($B853,Readme!$A$34:$D$74,3,FALSE)</f>
        <v>dry</v>
      </c>
      <c r="D853" s="7" t="str">
        <f>VLOOKUP($B853,Readme!$A$34:$D$74,4,FALSE)</f>
        <v>conif</v>
      </c>
      <c r="E853" s="7">
        <v>3</v>
      </c>
      <c r="F853" s="7" t="s">
        <v>404</v>
      </c>
      <c r="G853" s="7" t="s">
        <v>8</v>
      </c>
      <c r="H853" s="7">
        <v>0</v>
      </c>
      <c r="I853" s="7" t="s">
        <v>331</v>
      </c>
      <c r="J853" s="7" t="s">
        <v>331</v>
      </c>
    </row>
    <row r="854" spans="1:10" x14ac:dyDescent="0.25">
      <c r="A854" s="14" t="s">
        <v>130</v>
      </c>
      <c r="B854" s="7" t="s">
        <v>372</v>
      </c>
      <c r="C854" s="7" t="str">
        <f>VLOOKUP($B854,Readme!$A$34:$D$74,3,FALSE)</f>
        <v>dry</v>
      </c>
      <c r="D854" s="7" t="str">
        <f>VLOOKUP($B854,Readme!$A$34:$D$74,4,FALSE)</f>
        <v>conif</v>
      </c>
      <c r="E854" s="7">
        <v>3</v>
      </c>
      <c r="F854" s="7" t="s">
        <v>404</v>
      </c>
      <c r="G854" s="7" t="s">
        <v>9</v>
      </c>
      <c r="H854" s="7">
        <v>0</v>
      </c>
      <c r="I854" s="7" t="s">
        <v>331</v>
      </c>
      <c r="J854" s="7" t="s">
        <v>331</v>
      </c>
    </row>
    <row r="855" spans="1:10" x14ac:dyDescent="0.25">
      <c r="A855" s="14" t="s">
        <v>130</v>
      </c>
      <c r="B855" s="7" t="s">
        <v>372</v>
      </c>
      <c r="C855" s="7" t="str">
        <f>VLOOKUP($B855,Readme!$A$34:$D$74,3,FALSE)</f>
        <v>dry</v>
      </c>
      <c r="D855" s="7" t="str">
        <f>VLOOKUP($B855,Readme!$A$34:$D$74,4,FALSE)</f>
        <v>conif</v>
      </c>
      <c r="E855" s="7">
        <v>3</v>
      </c>
      <c r="F855" s="7" t="s">
        <v>404</v>
      </c>
      <c r="G855" s="7" t="s">
        <v>10</v>
      </c>
      <c r="H855" s="7">
        <v>0</v>
      </c>
      <c r="I855" s="7" t="s">
        <v>331</v>
      </c>
      <c r="J855" s="7" t="s">
        <v>331</v>
      </c>
    </row>
    <row r="856" spans="1:10" x14ac:dyDescent="0.25">
      <c r="A856" s="14" t="s">
        <v>131</v>
      </c>
      <c r="B856" s="7" t="s">
        <v>360</v>
      </c>
      <c r="C856" s="7" t="str">
        <f>VLOOKUP($B856,Readme!$A$34:$D$74,3,FALSE)</f>
        <v>moist</v>
      </c>
      <c r="D856" s="7" t="str">
        <f>VLOOKUP($B856,Readme!$A$34:$D$74,4,FALSE)</f>
        <v>decid</v>
      </c>
      <c r="E856" s="7">
        <v>3</v>
      </c>
      <c r="F856" s="7" t="s">
        <v>410</v>
      </c>
      <c r="G856" s="7" t="s">
        <v>4</v>
      </c>
      <c r="H856" s="7">
        <v>0</v>
      </c>
      <c r="I856" s="7" t="s">
        <v>331</v>
      </c>
      <c r="J856" s="7" t="s">
        <v>331</v>
      </c>
    </row>
    <row r="857" spans="1:10" x14ac:dyDescent="0.25">
      <c r="A857" s="14" t="s">
        <v>131</v>
      </c>
      <c r="B857" s="7" t="s">
        <v>360</v>
      </c>
      <c r="C857" s="7" t="str">
        <f>VLOOKUP($B857,Readme!$A$34:$D$74,3,FALSE)</f>
        <v>moist</v>
      </c>
      <c r="D857" s="7" t="str">
        <f>VLOOKUP($B857,Readme!$A$34:$D$74,4,FALSE)</f>
        <v>decid</v>
      </c>
      <c r="E857" s="7">
        <v>3</v>
      </c>
      <c r="F857" s="7" t="s">
        <v>410</v>
      </c>
      <c r="G857" s="7" t="s">
        <v>5</v>
      </c>
      <c r="H857" s="7">
        <v>0</v>
      </c>
      <c r="I857" s="7" t="s">
        <v>331</v>
      </c>
      <c r="J857" s="7" t="s">
        <v>331</v>
      </c>
    </row>
    <row r="858" spans="1:10" x14ac:dyDescent="0.25">
      <c r="A858" s="14" t="s">
        <v>131</v>
      </c>
      <c r="B858" s="7" t="s">
        <v>360</v>
      </c>
      <c r="C858" s="7" t="str">
        <f>VLOOKUP($B858,Readme!$A$34:$D$74,3,FALSE)</f>
        <v>moist</v>
      </c>
      <c r="D858" s="7" t="str">
        <f>VLOOKUP($B858,Readme!$A$34:$D$74,4,FALSE)</f>
        <v>decid</v>
      </c>
      <c r="E858" s="7">
        <v>3</v>
      </c>
      <c r="F858" s="7" t="s">
        <v>410</v>
      </c>
      <c r="G858" s="7" t="s">
        <v>6</v>
      </c>
      <c r="H858" s="7">
        <v>0</v>
      </c>
      <c r="I858" s="7" t="s">
        <v>331</v>
      </c>
      <c r="J858" s="7" t="s">
        <v>331</v>
      </c>
    </row>
    <row r="859" spans="1:10" x14ac:dyDescent="0.25">
      <c r="A859" s="14" t="s">
        <v>131</v>
      </c>
      <c r="B859" s="7" t="s">
        <v>360</v>
      </c>
      <c r="C859" s="7" t="str">
        <f>VLOOKUP($B859,Readme!$A$34:$D$74,3,FALSE)</f>
        <v>moist</v>
      </c>
      <c r="D859" s="7" t="str">
        <f>VLOOKUP($B859,Readme!$A$34:$D$74,4,FALSE)</f>
        <v>decid</v>
      </c>
      <c r="E859" s="7">
        <v>3</v>
      </c>
      <c r="F859" s="7" t="s">
        <v>410</v>
      </c>
      <c r="G859" s="7" t="s">
        <v>7</v>
      </c>
      <c r="H859" s="7">
        <v>0</v>
      </c>
      <c r="I859" s="7" t="s">
        <v>331</v>
      </c>
      <c r="J859" s="7" t="s">
        <v>331</v>
      </c>
    </row>
    <row r="860" spans="1:10" x14ac:dyDescent="0.25">
      <c r="A860" s="14" t="s">
        <v>131</v>
      </c>
      <c r="B860" s="7" t="s">
        <v>360</v>
      </c>
      <c r="C860" s="7" t="str">
        <f>VLOOKUP($B860,Readme!$A$34:$D$74,3,FALSE)</f>
        <v>moist</v>
      </c>
      <c r="D860" s="7" t="str">
        <f>VLOOKUP($B860,Readme!$A$34:$D$74,4,FALSE)</f>
        <v>decid</v>
      </c>
      <c r="E860" s="7">
        <v>3</v>
      </c>
      <c r="F860" s="7" t="s">
        <v>410</v>
      </c>
      <c r="G860" s="7" t="s">
        <v>8</v>
      </c>
      <c r="H860" s="7">
        <v>0</v>
      </c>
      <c r="I860" s="7" t="s">
        <v>331</v>
      </c>
      <c r="J860" s="7" t="s">
        <v>331</v>
      </c>
    </row>
    <row r="861" spans="1:10" x14ac:dyDescent="0.25">
      <c r="A861" s="14" t="s">
        <v>131</v>
      </c>
      <c r="B861" s="7" t="s">
        <v>360</v>
      </c>
      <c r="C861" s="7" t="str">
        <f>VLOOKUP($B861,Readme!$A$34:$D$74,3,FALSE)</f>
        <v>moist</v>
      </c>
      <c r="D861" s="7" t="str">
        <f>VLOOKUP($B861,Readme!$A$34:$D$74,4,FALSE)</f>
        <v>decid</v>
      </c>
      <c r="E861" s="7">
        <v>3</v>
      </c>
      <c r="F861" s="7" t="s">
        <v>410</v>
      </c>
      <c r="G861" s="7" t="s">
        <v>9</v>
      </c>
      <c r="H861" s="7">
        <v>0</v>
      </c>
      <c r="I861" s="7" t="s">
        <v>331</v>
      </c>
      <c r="J861" s="7" t="s">
        <v>331</v>
      </c>
    </row>
    <row r="862" spans="1:10" x14ac:dyDescent="0.25">
      <c r="A862" s="14" t="s">
        <v>131</v>
      </c>
      <c r="B862" s="7" t="s">
        <v>360</v>
      </c>
      <c r="C862" s="7" t="str">
        <f>VLOOKUP($B862,Readme!$A$34:$D$74,3,FALSE)</f>
        <v>moist</v>
      </c>
      <c r="D862" s="7" t="str">
        <f>VLOOKUP($B862,Readme!$A$34:$D$74,4,FALSE)</f>
        <v>decid</v>
      </c>
      <c r="E862" s="7">
        <v>3</v>
      </c>
      <c r="F862" s="7" t="s">
        <v>410</v>
      </c>
      <c r="G862" s="7" t="s">
        <v>10</v>
      </c>
      <c r="H862" s="7">
        <v>0</v>
      </c>
      <c r="I862" s="7" t="s">
        <v>331</v>
      </c>
      <c r="J862" s="7" t="s">
        <v>331</v>
      </c>
    </row>
    <row r="863" spans="1:10" x14ac:dyDescent="0.25">
      <c r="A863" s="14" t="s">
        <v>132</v>
      </c>
      <c r="B863" s="7" t="s">
        <v>360</v>
      </c>
      <c r="C863" s="7" t="str">
        <f>VLOOKUP($B863,Readme!$A$34:$D$74,3,FALSE)</f>
        <v>moist</v>
      </c>
      <c r="D863" s="7" t="str">
        <f>VLOOKUP($B863,Readme!$A$34:$D$74,4,FALSE)</f>
        <v>decid</v>
      </c>
      <c r="E863" s="7">
        <v>3</v>
      </c>
      <c r="F863" s="7" t="s">
        <v>410</v>
      </c>
      <c r="G863" s="7" t="s">
        <v>4</v>
      </c>
      <c r="H863" s="7">
        <v>0</v>
      </c>
      <c r="I863" s="7" t="s">
        <v>331</v>
      </c>
      <c r="J863" s="7" t="s">
        <v>331</v>
      </c>
    </row>
    <row r="864" spans="1:10" x14ac:dyDescent="0.25">
      <c r="A864" s="14" t="s">
        <v>132</v>
      </c>
      <c r="B864" s="7" t="s">
        <v>360</v>
      </c>
      <c r="C864" s="7" t="str">
        <f>VLOOKUP($B864,Readme!$A$34:$D$74,3,FALSE)</f>
        <v>moist</v>
      </c>
      <c r="D864" s="7" t="str">
        <f>VLOOKUP($B864,Readme!$A$34:$D$74,4,FALSE)</f>
        <v>decid</v>
      </c>
      <c r="E864" s="7">
        <v>3</v>
      </c>
      <c r="F864" s="7" t="s">
        <v>410</v>
      </c>
      <c r="G864" s="7" t="s">
        <v>5</v>
      </c>
      <c r="H864" s="7">
        <v>2</v>
      </c>
      <c r="I864" s="7" t="s">
        <v>328</v>
      </c>
      <c r="J864" s="7" t="s">
        <v>379</v>
      </c>
    </row>
    <row r="865" spans="1:10" x14ac:dyDescent="0.25">
      <c r="A865" s="14" t="s">
        <v>132</v>
      </c>
      <c r="B865" s="7" t="s">
        <v>360</v>
      </c>
      <c r="C865" s="7" t="str">
        <f>VLOOKUP($B865,Readme!$A$34:$D$74,3,FALSE)</f>
        <v>moist</v>
      </c>
      <c r="D865" s="7" t="str">
        <f>VLOOKUP($B865,Readme!$A$34:$D$74,4,FALSE)</f>
        <v>decid</v>
      </c>
      <c r="E865" s="7">
        <v>3</v>
      </c>
      <c r="F865" s="7" t="s">
        <v>410</v>
      </c>
      <c r="G865" s="7" t="s">
        <v>6</v>
      </c>
      <c r="H865" s="7">
        <v>1</v>
      </c>
      <c r="I865" s="7" t="s">
        <v>328</v>
      </c>
      <c r="J865" s="7" t="s">
        <v>379</v>
      </c>
    </row>
    <row r="866" spans="1:10" x14ac:dyDescent="0.25">
      <c r="A866" s="14" t="s">
        <v>132</v>
      </c>
      <c r="B866" s="7" t="s">
        <v>360</v>
      </c>
      <c r="C866" s="7" t="str">
        <f>VLOOKUP($B866,Readme!$A$34:$D$74,3,FALSE)</f>
        <v>moist</v>
      </c>
      <c r="D866" s="7" t="str">
        <f>VLOOKUP($B866,Readme!$A$34:$D$74,4,FALSE)</f>
        <v>decid</v>
      </c>
      <c r="E866" s="7">
        <v>3</v>
      </c>
      <c r="F866" s="7" t="s">
        <v>410</v>
      </c>
      <c r="G866" s="7" t="s">
        <v>7</v>
      </c>
      <c r="H866" s="7">
        <v>0</v>
      </c>
      <c r="I866" s="7" t="s">
        <v>331</v>
      </c>
      <c r="J866" s="7" t="s">
        <v>331</v>
      </c>
    </row>
    <row r="867" spans="1:10" x14ac:dyDescent="0.25">
      <c r="A867" s="14" t="s">
        <v>132</v>
      </c>
      <c r="B867" s="7" t="s">
        <v>360</v>
      </c>
      <c r="C867" s="7" t="str">
        <f>VLOOKUP($B867,Readme!$A$34:$D$74,3,FALSE)</f>
        <v>moist</v>
      </c>
      <c r="D867" s="7" t="str">
        <f>VLOOKUP($B867,Readme!$A$34:$D$74,4,FALSE)</f>
        <v>decid</v>
      </c>
      <c r="E867" s="7">
        <v>3</v>
      </c>
      <c r="F867" s="7" t="s">
        <v>410</v>
      </c>
      <c r="G867" s="7" t="s">
        <v>8</v>
      </c>
      <c r="H867" s="7">
        <v>0</v>
      </c>
      <c r="I867" s="7" t="s">
        <v>331</v>
      </c>
      <c r="J867" s="7" t="s">
        <v>331</v>
      </c>
    </row>
    <row r="868" spans="1:10" x14ac:dyDescent="0.25">
      <c r="A868" s="14" t="s">
        <v>132</v>
      </c>
      <c r="B868" s="7" t="s">
        <v>360</v>
      </c>
      <c r="C868" s="7" t="str">
        <f>VLOOKUP($B868,Readme!$A$34:$D$74,3,FALSE)</f>
        <v>moist</v>
      </c>
      <c r="D868" s="7" t="str">
        <f>VLOOKUP($B868,Readme!$A$34:$D$74,4,FALSE)</f>
        <v>decid</v>
      </c>
      <c r="E868" s="7">
        <v>3</v>
      </c>
      <c r="F868" s="7" t="s">
        <v>410</v>
      </c>
      <c r="G868" s="7" t="s">
        <v>9</v>
      </c>
      <c r="H868" s="7">
        <v>0</v>
      </c>
      <c r="I868" s="7" t="s">
        <v>331</v>
      </c>
      <c r="J868" s="7" t="s">
        <v>331</v>
      </c>
    </row>
    <row r="869" spans="1:10" x14ac:dyDescent="0.25">
      <c r="A869" s="14" t="s">
        <v>132</v>
      </c>
      <c r="B869" s="7" t="s">
        <v>360</v>
      </c>
      <c r="C869" s="7" t="str">
        <f>VLOOKUP($B869,Readme!$A$34:$D$74,3,FALSE)</f>
        <v>moist</v>
      </c>
      <c r="D869" s="7" t="str">
        <f>VLOOKUP($B869,Readme!$A$34:$D$74,4,FALSE)</f>
        <v>decid</v>
      </c>
      <c r="E869" s="7">
        <v>3</v>
      </c>
      <c r="F869" s="7" t="s">
        <v>410</v>
      </c>
      <c r="G869" s="7" t="s">
        <v>10</v>
      </c>
      <c r="H869" s="7">
        <v>0</v>
      </c>
      <c r="I869" s="7" t="s">
        <v>331</v>
      </c>
      <c r="J869" s="7" t="s">
        <v>331</v>
      </c>
    </row>
    <row r="870" spans="1:10" x14ac:dyDescent="0.25">
      <c r="A870" s="14" t="s">
        <v>133</v>
      </c>
      <c r="B870" s="7" t="s">
        <v>360</v>
      </c>
      <c r="C870" s="7" t="str">
        <f>VLOOKUP($B870,Readme!$A$34:$D$74,3,FALSE)</f>
        <v>moist</v>
      </c>
      <c r="D870" s="7" t="str">
        <f>VLOOKUP($B870,Readme!$A$34:$D$74,4,FALSE)</f>
        <v>decid</v>
      </c>
      <c r="E870" s="7">
        <v>7</v>
      </c>
      <c r="F870" s="7" t="s">
        <v>414</v>
      </c>
      <c r="G870" s="7" t="s">
        <v>4</v>
      </c>
      <c r="H870" s="7">
        <v>0</v>
      </c>
      <c r="I870" s="7" t="s">
        <v>331</v>
      </c>
      <c r="J870" s="7" t="s">
        <v>331</v>
      </c>
    </row>
    <row r="871" spans="1:10" x14ac:dyDescent="0.25">
      <c r="A871" s="14" t="s">
        <v>133</v>
      </c>
      <c r="B871" s="7" t="s">
        <v>360</v>
      </c>
      <c r="C871" s="7" t="str">
        <f>VLOOKUP($B871,Readme!$A$34:$D$74,3,FALSE)</f>
        <v>moist</v>
      </c>
      <c r="D871" s="7" t="str">
        <f>VLOOKUP($B871,Readme!$A$34:$D$74,4,FALSE)</f>
        <v>decid</v>
      </c>
      <c r="E871" s="7">
        <v>7</v>
      </c>
      <c r="F871" s="7" t="s">
        <v>414</v>
      </c>
      <c r="G871" s="7" t="s">
        <v>5</v>
      </c>
      <c r="H871" s="7">
        <v>2</v>
      </c>
      <c r="I871" s="7" t="s">
        <v>328</v>
      </c>
      <c r="J871" s="7" t="s">
        <v>379</v>
      </c>
    </row>
    <row r="872" spans="1:10" x14ac:dyDescent="0.25">
      <c r="A872" s="14" t="s">
        <v>133</v>
      </c>
      <c r="B872" s="7" t="s">
        <v>360</v>
      </c>
      <c r="C872" s="7" t="str">
        <f>VLOOKUP($B872,Readme!$A$34:$D$74,3,FALSE)</f>
        <v>moist</v>
      </c>
      <c r="D872" s="7" t="str">
        <f>VLOOKUP($B872,Readme!$A$34:$D$74,4,FALSE)</f>
        <v>decid</v>
      </c>
      <c r="E872" s="7">
        <v>7</v>
      </c>
      <c r="F872" s="7" t="s">
        <v>414</v>
      </c>
      <c r="G872" s="7" t="s">
        <v>6</v>
      </c>
      <c r="H872" s="7">
        <v>2</v>
      </c>
      <c r="I872" s="7" t="s">
        <v>328</v>
      </c>
      <c r="J872" s="7" t="s">
        <v>379</v>
      </c>
    </row>
    <row r="873" spans="1:10" x14ac:dyDescent="0.25">
      <c r="A873" s="14" t="s">
        <v>133</v>
      </c>
      <c r="B873" s="7" t="s">
        <v>360</v>
      </c>
      <c r="C873" s="7" t="str">
        <f>VLOOKUP($B873,Readme!$A$34:$D$74,3,FALSE)</f>
        <v>moist</v>
      </c>
      <c r="D873" s="7" t="str">
        <f>VLOOKUP($B873,Readme!$A$34:$D$74,4,FALSE)</f>
        <v>decid</v>
      </c>
      <c r="E873" s="7">
        <v>7</v>
      </c>
      <c r="F873" s="7" t="s">
        <v>414</v>
      </c>
      <c r="G873" s="7" t="s">
        <v>7</v>
      </c>
      <c r="H873" s="7">
        <v>0</v>
      </c>
      <c r="I873" s="7" t="s">
        <v>331</v>
      </c>
      <c r="J873" s="7" t="s">
        <v>331</v>
      </c>
    </row>
    <row r="874" spans="1:10" x14ac:dyDescent="0.25">
      <c r="A874" s="14" t="s">
        <v>133</v>
      </c>
      <c r="B874" s="7" t="s">
        <v>360</v>
      </c>
      <c r="C874" s="7" t="str">
        <f>VLOOKUP($B874,Readme!$A$34:$D$74,3,FALSE)</f>
        <v>moist</v>
      </c>
      <c r="D874" s="7" t="str">
        <f>VLOOKUP($B874,Readme!$A$34:$D$74,4,FALSE)</f>
        <v>decid</v>
      </c>
      <c r="E874" s="7">
        <v>7</v>
      </c>
      <c r="F874" s="7" t="s">
        <v>414</v>
      </c>
      <c r="G874" s="7" t="s">
        <v>8</v>
      </c>
      <c r="H874" s="7">
        <v>0</v>
      </c>
      <c r="I874" s="7" t="s">
        <v>331</v>
      </c>
      <c r="J874" s="7" t="s">
        <v>331</v>
      </c>
    </row>
    <row r="875" spans="1:10" x14ac:dyDescent="0.25">
      <c r="A875" s="14" t="s">
        <v>133</v>
      </c>
      <c r="B875" s="7" t="s">
        <v>360</v>
      </c>
      <c r="C875" s="7" t="str">
        <f>VLOOKUP($B875,Readme!$A$34:$D$74,3,FALSE)</f>
        <v>moist</v>
      </c>
      <c r="D875" s="7" t="str">
        <f>VLOOKUP($B875,Readme!$A$34:$D$74,4,FALSE)</f>
        <v>decid</v>
      </c>
      <c r="E875" s="7">
        <v>7</v>
      </c>
      <c r="F875" s="7" t="s">
        <v>414</v>
      </c>
      <c r="G875" s="7" t="s">
        <v>9</v>
      </c>
      <c r="H875" s="7">
        <v>0</v>
      </c>
      <c r="I875" s="7" t="s">
        <v>331</v>
      </c>
      <c r="J875" s="7" t="s">
        <v>331</v>
      </c>
    </row>
    <row r="876" spans="1:10" x14ac:dyDescent="0.25">
      <c r="A876" s="14" t="s">
        <v>133</v>
      </c>
      <c r="B876" s="7" t="s">
        <v>360</v>
      </c>
      <c r="C876" s="7" t="str">
        <f>VLOOKUP($B876,Readme!$A$34:$D$74,3,FALSE)</f>
        <v>moist</v>
      </c>
      <c r="D876" s="7" t="str">
        <f>VLOOKUP($B876,Readme!$A$34:$D$74,4,FALSE)</f>
        <v>decid</v>
      </c>
      <c r="E876" s="7">
        <v>7</v>
      </c>
      <c r="F876" s="7" t="s">
        <v>414</v>
      </c>
      <c r="G876" s="7" t="s">
        <v>10</v>
      </c>
      <c r="H876" s="7">
        <v>0</v>
      </c>
      <c r="I876" s="7" t="s">
        <v>331</v>
      </c>
      <c r="J876" s="7" t="s">
        <v>331</v>
      </c>
    </row>
    <row r="877" spans="1:10" x14ac:dyDescent="0.25">
      <c r="A877" s="14" t="s">
        <v>134</v>
      </c>
      <c r="B877" s="7" t="s">
        <v>371</v>
      </c>
      <c r="C877" s="7" t="str">
        <f>VLOOKUP($B877,Readme!$A$34:$D$74,3,FALSE)</f>
        <v>dry</v>
      </c>
      <c r="D877" s="7" t="str">
        <f>VLOOKUP($B877,Readme!$A$34:$D$74,4,FALSE)</f>
        <v>decid</v>
      </c>
      <c r="E877" s="7">
        <v>2</v>
      </c>
      <c r="F877" s="7" t="s">
        <v>410</v>
      </c>
      <c r="G877" s="7" t="s">
        <v>4</v>
      </c>
      <c r="H877" s="7">
        <v>0</v>
      </c>
      <c r="I877" s="7" t="s">
        <v>331</v>
      </c>
      <c r="J877" s="7" t="s">
        <v>331</v>
      </c>
    </row>
    <row r="878" spans="1:10" x14ac:dyDescent="0.25">
      <c r="A878" s="14" t="s">
        <v>134</v>
      </c>
      <c r="B878" s="7" t="s">
        <v>371</v>
      </c>
      <c r="C878" s="7" t="str">
        <f>VLOOKUP($B878,Readme!$A$34:$D$74,3,FALSE)</f>
        <v>dry</v>
      </c>
      <c r="D878" s="7" t="str">
        <f>VLOOKUP($B878,Readme!$A$34:$D$74,4,FALSE)</f>
        <v>decid</v>
      </c>
      <c r="E878" s="7">
        <v>2</v>
      </c>
      <c r="F878" s="7" t="s">
        <v>410</v>
      </c>
      <c r="G878" s="7" t="s">
        <v>5</v>
      </c>
      <c r="H878" s="7">
        <v>0</v>
      </c>
      <c r="I878" s="7" t="s">
        <v>331</v>
      </c>
      <c r="J878" s="7" t="s">
        <v>331</v>
      </c>
    </row>
    <row r="879" spans="1:10" x14ac:dyDescent="0.25">
      <c r="A879" s="14" t="s">
        <v>134</v>
      </c>
      <c r="B879" s="7" t="s">
        <v>371</v>
      </c>
      <c r="C879" s="7" t="str">
        <f>VLOOKUP($B879,Readme!$A$34:$D$74,3,FALSE)</f>
        <v>dry</v>
      </c>
      <c r="D879" s="7" t="str">
        <f>VLOOKUP($B879,Readme!$A$34:$D$74,4,FALSE)</f>
        <v>decid</v>
      </c>
      <c r="E879" s="7">
        <v>2</v>
      </c>
      <c r="F879" s="7" t="s">
        <v>410</v>
      </c>
      <c r="G879" s="7" t="s">
        <v>6</v>
      </c>
      <c r="H879" s="7">
        <v>3</v>
      </c>
      <c r="I879" s="7" t="s">
        <v>333</v>
      </c>
      <c r="J879" s="7" t="s">
        <v>379</v>
      </c>
    </row>
    <row r="880" spans="1:10" x14ac:dyDescent="0.25">
      <c r="A880" s="14" t="s">
        <v>134</v>
      </c>
      <c r="B880" s="7" t="s">
        <v>371</v>
      </c>
      <c r="C880" s="7" t="str">
        <f>VLOOKUP($B880,Readme!$A$34:$D$74,3,FALSE)</f>
        <v>dry</v>
      </c>
      <c r="D880" s="7" t="str">
        <f>VLOOKUP($B880,Readme!$A$34:$D$74,4,FALSE)</f>
        <v>decid</v>
      </c>
      <c r="E880" s="7">
        <v>2</v>
      </c>
      <c r="F880" s="7" t="s">
        <v>410</v>
      </c>
      <c r="G880" s="7" t="s">
        <v>7</v>
      </c>
      <c r="H880" s="7">
        <v>0</v>
      </c>
      <c r="I880" s="7" t="s">
        <v>331</v>
      </c>
      <c r="J880" s="7" t="s">
        <v>331</v>
      </c>
    </row>
    <row r="881" spans="1:10" x14ac:dyDescent="0.25">
      <c r="A881" s="14" t="s">
        <v>134</v>
      </c>
      <c r="B881" s="7" t="s">
        <v>371</v>
      </c>
      <c r="C881" s="7" t="str">
        <f>VLOOKUP($B881,Readme!$A$34:$D$74,3,FALSE)</f>
        <v>dry</v>
      </c>
      <c r="D881" s="7" t="str">
        <f>VLOOKUP($B881,Readme!$A$34:$D$74,4,FALSE)</f>
        <v>decid</v>
      </c>
      <c r="E881" s="7">
        <v>2</v>
      </c>
      <c r="F881" s="7" t="s">
        <v>410</v>
      </c>
      <c r="G881" s="7" t="s">
        <v>8</v>
      </c>
      <c r="H881" s="7">
        <v>0</v>
      </c>
      <c r="I881" s="7" t="s">
        <v>331</v>
      </c>
      <c r="J881" s="7" t="s">
        <v>331</v>
      </c>
    </row>
    <row r="882" spans="1:10" x14ac:dyDescent="0.25">
      <c r="A882" s="14" t="s">
        <v>134</v>
      </c>
      <c r="B882" s="7" t="s">
        <v>371</v>
      </c>
      <c r="C882" s="7" t="str">
        <f>VLOOKUP($B882,Readme!$A$34:$D$74,3,FALSE)</f>
        <v>dry</v>
      </c>
      <c r="D882" s="7" t="str">
        <f>VLOOKUP($B882,Readme!$A$34:$D$74,4,FALSE)</f>
        <v>decid</v>
      </c>
      <c r="E882" s="7">
        <v>2</v>
      </c>
      <c r="F882" s="7" t="s">
        <v>410</v>
      </c>
      <c r="G882" s="7" t="s">
        <v>9</v>
      </c>
      <c r="H882" s="7">
        <v>0</v>
      </c>
      <c r="I882" s="7" t="s">
        <v>331</v>
      </c>
      <c r="J882" s="7" t="s">
        <v>331</v>
      </c>
    </row>
    <row r="883" spans="1:10" x14ac:dyDescent="0.25">
      <c r="A883" s="14" t="s">
        <v>134</v>
      </c>
      <c r="B883" s="7" t="s">
        <v>371</v>
      </c>
      <c r="C883" s="7" t="str">
        <f>VLOOKUP($B883,Readme!$A$34:$D$74,3,FALSE)</f>
        <v>dry</v>
      </c>
      <c r="D883" s="7" t="str">
        <f>VLOOKUP($B883,Readme!$A$34:$D$74,4,FALSE)</f>
        <v>decid</v>
      </c>
      <c r="E883" s="7">
        <v>2</v>
      </c>
      <c r="F883" s="7" t="s">
        <v>410</v>
      </c>
      <c r="G883" s="7" t="s">
        <v>10</v>
      </c>
      <c r="H883" s="7">
        <v>0</v>
      </c>
      <c r="I883" s="7" t="s">
        <v>331</v>
      </c>
      <c r="J883" s="7" t="s">
        <v>331</v>
      </c>
    </row>
    <row r="884" spans="1:10" x14ac:dyDescent="0.25">
      <c r="A884" s="14" t="s">
        <v>135</v>
      </c>
      <c r="B884" s="7" t="s">
        <v>371</v>
      </c>
      <c r="C884" s="7" t="str">
        <f>VLOOKUP($B884,Readme!$A$34:$D$74,3,FALSE)</f>
        <v>dry</v>
      </c>
      <c r="D884" s="7" t="str">
        <f>VLOOKUP($B884,Readme!$A$34:$D$74,4,FALSE)</f>
        <v>decid</v>
      </c>
      <c r="E884" s="7">
        <v>2</v>
      </c>
      <c r="F884" s="7" t="s">
        <v>410</v>
      </c>
      <c r="G884" s="7" t="s">
        <v>4</v>
      </c>
      <c r="H884" s="7">
        <v>0</v>
      </c>
      <c r="I884" s="7" t="s">
        <v>331</v>
      </c>
      <c r="J884" s="7" t="s">
        <v>331</v>
      </c>
    </row>
    <row r="885" spans="1:10" x14ac:dyDescent="0.25">
      <c r="A885" s="14" t="s">
        <v>135</v>
      </c>
      <c r="B885" s="7" t="s">
        <v>371</v>
      </c>
      <c r="C885" s="7" t="str">
        <f>VLOOKUP($B885,Readme!$A$34:$D$74,3,FALSE)</f>
        <v>dry</v>
      </c>
      <c r="D885" s="7" t="str">
        <f>VLOOKUP($B885,Readme!$A$34:$D$74,4,FALSE)</f>
        <v>decid</v>
      </c>
      <c r="E885" s="7">
        <v>2</v>
      </c>
      <c r="F885" s="7" t="s">
        <v>410</v>
      </c>
      <c r="G885" s="7" t="s">
        <v>5</v>
      </c>
      <c r="H885" s="7">
        <v>1</v>
      </c>
      <c r="I885" s="7" t="s">
        <v>332</v>
      </c>
      <c r="J885" s="7" t="s">
        <v>380</v>
      </c>
    </row>
    <row r="886" spans="1:10" x14ac:dyDescent="0.25">
      <c r="A886" s="14" t="s">
        <v>135</v>
      </c>
      <c r="B886" s="7" t="s">
        <v>371</v>
      </c>
      <c r="C886" s="7" t="str">
        <f>VLOOKUP($B886,Readme!$A$34:$D$74,3,FALSE)</f>
        <v>dry</v>
      </c>
      <c r="D886" s="7" t="str">
        <f>VLOOKUP($B886,Readme!$A$34:$D$74,4,FALSE)</f>
        <v>decid</v>
      </c>
      <c r="E886" s="7">
        <v>2</v>
      </c>
      <c r="F886" s="7" t="s">
        <v>410</v>
      </c>
      <c r="G886" s="7" t="s">
        <v>6</v>
      </c>
      <c r="H886" s="7">
        <v>0</v>
      </c>
      <c r="I886" s="7" t="s">
        <v>331</v>
      </c>
      <c r="J886" s="7" t="s">
        <v>331</v>
      </c>
    </row>
    <row r="887" spans="1:10" x14ac:dyDescent="0.25">
      <c r="A887" s="14" t="s">
        <v>135</v>
      </c>
      <c r="B887" s="7" t="s">
        <v>371</v>
      </c>
      <c r="C887" s="7" t="str">
        <f>VLOOKUP($B887,Readme!$A$34:$D$74,3,FALSE)</f>
        <v>dry</v>
      </c>
      <c r="D887" s="7" t="str">
        <f>VLOOKUP($B887,Readme!$A$34:$D$74,4,FALSE)</f>
        <v>decid</v>
      </c>
      <c r="E887" s="7">
        <v>2</v>
      </c>
      <c r="F887" s="7" t="s">
        <v>410</v>
      </c>
      <c r="G887" s="7" t="s">
        <v>7</v>
      </c>
      <c r="H887" s="7">
        <v>0</v>
      </c>
      <c r="I887" s="7" t="s">
        <v>331</v>
      </c>
      <c r="J887" s="7" t="s">
        <v>331</v>
      </c>
    </row>
    <row r="888" spans="1:10" x14ac:dyDescent="0.25">
      <c r="A888" s="14" t="s">
        <v>135</v>
      </c>
      <c r="B888" s="7" t="s">
        <v>371</v>
      </c>
      <c r="C888" s="7" t="str">
        <f>VLOOKUP($B888,Readme!$A$34:$D$74,3,FALSE)</f>
        <v>dry</v>
      </c>
      <c r="D888" s="7" t="str">
        <f>VLOOKUP($B888,Readme!$A$34:$D$74,4,FALSE)</f>
        <v>decid</v>
      </c>
      <c r="E888" s="7">
        <v>2</v>
      </c>
      <c r="F888" s="7" t="s">
        <v>410</v>
      </c>
      <c r="G888" s="7" t="s">
        <v>8</v>
      </c>
      <c r="H888" s="7">
        <v>0</v>
      </c>
      <c r="I888" s="7" t="s">
        <v>331</v>
      </c>
      <c r="J888" s="7" t="s">
        <v>331</v>
      </c>
    </row>
    <row r="889" spans="1:10" x14ac:dyDescent="0.25">
      <c r="A889" s="14" t="s">
        <v>135</v>
      </c>
      <c r="B889" s="7" t="s">
        <v>371</v>
      </c>
      <c r="C889" s="7" t="str">
        <f>VLOOKUP($B889,Readme!$A$34:$D$74,3,FALSE)</f>
        <v>dry</v>
      </c>
      <c r="D889" s="7" t="str">
        <f>VLOOKUP($B889,Readme!$A$34:$D$74,4,FALSE)</f>
        <v>decid</v>
      </c>
      <c r="E889" s="7">
        <v>2</v>
      </c>
      <c r="F889" s="7" t="s">
        <v>410</v>
      </c>
      <c r="G889" s="7" t="s">
        <v>9</v>
      </c>
      <c r="H889" s="7">
        <v>0</v>
      </c>
      <c r="I889" s="7" t="s">
        <v>331</v>
      </c>
      <c r="J889" s="7" t="s">
        <v>331</v>
      </c>
    </row>
    <row r="890" spans="1:10" x14ac:dyDescent="0.25">
      <c r="A890" s="14" t="s">
        <v>135</v>
      </c>
      <c r="B890" s="7" t="s">
        <v>371</v>
      </c>
      <c r="C890" s="7" t="str">
        <f>VLOOKUP($B890,Readme!$A$34:$D$74,3,FALSE)</f>
        <v>dry</v>
      </c>
      <c r="D890" s="7" t="str">
        <f>VLOOKUP($B890,Readme!$A$34:$D$74,4,FALSE)</f>
        <v>decid</v>
      </c>
      <c r="E890" s="7">
        <v>2</v>
      </c>
      <c r="F890" s="7" t="s">
        <v>410</v>
      </c>
      <c r="G890" s="7" t="s">
        <v>10</v>
      </c>
      <c r="H890" s="7">
        <v>0</v>
      </c>
      <c r="I890" s="7" t="s">
        <v>331</v>
      </c>
      <c r="J890" s="7" t="s">
        <v>331</v>
      </c>
    </row>
    <row r="891" spans="1:10" x14ac:dyDescent="0.25">
      <c r="A891" s="14" t="s">
        <v>136</v>
      </c>
      <c r="B891" s="7" t="s">
        <v>370</v>
      </c>
      <c r="C891" s="7" t="str">
        <f>VLOOKUP($B891,Readme!$A$34:$D$74,3,FALSE)</f>
        <v>mesic</v>
      </c>
      <c r="D891" s="7" t="str">
        <f>VLOOKUP($B891,Readme!$A$34:$D$74,4,FALSE)</f>
        <v>decid</v>
      </c>
      <c r="E891" s="7">
        <v>5</v>
      </c>
      <c r="F891" s="7" t="s">
        <v>412</v>
      </c>
      <c r="G891" s="7" t="s">
        <v>4</v>
      </c>
      <c r="H891" s="7">
        <v>2</v>
      </c>
      <c r="I891" s="7" t="s">
        <v>333</v>
      </c>
      <c r="J891" s="7" t="s">
        <v>379</v>
      </c>
    </row>
    <row r="892" spans="1:10" x14ac:dyDescent="0.25">
      <c r="A892" s="14" t="s">
        <v>136</v>
      </c>
      <c r="B892" s="7" t="s">
        <v>370</v>
      </c>
      <c r="C892" s="7" t="str">
        <f>VLOOKUP($B892,Readme!$A$34:$D$74,3,FALSE)</f>
        <v>mesic</v>
      </c>
      <c r="D892" s="7" t="str">
        <f>VLOOKUP($B892,Readme!$A$34:$D$74,4,FALSE)</f>
        <v>decid</v>
      </c>
      <c r="E892" s="7">
        <v>5</v>
      </c>
      <c r="F892" s="7" t="s">
        <v>412</v>
      </c>
      <c r="G892" s="7" t="s">
        <v>5</v>
      </c>
      <c r="H892" s="7">
        <v>0</v>
      </c>
      <c r="I892" s="7" t="s">
        <v>331</v>
      </c>
      <c r="J892" s="7" t="s">
        <v>331</v>
      </c>
    </row>
    <row r="893" spans="1:10" x14ac:dyDescent="0.25">
      <c r="A893" s="14" t="s">
        <v>136</v>
      </c>
      <c r="B893" s="7" t="s">
        <v>370</v>
      </c>
      <c r="C893" s="7" t="str">
        <f>VLOOKUP($B893,Readme!$A$34:$D$74,3,FALSE)</f>
        <v>mesic</v>
      </c>
      <c r="D893" s="7" t="str">
        <f>VLOOKUP($B893,Readme!$A$34:$D$74,4,FALSE)</f>
        <v>decid</v>
      </c>
      <c r="E893" s="7">
        <v>5</v>
      </c>
      <c r="F893" s="7" t="s">
        <v>412</v>
      </c>
      <c r="G893" s="7" t="s">
        <v>6</v>
      </c>
      <c r="H893" s="7">
        <v>0</v>
      </c>
      <c r="I893" s="7" t="s">
        <v>331</v>
      </c>
      <c r="J893" s="7" t="s">
        <v>331</v>
      </c>
    </row>
    <row r="894" spans="1:10" x14ac:dyDescent="0.25">
      <c r="A894" s="14" t="s">
        <v>136</v>
      </c>
      <c r="B894" s="7" t="s">
        <v>370</v>
      </c>
      <c r="C894" s="7" t="str">
        <f>VLOOKUP($B894,Readme!$A$34:$D$74,3,FALSE)</f>
        <v>mesic</v>
      </c>
      <c r="D894" s="7" t="str">
        <f>VLOOKUP($B894,Readme!$A$34:$D$74,4,FALSE)</f>
        <v>decid</v>
      </c>
      <c r="E894" s="7">
        <v>5</v>
      </c>
      <c r="F894" s="7" t="s">
        <v>412</v>
      </c>
      <c r="G894" s="7" t="s">
        <v>7</v>
      </c>
      <c r="H894" s="7">
        <v>0</v>
      </c>
      <c r="I894" s="7" t="s">
        <v>331</v>
      </c>
      <c r="J894" s="7" t="s">
        <v>331</v>
      </c>
    </row>
    <row r="895" spans="1:10" x14ac:dyDescent="0.25">
      <c r="A895" s="14" t="s">
        <v>136</v>
      </c>
      <c r="B895" s="7" t="s">
        <v>370</v>
      </c>
      <c r="C895" s="7" t="str">
        <f>VLOOKUP($B895,Readme!$A$34:$D$74,3,FALSE)</f>
        <v>mesic</v>
      </c>
      <c r="D895" s="7" t="str">
        <f>VLOOKUP($B895,Readme!$A$34:$D$74,4,FALSE)</f>
        <v>decid</v>
      </c>
      <c r="E895" s="7">
        <v>5</v>
      </c>
      <c r="F895" s="7" t="s">
        <v>412</v>
      </c>
      <c r="G895" s="7" t="s">
        <v>8</v>
      </c>
      <c r="H895" s="7">
        <v>0</v>
      </c>
      <c r="I895" s="7" t="s">
        <v>331</v>
      </c>
      <c r="J895" s="7" t="s">
        <v>331</v>
      </c>
    </row>
    <row r="896" spans="1:10" x14ac:dyDescent="0.25">
      <c r="A896" s="14" t="s">
        <v>136</v>
      </c>
      <c r="B896" s="7" t="s">
        <v>370</v>
      </c>
      <c r="C896" s="7" t="str">
        <f>VLOOKUP($B896,Readme!$A$34:$D$74,3,FALSE)</f>
        <v>mesic</v>
      </c>
      <c r="D896" s="7" t="str">
        <f>VLOOKUP($B896,Readme!$A$34:$D$74,4,FALSE)</f>
        <v>decid</v>
      </c>
      <c r="E896" s="7">
        <v>5</v>
      </c>
      <c r="F896" s="7" t="s">
        <v>412</v>
      </c>
      <c r="G896" s="7" t="s">
        <v>9</v>
      </c>
      <c r="H896" s="7">
        <v>0</v>
      </c>
      <c r="I896" s="7" t="s">
        <v>331</v>
      </c>
      <c r="J896" s="7" t="s">
        <v>331</v>
      </c>
    </row>
    <row r="897" spans="1:10" x14ac:dyDescent="0.25">
      <c r="A897" s="14" t="s">
        <v>136</v>
      </c>
      <c r="B897" s="7" t="s">
        <v>370</v>
      </c>
      <c r="C897" s="7" t="str">
        <f>VLOOKUP($B897,Readme!$A$34:$D$74,3,FALSE)</f>
        <v>mesic</v>
      </c>
      <c r="D897" s="7" t="str">
        <f>VLOOKUP($B897,Readme!$A$34:$D$74,4,FALSE)</f>
        <v>decid</v>
      </c>
      <c r="E897" s="7">
        <v>5</v>
      </c>
      <c r="F897" s="7" t="s">
        <v>412</v>
      </c>
      <c r="G897" s="7" t="s">
        <v>10</v>
      </c>
      <c r="H897" s="7">
        <v>0</v>
      </c>
      <c r="I897" s="7" t="s">
        <v>331</v>
      </c>
      <c r="J897" s="7" t="s">
        <v>331</v>
      </c>
    </row>
    <row r="898" spans="1:10" x14ac:dyDescent="0.25">
      <c r="A898" s="14" t="s">
        <v>137</v>
      </c>
      <c r="B898" s="7" t="s">
        <v>370</v>
      </c>
      <c r="C898" s="7" t="str">
        <f>VLOOKUP($B898,Readme!$A$34:$D$74,3,FALSE)</f>
        <v>mesic</v>
      </c>
      <c r="D898" s="7" t="str">
        <f>VLOOKUP($B898,Readme!$A$34:$D$74,4,FALSE)</f>
        <v>decid</v>
      </c>
      <c r="E898" s="7">
        <v>6</v>
      </c>
      <c r="F898" s="7" t="s">
        <v>414</v>
      </c>
      <c r="G898" s="7" t="s">
        <v>4</v>
      </c>
      <c r="H898" s="7">
        <v>0</v>
      </c>
      <c r="I898" s="7" t="s">
        <v>331</v>
      </c>
      <c r="J898" s="7" t="s">
        <v>331</v>
      </c>
    </row>
    <row r="899" spans="1:10" x14ac:dyDescent="0.25">
      <c r="A899" s="14" t="s">
        <v>137</v>
      </c>
      <c r="B899" s="7" t="s">
        <v>370</v>
      </c>
      <c r="C899" s="7" t="str">
        <f>VLOOKUP($B899,Readme!$A$34:$D$74,3,FALSE)</f>
        <v>mesic</v>
      </c>
      <c r="D899" s="7" t="str">
        <f>VLOOKUP($B899,Readme!$A$34:$D$74,4,FALSE)</f>
        <v>decid</v>
      </c>
      <c r="E899" s="7">
        <v>6</v>
      </c>
      <c r="F899" s="7" t="s">
        <v>414</v>
      </c>
      <c r="G899" s="7" t="s">
        <v>5</v>
      </c>
      <c r="H899" s="7">
        <v>1</v>
      </c>
      <c r="I899" s="7" t="s">
        <v>333</v>
      </c>
      <c r="J899" s="7" t="s">
        <v>379</v>
      </c>
    </row>
    <row r="900" spans="1:10" x14ac:dyDescent="0.25">
      <c r="A900" s="14" t="s">
        <v>137</v>
      </c>
      <c r="B900" s="7" t="s">
        <v>370</v>
      </c>
      <c r="C900" s="7" t="str">
        <f>VLOOKUP($B900,Readme!$A$34:$D$74,3,FALSE)</f>
        <v>mesic</v>
      </c>
      <c r="D900" s="7" t="str">
        <f>VLOOKUP($B900,Readme!$A$34:$D$74,4,FALSE)</f>
        <v>decid</v>
      </c>
      <c r="E900" s="7">
        <v>6</v>
      </c>
      <c r="F900" s="7" t="s">
        <v>414</v>
      </c>
      <c r="G900" s="7" t="s">
        <v>6</v>
      </c>
      <c r="H900" s="7">
        <v>0</v>
      </c>
      <c r="I900" s="7" t="s">
        <v>331</v>
      </c>
      <c r="J900" s="7" t="s">
        <v>331</v>
      </c>
    </row>
    <row r="901" spans="1:10" x14ac:dyDescent="0.25">
      <c r="A901" s="14" t="s">
        <v>137</v>
      </c>
      <c r="B901" s="7" t="s">
        <v>370</v>
      </c>
      <c r="C901" s="7" t="str">
        <f>VLOOKUP($B901,Readme!$A$34:$D$74,3,FALSE)</f>
        <v>mesic</v>
      </c>
      <c r="D901" s="7" t="str">
        <f>VLOOKUP($B901,Readme!$A$34:$D$74,4,FALSE)</f>
        <v>decid</v>
      </c>
      <c r="E901" s="7">
        <v>6</v>
      </c>
      <c r="F901" s="7" t="s">
        <v>414</v>
      </c>
      <c r="G901" s="7" t="s">
        <v>7</v>
      </c>
      <c r="H901" s="7">
        <v>0</v>
      </c>
      <c r="I901" s="7" t="s">
        <v>331</v>
      </c>
      <c r="J901" s="7" t="s">
        <v>331</v>
      </c>
    </row>
    <row r="902" spans="1:10" x14ac:dyDescent="0.25">
      <c r="A902" s="14" t="s">
        <v>137</v>
      </c>
      <c r="B902" s="7" t="s">
        <v>370</v>
      </c>
      <c r="C902" s="7" t="str">
        <f>VLOOKUP($B902,Readme!$A$34:$D$74,3,FALSE)</f>
        <v>mesic</v>
      </c>
      <c r="D902" s="7" t="str">
        <f>VLOOKUP($B902,Readme!$A$34:$D$74,4,FALSE)</f>
        <v>decid</v>
      </c>
      <c r="E902" s="7">
        <v>6</v>
      </c>
      <c r="F902" s="7" t="s">
        <v>414</v>
      </c>
      <c r="G902" s="7" t="s">
        <v>8</v>
      </c>
      <c r="H902" s="7">
        <v>0</v>
      </c>
      <c r="I902" s="7" t="s">
        <v>331</v>
      </c>
      <c r="J902" s="7" t="s">
        <v>331</v>
      </c>
    </row>
    <row r="903" spans="1:10" x14ac:dyDescent="0.25">
      <c r="A903" s="14" t="s">
        <v>137</v>
      </c>
      <c r="B903" s="7" t="s">
        <v>370</v>
      </c>
      <c r="C903" s="7" t="str">
        <f>VLOOKUP($B903,Readme!$A$34:$D$74,3,FALSE)</f>
        <v>mesic</v>
      </c>
      <c r="D903" s="7" t="str">
        <f>VLOOKUP($B903,Readme!$A$34:$D$74,4,FALSE)</f>
        <v>decid</v>
      </c>
      <c r="E903" s="7">
        <v>6</v>
      </c>
      <c r="F903" s="7" t="s">
        <v>414</v>
      </c>
      <c r="G903" s="7" t="s">
        <v>9</v>
      </c>
      <c r="H903" s="7">
        <v>0</v>
      </c>
      <c r="I903" s="7" t="s">
        <v>331</v>
      </c>
      <c r="J903" s="7" t="s">
        <v>331</v>
      </c>
    </row>
    <row r="904" spans="1:10" x14ac:dyDescent="0.25">
      <c r="A904" s="14" t="s">
        <v>137</v>
      </c>
      <c r="B904" s="7" t="s">
        <v>370</v>
      </c>
      <c r="C904" s="7" t="str">
        <f>VLOOKUP($B904,Readme!$A$34:$D$74,3,FALSE)</f>
        <v>mesic</v>
      </c>
      <c r="D904" s="7" t="str">
        <f>VLOOKUP($B904,Readme!$A$34:$D$74,4,FALSE)</f>
        <v>decid</v>
      </c>
      <c r="E904" s="7">
        <v>6</v>
      </c>
      <c r="F904" s="7" t="s">
        <v>414</v>
      </c>
      <c r="G904" s="7" t="s">
        <v>10</v>
      </c>
      <c r="H904" s="7">
        <v>0</v>
      </c>
      <c r="I904" s="7" t="s">
        <v>331</v>
      </c>
      <c r="J904" s="7" t="s">
        <v>331</v>
      </c>
    </row>
    <row r="905" spans="1:10" x14ac:dyDescent="0.25">
      <c r="A905" s="14" t="s">
        <v>138</v>
      </c>
      <c r="B905" s="7" t="s">
        <v>363</v>
      </c>
      <c r="C905" s="7" t="str">
        <f>VLOOKUP($B905,Readme!$A$34:$D$74,3,FALSE)</f>
        <v>mesic</v>
      </c>
      <c r="D905" s="7" t="str">
        <f>VLOOKUP($B905,Readme!$A$34:$D$74,4,FALSE)</f>
        <v>decid</v>
      </c>
      <c r="E905" s="7">
        <v>3</v>
      </c>
      <c r="F905" s="7" t="s">
        <v>410</v>
      </c>
      <c r="G905" s="7" t="s">
        <v>4</v>
      </c>
      <c r="H905" s="7">
        <v>0</v>
      </c>
      <c r="I905" s="7" t="s">
        <v>331</v>
      </c>
      <c r="J905" s="7" t="s">
        <v>331</v>
      </c>
    </row>
    <row r="906" spans="1:10" x14ac:dyDescent="0.25">
      <c r="A906" s="14" t="s">
        <v>138</v>
      </c>
      <c r="B906" s="7" t="s">
        <v>363</v>
      </c>
      <c r="C906" s="7" t="str">
        <f>VLOOKUP($B906,Readme!$A$34:$D$74,3,FALSE)</f>
        <v>mesic</v>
      </c>
      <c r="D906" s="7" t="str">
        <f>VLOOKUP($B906,Readme!$A$34:$D$74,4,FALSE)</f>
        <v>decid</v>
      </c>
      <c r="E906" s="7">
        <v>3</v>
      </c>
      <c r="F906" s="7" t="s">
        <v>410</v>
      </c>
      <c r="G906" s="7" t="s">
        <v>5</v>
      </c>
      <c r="H906" s="7">
        <v>1</v>
      </c>
      <c r="I906" s="7" t="s">
        <v>333</v>
      </c>
      <c r="J906" s="7" t="s">
        <v>379</v>
      </c>
    </row>
    <row r="907" spans="1:10" x14ac:dyDescent="0.25">
      <c r="A907" s="14" t="s">
        <v>138</v>
      </c>
      <c r="B907" s="7" t="s">
        <v>363</v>
      </c>
      <c r="C907" s="7" t="str">
        <f>VLOOKUP($B907,Readme!$A$34:$D$74,3,FALSE)</f>
        <v>mesic</v>
      </c>
      <c r="D907" s="7" t="str">
        <f>VLOOKUP($B907,Readme!$A$34:$D$74,4,FALSE)</f>
        <v>decid</v>
      </c>
      <c r="E907" s="7">
        <v>3</v>
      </c>
      <c r="F907" s="7" t="s">
        <v>410</v>
      </c>
      <c r="G907" s="7" t="s">
        <v>6</v>
      </c>
      <c r="H907" s="7">
        <v>1</v>
      </c>
      <c r="I907" s="7" t="s">
        <v>333</v>
      </c>
      <c r="J907" s="7" t="s">
        <v>379</v>
      </c>
    </row>
    <row r="908" spans="1:10" x14ac:dyDescent="0.25">
      <c r="A908" s="14" t="s">
        <v>138</v>
      </c>
      <c r="B908" s="7" t="s">
        <v>363</v>
      </c>
      <c r="C908" s="7" t="str">
        <f>VLOOKUP($B908,Readme!$A$34:$D$74,3,FALSE)</f>
        <v>mesic</v>
      </c>
      <c r="D908" s="7" t="str">
        <f>VLOOKUP($B908,Readme!$A$34:$D$74,4,FALSE)</f>
        <v>decid</v>
      </c>
      <c r="E908" s="7">
        <v>3</v>
      </c>
      <c r="F908" s="7" t="s">
        <v>410</v>
      </c>
      <c r="G908" s="7" t="s">
        <v>7</v>
      </c>
      <c r="H908" s="7">
        <v>0</v>
      </c>
      <c r="I908" s="7" t="s">
        <v>331</v>
      </c>
      <c r="J908" s="7" t="s">
        <v>331</v>
      </c>
    </row>
    <row r="909" spans="1:10" x14ac:dyDescent="0.25">
      <c r="A909" s="14" t="s">
        <v>138</v>
      </c>
      <c r="B909" s="7" t="s">
        <v>363</v>
      </c>
      <c r="C909" s="7" t="str">
        <f>VLOOKUP($B909,Readme!$A$34:$D$74,3,FALSE)</f>
        <v>mesic</v>
      </c>
      <c r="D909" s="7" t="str">
        <f>VLOOKUP($B909,Readme!$A$34:$D$74,4,FALSE)</f>
        <v>decid</v>
      </c>
      <c r="E909" s="7">
        <v>3</v>
      </c>
      <c r="F909" s="7" t="s">
        <v>410</v>
      </c>
      <c r="G909" s="7" t="s">
        <v>8</v>
      </c>
      <c r="H909" s="7">
        <v>0</v>
      </c>
      <c r="I909" s="7" t="s">
        <v>331</v>
      </c>
      <c r="J909" s="7" t="s">
        <v>331</v>
      </c>
    </row>
    <row r="910" spans="1:10" x14ac:dyDescent="0.25">
      <c r="A910" s="14" t="s">
        <v>138</v>
      </c>
      <c r="B910" s="7" t="s">
        <v>363</v>
      </c>
      <c r="C910" s="7" t="str">
        <f>VLOOKUP($B910,Readme!$A$34:$D$74,3,FALSE)</f>
        <v>mesic</v>
      </c>
      <c r="D910" s="7" t="str">
        <f>VLOOKUP($B910,Readme!$A$34:$D$74,4,FALSE)</f>
        <v>decid</v>
      </c>
      <c r="E910" s="7">
        <v>3</v>
      </c>
      <c r="F910" s="7" t="s">
        <v>410</v>
      </c>
      <c r="G910" s="7" t="s">
        <v>9</v>
      </c>
      <c r="H910" s="7">
        <v>0</v>
      </c>
      <c r="I910" s="7" t="s">
        <v>331</v>
      </c>
      <c r="J910" s="7" t="s">
        <v>331</v>
      </c>
    </row>
    <row r="911" spans="1:10" x14ac:dyDescent="0.25">
      <c r="A911" s="14" t="s">
        <v>138</v>
      </c>
      <c r="B911" s="7" t="s">
        <v>363</v>
      </c>
      <c r="C911" s="7" t="str">
        <f>VLOOKUP($B911,Readme!$A$34:$D$74,3,FALSE)</f>
        <v>mesic</v>
      </c>
      <c r="D911" s="7" t="str">
        <f>VLOOKUP($B911,Readme!$A$34:$D$74,4,FALSE)</f>
        <v>decid</v>
      </c>
      <c r="E911" s="7">
        <v>3</v>
      </c>
      <c r="F911" s="7" t="s">
        <v>410</v>
      </c>
      <c r="G911" s="7" t="s">
        <v>10</v>
      </c>
      <c r="H911" s="7">
        <v>0</v>
      </c>
      <c r="I911" s="7" t="s">
        <v>331</v>
      </c>
      <c r="J911" s="7" t="s">
        <v>331</v>
      </c>
    </row>
    <row r="912" spans="1:10" x14ac:dyDescent="0.25">
      <c r="A912" s="14" t="s">
        <v>139</v>
      </c>
      <c r="B912" s="7" t="s">
        <v>359</v>
      </c>
      <c r="C912" s="7" t="str">
        <f>VLOOKUP($B912,Readme!$A$34:$D$74,3,FALSE)</f>
        <v>moist</v>
      </c>
      <c r="D912" s="7" t="str">
        <f>VLOOKUP($B912,Readme!$A$34:$D$74,4,FALSE)</f>
        <v>decid</v>
      </c>
      <c r="E912" s="7">
        <v>3</v>
      </c>
      <c r="F912" s="7" t="s">
        <v>416</v>
      </c>
      <c r="G912" s="7" t="s">
        <v>4</v>
      </c>
      <c r="H912" s="7">
        <v>0</v>
      </c>
      <c r="I912" s="7" t="s">
        <v>331</v>
      </c>
      <c r="J912" s="7" t="s">
        <v>331</v>
      </c>
    </row>
    <row r="913" spans="1:10" x14ac:dyDescent="0.25">
      <c r="A913" s="14" t="s">
        <v>139</v>
      </c>
      <c r="B913" s="7" t="s">
        <v>359</v>
      </c>
      <c r="C913" s="7" t="str">
        <f>VLOOKUP($B913,Readme!$A$34:$D$74,3,FALSE)</f>
        <v>moist</v>
      </c>
      <c r="D913" s="7" t="str">
        <f>VLOOKUP($B913,Readme!$A$34:$D$74,4,FALSE)</f>
        <v>decid</v>
      </c>
      <c r="E913" s="7">
        <v>3</v>
      </c>
      <c r="F913" s="7" t="s">
        <v>416</v>
      </c>
      <c r="G913" s="7" t="s">
        <v>5</v>
      </c>
      <c r="H913" s="7">
        <v>0</v>
      </c>
      <c r="I913" s="7" t="s">
        <v>331</v>
      </c>
      <c r="J913" s="7" t="s">
        <v>331</v>
      </c>
    </row>
    <row r="914" spans="1:10" x14ac:dyDescent="0.25">
      <c r="A914" s="14" t="s">
        <v>139</v>
      </c>
      <c r="B914" s="7" t="s">
        <v>359</v>
      </c>
      <c r="C914" s="7" t="str">
        <f>VLOOKUP($B914,Readme!$A$34:$D$74,3,FALSE)</f>
        <v>moist</v>
      </c>
      <c r="D914" s="7" t="str">
        <f>VLOOKUP($B914,Readme!$A$34:$D$74,4,FALSE)</f>
        <v>decid</v>
      </c>
      <c r="E914" s="7">
        <v>3</v>
      </c>
      <c r="F914" s="7" t="s">
        <v>416</v>
      </c>
      <c r="G914" s="7" t="s">
        <v>6</v>
      </c>
      <c r="H914" s="7">
        <v>3</v>
      </c>
      <c r="I914" s="7" t="s">
        <v>328</v>
      </c>
      <c r="J914" s="7" t="s">
        <v>379</v>
      </c>
    </row>
    <row r="915" spans="1:10" x14ac:dyDescent="0.25">
      <c r="A915" s="14" t="s">
        <v>139</v>
      </c>
      <c r="B915" s="7" t="s">
        <v>359</v>
      </c>
      <c r="C915" s="7" t="str">
        <f>VLOOKUP($B915,Readme!$A$34:$D$74,3,FALSE)</f>
        <v>moist</v>
      </c>
      <c r="D915" s="7" t="str">
        <f>VLOOKUP($B915,Readme!$A$34:$D$74,4,FALSE)</f>
        <v>decid</v>
      </c>
      <c r="E915" s="7">
        <v>3</v>
      </c>
      <c r="F915" s="7" t="s">
        <v>416</v>
      </c>
      <c r="G915" s="7" t="s">
        <v>7</v>
      </c>
      <c r="H915" s="7">
        <v>0</v>
      </c>
      <c r="I915" s="7" t="s">
        <v>331</v>
      </c>
      <c r="J915" s="7" t="s">
        <v>331</v>
      </c>
    </row>
    <row r="916" spans="1:10" x14ac:dyDescent="0.25">
      <c r="A916" s="14" t="s">
        <v>139</v>
      </c>
      <c r="B916" s="7" t="s">
        <v>359</v>
      </c>
      <c r="C916" s="7" t="str">
        <f>VLOOKUP($B916,Readme!$A$34:$D$74,3,FALSE)</f>
        <v>moist</v>
      </c>
      <c r="D916" s="7" t="str">
        <f>VLOOKUP($B916,Readme!$A$34:$D$74,4,FALSE)</f>
        <v>decid</v>
      </c>
      <c r="E916" s="7">
        <v>3</v>
      </c>
      <c r="F916" s="7" t="s">
        <v>416</v>
      </c>
      <c r="G916" s="7" t="s">
        <v>8</v>
      </c>
      <c r="H916" s="7">
        <v>0</v>
      </c>
      <c r="I916" s="7" t="s">
        <v>331</v>
      </c>
      <c r="J916" s="7" t="s">
        <v>331</v>
      </c>
    </row>
    <row r="917" spans="1:10" x14ac:dyDescent="0.25">
      <c r="A917" s="14" t="s">
        <v>139</v>
      </c>
      <c r="B917" s="7" t="s">
        <v>359</v>
      </c>
      <c r="C917" s="7" t="str">
        <f>VLOOKUP($B917,Readme!$A$34:$D$74,3,FALSE)</f>
        <v>moist</v>
      </c>
      <c r="D917" s="7" t="str">
        <f>VLOOKUP($B917,Readme!$A$34:$D$74,4,FALSE)</f>
        <v>decid</v>
      </c>
      <c r="E917" s="7">
        <v>3</v>
      </c>
      <c r="F917" s="7" t="s">
        <v>416</v>
      </c>
      <c r="G917" s="7" t="s">
        <v>9</v>
      </c>
      <c r="H917" s="7">
        <v>0</v>
      </c>
      <c r="I917" s="7" t="s">
        <v>331</v>
      </c>
      <c r="J917" s="7" t="s">
        <v>331</v>
      </c>
    </row>
    <row r="918" spans="1:10" x14ac:dyDescent="0.25">
      <c r="A918" s="14" t="s">
        <v>139</v>
      </c>
      <c r="B918" s="7" t="s">
        <v>359</v>
      </c>
      <c r="C918" s="7" t="str">
        <f>VLOOKUP($B918,Readme!$A$34:$D$74,3,FALSE)</f>
        <v>moist</v>
      </c>
      <c r="D918" s="7" t="str">
        <f>VLOOKUP($B918,Readme!$A$34:$D$74,4,FALSE)</f>
        <v>decid</v>
      </c>
      <c r="E918" s="7">
        <v>3</v>
      </c>
      <c r="F918" s="7" t="s">
        <v>416</v>
      </c>
      <c r="G918" s="7" t="s">
        <v>10</v>
      </c>
      <c r="H918" s="7">
        <v>0</v>
      </c>
      <c r="I918" s="7" t="s">
        <v>331</v>
      </c>
      <c r="J918" s="7" t="s">
        <v>331</v>
      </c>
    </row>
    <row r="919" spans="1:10" x14ac:dyDescent="0.25">
      <c r="A919" s="14" t="s">
        <v>140</v>
      </c>
      <c r="B919" s="7" t="s">
        <v>373</v>
      </c>
      <c r="C919" s="7" t="str">
        <f>VLOOKUP($B919,Readme!$A$34:$D$74,3,FALSE)</f>
        <v>moist</v>
      </c>
      <c r="D919" s="7" t="str">
        <f>VLOOKUP($B919,Readme!$A$34:$D$74,4,FALSE)</f>
        <v>decid</v>
      </c>
      <c r="E919" s="7">
        <v>3</v>
      </c>
      <c r="F919" s="7" t="s">
        <v>428</v>
      </c>
      <c r="G919" s="7" t="s">
        <v>4</v>
      </c>
      <c r="H919" s="7">
        <v>0</v>
      </c>
      <c r="I919" s="7" t="s">
        <v>331</v>
      </c>
      <c r="J919" s="7" t="s">
        <v>331</v>
      </c>
    </row>
    <row r="920" spans="1:10" x14ac:dyDescent="0.25">
      <c r="A920" s="14" t="s">
        <v>140</v>
      </c>
      <c r="B920" s="7" t="s">
        <v>373</v>
      </c>
      <c r="C920" s="7" t="str">
        <f>VLOOKUP($B920,Readme!$A$34:$D$74,3,FALSE)</f>
        <v>moist</v>
      </c>
      <c r="D920" s="7" t="str">
        <f>VLOOKUP($B920,Readme!$A$34:$D$74,4,FALSE)</f>
        <v>decid</v>
      </c>
      <c r="E920" s="7">
        <v>3</v>
      </c>
      <c r="F920" s="7" t="s">
        <v>428</v>
      </c>
      <c r="G920" s="7" t="s">
        <v>5</v>
      </c>
      <c r="H920" s="7">
        <v>5</v>
      </c>
      <c r="I920" s="7" t="s">
        <v>329</v>
      </c>
      <c r="J920" s="7" t="s">
        <v>380</v>
      </c>
    </row>
    <row r="921" spans="1:10" x14ac:dyDescent="0.25">
      <c r="A921" s="14" t="s">
        <v>140</v>
      </c>
      <c r="B921" s="7" t="s">
        <v>373</v>
      </c>
      <c r="C921" s="7" t="str">
        <f>VLOOKUP($B921,Readme!$A$34:$D$74,3,FALSE)</f>
        <v>moist</v>
      </c>
      <c r="D921" s="7" t="str">
        <f>VLOOKUP($B921,Readme!$A$34:$D$74,4,FALSE)</f>
        <v>decid</v>
      </c>
      <c r="E921" s="7">
        <v>3</v>
      </c>
      <c r="F921" s="7" t="s">
        <v>428</v>
      </c>
      <c r="G921" s="7" t="s">
        <v>6</v>
      </c>
      <c r="H921" s="7">
        <v>2</v>
      </c>
      <c r="I921" s="7" t="s">
        <v>329</v>
      </c>
      <c r="J921" s="7" t="s">
        <v>380</v>
      </c>
    </row>
    <row r="922" spans="1:10" x14ac:dyDescent="0.25">
      <c r="A922" s="14" t="s">
        <v>140</v>
      </c>
      <c r="B922" s="7" t="s">
        <v>373</v>
      </c>
      <c r="C922" s="7" t="str">
        <f>VLOOKUP($B922,Readme!$A$34:$D$74,3,FALSE)</f>
        <v>moist</v>
      </c>
      <c r="D922" s="7" t="str">
        <f>VLOOKUP($B922,Readme!$A$34:$D$74,4,FALSE)</f>
        <v>decid</v>
      </c>
      <c r="E922" s="7">
        <v>3</v>
      </c>
      <c r="F922" s="7" t="s">
        <v>428</v>
      </c>
      <c r="G922" s="7" t="s">
        <v>7</v>
      </c>
      <c r="H922" s="7">
        <v>0</v>
      </c>
      <c r="I922" s="7" t="s">
        <v>331</v>
      </c>
      <c r="J922" s="7" t="s">
        <v>331</v>
      </c>
    </row>
    <row r="923" spans="1:10" x14ac:dyDescent="0.25">
      <c r="A923" s="14" t="s">
        <v>140</v>
      </c>
      <c r="B923" s="7" t="s">
        <v>373</v>
      </c>
      <c r="C923" s="7" t="str">
        <f>VLOOKUP($B923,Readme!$A$34:$D$74,3,FALSE)</f>
        <v>moist</v>
      </c>
      <c r="D923" s="7" t="str">
        <f>VLOOKUP($B923,Readme!$A$34:$D$74,4,FALSE)</f>
        <v>decid</v>
      </c>
      <c r="E923" s="7">
        <v>3</v>
      </c>
      <c r="F923" s="7" t="s">
        <v>428</v>
      </c>
      <c r="G923" s="7" t="s">
        <v>8</v>
      </c>
      <c r="H923" s="7">
        <v>1</v>
      </c>
      <c r="I923" s="7" t="s">
        <v>329</v>
      </c>
      <c r="J923" s="7" t="s">
        <v>380</v>
      </c>
    </row>
    <row r="924" spans="1:10" x14ac:dyDescent="0.25">
      <c r="A924" s="14" t="s">
        <v>140</v>
      </c>
      <c r="B924" s="7" t="s">
        <v>373</v>
      </c>
      <c r="C924" s="7" t="str">
        <f>VLOOKUP($B924,Readme!$A$34:$D$74,3,FALSE)</f>
        <v>moist</v>
      </c>
      <c r="D924" s="7" t="str">
        <f>VLOOKUP($B924,Readme!$A$34:$D$74,4,FALSE)</f>
        <v>decid</v>
      </c>
      <c r="E924" s="7">
        <v>3</v>
      </c>
      <c r="F924" s="7" t="s">
        <v>428</v>
      </c>
      <c r="G924" s="7" t="s">
        <v>9</v>
      </c>
      <c r="H924" s="7">
        <v>1</v>
      </c>
      <c r="I924" s="7" t="s">
        <v>336</v>
      </c>
      <c r="J924" s="7" t="s">
        <v>380</v>
      </c>
    </row>
    <row r="925" spans="1:10" x14ac:dyDescent="0.25">
      <c r="A925" s="14" t="s">
        <v>140</v>
      </c>
      <c r="B925" s="7" t="s">
        <v>373</v>
      </c>
      <c r="C925" s="7" t="str">
        <f>VLOOKUP($B925,Readme!$A$34:$D$74,3,FALSE)</f>
        <v>moist</v>
      </c>
      <c r="D925" s="7" t="str">
        <f>VLOOKUP($B925,Readme!$A$34:$D$74,4,FALSE)</f>
        <v>decid</v>
      </c>
      <c r="E925" s="7">
        <v>3</v>
      </c>
      <c r="F925" s="7" t="s">
        <v>428</v>
      </c>
      <c r="G925" s="7" t="s">
        <v>10</v>
      </c>
      <c r="H925" s="7">
        <v>0</v>
      </c>
      <c r="I925" s="7" t="s">
        <v>331</v>
      </c>
      <c r="J925" s="7" t="s">
        <v>331</v>
      </c>
    </row>
    <row r="926" spans="1:10" x14ac:dyDescent="0.25">
      <c r="A926" s="14" t="s">
        <v>141</v>
      </c>
      <c r="B926" s="7" t="s">
        <v>359</v>
      </c>
      <c r="C926" s="7" t="str">
        <f>VLOOKUP($B926,Readme!$A$34:$D$74,3,FALSE)</f>
        <v>moist</v>
      </c>
      <c r="D926" s="7" t="str">
        <f>VLOOKUP($B926,Readme!$A$34:$D$74,4,FALSE)</f>
        <v>decid</v>
      </c>
      <c r="E926" s="7">
        <v>7</v>
      </c>
      <c r="F926" s="7" t="s">
        <v>420</v>
      </c>
      <c r="G926" s="7" t="s">
        <v>4</v>
      </c>
      <c r="H926" s="7">
        <v>0</v>
      </c>
      <c r="I926" s="7" t="s">
        <v>331</v>
      </c>
      <c r="J926" s="7" t="s">
        <v>331</v>
      </c>
    </row>
    <row r="927" spans="1:10" x14ac:dyDescent="0.25">
      <c r="A927" s="14" t="s">
        <v>141</v>
      </c>
      <c r="B927" s="7" t="s">
        <v>359</v>
      </c>
      <c r="C927" s="7" t="str">
        <f>VLOOKUP($B927,Readme!$A$34:$D$74,3,FALSE)</f>
        <v>moist</v>
      </c>
      <c r="D927" s="7" t="str">
        <f>VLOOKUP($B927,Readme!$A$34:$D$74,4,FALSE)</f>
        <v>decid</v>
      </c>
      <c r="E927" s="7">
        <v>7</v>
      </c>
      <c r="F927" s="7" t="s">
        <v>420</v>
      </c>
      <c r="G927" s="7" t="s">
        <v>5</v>
      </c>
      <c r="H927" s="7">
        <v>0</v>
      </c>
      <c r="I927" s="7" t="s">
        <v>331</v>
      </c>
      <c r="J927" s="7" t="s">
        <v>331</v>
      </c>
    </row>
    <row r="928" spans="1:10" x14ac:dyDescent="0.25">
      <c r="A928" s="14" t="s">
        <v>141</v>
      </c>
      <c r="B928" s="7" t="s">
        <v>359</v>
      </c>
      <c r="C928" s="7" t="str">
        <f>VLOOKUP($B928,Readme!$A$34:$D$74,3,FALSE)</f>
        <v>moist</v>
      </c>
      <c r="D928" s="7" t="str">
        <f>VLOOKUP($B928,Readme!$A$34:$D$74,4,FALSE)</f>
        <v>decid</v>
      </c>
      <c r="E928" s="7">
        <v>7</v>
      </c>
      <c r="F928" s="7" t="s">
        <v>420</v>
      </c>
      <c r="G928" s="7" t="s">
        <v>6</v>
      </c>
      <c r="H928" s="7">
        <v>0</v>
      </c>
      <c r="I928" s="7" t="s">
        <v>331</v>
      </c>
      <c r="J928" s="7" t="s">
        <v>331</v>
      </c>
    </row>
    <row r="929" spans="1:10" x14ac:dyDescent="0.25">
      <c r="A929" s="14" t="s">
        <v>141</v>
      </c>
      <c r="B929" s="7" t="s">
        <v>359</v>
      </c>
      <c r="C929" s="7" t="str">
        <f>VLOOKUP($B929,Readme!$A$34:$D$74,3,FALSE)</f>
        <v>moist</v>
      </c>
      <c r="D929" s="7" t="str">
        <f>VLOOKUP($B929,Readme!$A$34:$D$74,4,FALSE)</f>
        <v>decid</v>
      </c>
      <c r="E929" s="7">
        <v>7</v>
      </c>
      <c r="F929" s="7" t="s">
        <v>420</v>
      </c>
      <c r="G929" s="7" t="s">
        <v>7</v>
      </c>
      <c r="H929" s="7">
        <v>0</v>
      </c>
      <c r="I929" s="7" t="s">
        <v>331</v>
      </c>
      <c r="J929" s="7" t="s">
        <v>331</v>
      </c>
    </row>
    <row r="930" spans="1:10" x14ac:dyDescent="0.25">
      <c r="A930" s="14" t="s">
        <v>141</v>
      </c>
      <c r="B930" s="7" t="s">
        <v>359</v>
      </c>
      <c r="C930" s="7" t="str">
        <f>VLOOKUP($B930,Readme!$A$34:$D$74,3,FALSE)</f>
        <v>moist</v>
      </c>
      <c r="D930" s="7" t="str">
        <f>VLOOKUP($B930,Readme!$A$34:$D$74,4,FALSE)</f>
        <v>decid</v>
      </c>
      <c r="E930" s="7">
        <v>7</v>
      </c>
      <c r="F930" s="7" t="s">
        <v>420</v>
      </c>
      <c r="G930" s="7" t="s">
        <v>8</v>
      </c>
      <c r="H930" s="7">
        <v>0</v>
      </c>
      <c r="I930" s="7" t="s">
        <v>331</v>
      </c>
      <c r="J930" s="7" t="s">
        <v>331</v>
      </c>
    </row>
    <row r="931" spans="1:10" x14ac:dyDescent="0.25">
      <c r="A931" s="14" t="s">
        <v>141</v>
      </c>
      <c r="B931" s="7" t="s">
        <v>359</v>
      </c>
      <c r="C931" s="7" t="str">
        <f>VLOOKUP($B931,Readme!$A$34:$D$74,3,FALSE)</f>
        <v>moist</v>
      </c>
      <c r="D931" s="7" t="str">
        <f>VLOOKUP($B931,Readme!$A$34:$D$74,4,FALSE)</f>
        <v>decid</v>
      </c>
      <c r="E931" s="7">
        <v>7</v>
      </c>
      <c r="F931" s="7" t="s">
        <v>420</v>
      </c>
      <c r="G931" s="7" t="s">
        <v>9</v>
      </c>
      <c r="H931" s="7">
        <v>0</v>
      </c>
      <c r="I931" s="7" t="s">
        <v>331</v>
      </c>
      <c r="J931" s="7" t="s">
        <v>331</v>
      </c>
    </row>
    <row r="932" spans="1:10" x14ac:dyDescent="0.25">
      <c r="A932" s="14" t="s">
        <v>141</v>
      </c>
      <c r="B932" s="7" t="s">
        <v>359</v>
      </c>
      <c r="C932" s="7" t="str">
        <f>VLOOKUP($B932,Readme!$A$34:$D$74,3,FALSE)</f>
        <v>moist</v>
      </c>
      <c r="D932" s="7" t="str">
        <f>VLOOKUP($B932,Readme!$A$34:$D$74,4,FALSE)</f>
        <v>decid</v>
      </c>
      <c r="E932" s="7">
        <v>7</v>
      </c>
      <c r="F932" s="7" t="s">
        <v>420</v>
      </c>
      <c r="G932" s="7" t="s">
        <v>10</v>
      </c>
      <c r="H932" s="7">
        <v>0</v>
      </c>
      <c r="I932" s="7" t="s">
        <v>331</v>
      </c>
      <c r="J932" s="7" t="s">
        <v>331</v>
      </c>
    </row>
    <row r="933" spans="1:10" x14ac:dyDescent="0.25">
      <c r="A933" s="14" t="s">
        <v>142</v>
      </c>
      <c r="B933" s="7" t="s">
        <v>371</v>
      </c>
      <c r="C933" s="7" t="str">
        <f>VLOOKUP($B933,Readme!$A$34:$D$74,3,FALSE)</f>
        <v>dry</v>
      </c>
      <c r="D933" s="7" t="str">
        <f>VLOOKUP($B933,Readme!$A$34:$D$74,4,FALSE)</f>
        <v>decid</v>
      </c>
      <c r="E933" s="7">
        <v>3</v>
      </c>
      <c r="F933" s="7" t="s">
        <v>410</v>
      </c>
      <c r="G933" s="7" t="s">
        <v>4</v>
      </c>
      <c r="H933" s="7">
        <v>0</v>
      </c>
      <c r="I933" s="7" t="s">
        <v>331</v>
      </c>
      <c r="J933" s="7" t="s">
        <v>331</v>
      </c>
    </row>
    <row r="934" spans="1:10" x14ac:dyDescent="0.25">
      <c r="A934" s="14" t="s">
        <v>142</v>
      </c>
      <c r="B934" s="7" t="s">
        <v>371</v>
      </c>
      <c r="C934" s="7" t="str">
        <f>VLOOKUP($B934,Readme!$A$34:$D$74,3,FALSE)</f>
        <v>dry</v>
      </c>
      <c r="D934" s="7" t="str">
        <f>VLOOKUP($B934,Readme!$A$34:$D$74,4,FALSE)</f>
        <v>decid</v>
      </c>
      <c r="E934" s="7">
        <v>3</v>
      </c>
      <c r="F934" s="7" t="s">
        <v>410</v>
      </c>
      <c r="G934" s="7" t="s">
        <v>5</v>
      </c>
      <c r="H934" s="7">
        <v>0</v>
      </c>
      <c r="I934" s="7" t="s">
        <v>331</v>
      </c>
      <c r="J934" s="7" t="s">
        <v>331</v>
      </c>
    </row>
    <row r="935" spans="1:10" x14ac:dyDescent="0.25">
      <c r="A935" s="14" t="s">
        <v>142</v>
      </c>
      <c r="B935" s="7" t="s">
        <v>371</v>
      </c>
      <c r="C935" s="7" t="str">
        <f>VLOOKUP($B935,Readme!$A$34:$D$74,3,FALSE)</f>
        <v>dry</v>
      </c>
      <c r="D935" s="7" t="str">
        <f>VLOOKUP($B935,Readme!$A$34:$D$74,4,FALSE)</f>
        <v>decid</v>
      </c>
      <c r="E935" s="7">
        <v>3</v>
      </c>
      <c r="F935" s="7" t="s">
        <v>410</v>
      </c>
      <c r="G935" s="7" t="s">
        <v>6</v>
      </c>
      <c r="H935" s="7">
        <v>0</v>
      </c>
      <c r="I935" s="7" t="s">
        <v>331</v>
      </c>
      <c r="J935" s="7" t="s">
        <v>331</v>
      </c>
    </row>
    <row r="936" spans="1:10" x14ac:dyDescent="0.25">
      <c r="A936" s="14" t="s">
        <v>142</v>
      </c>
      <c r="B936" s="7" t="s">
        <v>371</v>
      </c>
      <c r="C936" s="7" t="str">
        <f>VLOOKUP($B936,Readme!$A$34:$D$74,3,FALSE)</f>
        <v>dry</v>
      </c>
      <c r="D936" s="7" t="str">
        <f>VLOOKUP($B936,Readme!$A$34:$D$74,4,FALSE)</f>
        <v>decid</v>
      </c>
      <c r="E936" s="7">
        <v>3</v>
      </c>
      <c r="F936" s="7" t="s">
        <v>410</v>
      </c>
      <c r="G936" s="7" t="s">
        <v>7</v>
      </c>
      <c r="H936" s="7">
        <v>0</v>
      </c>
      <c r="I936" s="7" t="s">
        <v>331</v>
      </c>
      <c r="J936" s="7" t="s">
        <v>331</v>
      </c>
    </row>
    <row r="937" spans="1:10" x14ac:dyDescent="0.25">
      <c r="A937" s="14" t="s">
        <v>142</v>
      </c>
      <c r="B937" s="7" t="s">
        <v>371</v>
      </c>
      <c r="C937" s="7" t="str">
        <f>VLOOKUP($B937,Readme!$A$34:$D$74,3,FALSE)</f>
        <v>dry</v>
      </c>
      <c r="D937" s="7" t="str">
        <f>VLOOKUP($B937,Readme!$A$34:$D$74,4,FALSE)</f>
        <v>decid</v>
      </c>
      <c r="E937" s="7">
        <v>3</v>
      </c>
      <c r="F937" s="7" t="s">
        <v>410</v>
      </c>
      <c r="G937" s="7" t="s">
        <v>8</v>
      </c>
      <c r="H937" s="7">
        <v>0</v>
      </c>
      <c r="I937" s="7" t="s">
        <v>331</v>
      </c>
      <c r="J937" s="7" t="s">
        <v>331</v>
      </c>
    </row>
    <row r="938" spans="1:10" x14ac:dyDescent="0.25">
      <c r="A938" s="14" t="s">
        <v>142</v>
      </c>
      <c r="B938" s="7" t="s">
        <v>371</v>
      </c>
      <c r="C938" s="7" t="str">
        <f>VLOOKUP($B938,Readme!$A$34:$D$74,3,FALSE)</f>
        <v>dry</v>
      </c>
      <c r="D938" s="7" t="str">
        <f>VLOOKUP($B938,Readme!$A$34:$D$74,4,FALSE)</f>
        <v>decid</v>
      </c>
      <c r="E938" s="7">
        <v>3</v>
      </c>
      <c r="F938" s="7" t="s">
        <v>410</v>
      </c>
      <c r="G938" s="7" t="s">
        <v>9</v>
      </c>
      <c r="H938" s="7">
        <v>0</v>
      </c>
      <c r="I938" s="7" t="s">
        <v>331</v>
      </c>
      <c r="J938" s="7" t="s">
        <v>331</v>
      </c>
    </row>
    <row r="939" spans="1:10" x14ac:dyDescent="0.25">
      <c r="A939" s="14" t="s">
        <v>142</v>
      </c>
      <c r="B939" s="7" t="s">
        <v>371</v>
      </c>
      <c r="C939" s="7" t="str">
        <f>VLOOKUP($B939,Readme!$A$34:$D$74,3,FALSE)</f>
        <v>dry</v>
      </c>
      <c r="D939" s="7" t="str">
        <f>VLOOKUP($B939,Readme!$A$34:$D$74,4,FALSE)</f>
        <v>decid</v>
      </c>
      <c r="E939" s="7">
        <v>3</v>
      </c>
      <c r="F939" s="7" t="s">
        <v>410</v>
      </c>
      <c r="G939" s="7" t="s">
        <v>10</v>
      </c>
      <c r="H939" s="7">
        <v>0</v>
      </c>
      <c r="I939" s="7" t="s">
        <v>331</v>
      </c>
      <c r="J939" s="7" t="s">
        <v>331</v>
      </c>
    </row>
    <row r="940" spans="1:10" x14ac:dyDescent="0.25">
      <c r="A940" s="14" t="s">
        <v>143</v>
      </c>
      <c r="B940" s="7" t="s">
        <v>359</v>
      </c>
      <c r="C940" s="7" t="str">
        <f>VLOOKUP($B940,Readme!$A$34:$D$74,3,FALSE)</f>
        <v>moist</v>
      </c>
      <c r="D940" s="7" t="str">
        <f>VLOOKUP($B940,Readme!$A$34:$D$74,4,FALSE)</f>
        <v>decid</v>
      </c>
      <c r="E940" s="7">
        <v>3</v>
      </c>
      <c r="F940" s="7" t="s">
        <v>416</v>
      </c>
      <c r="G940" s="7" t="s">
        <v>4</v>
      </c>
      <c r="H940" s="7">
        <v>0</v>
      </c>
      <c r="I940" s="7" t="s">
        <v>331</v>
      </c>
      <c r="J940" s="7" t="s">
        <v>331</v>
      </c>
    </row>
    <row r="941" spans="1:10" x14ac:dyDescent="0.25">
      <c r="A941" s="14" t="s">
        <v>143</v>
      </c>
      <c r="B941" s="7" t="s">
        <v>359</v>
      </c>
      <c r="C941" s="7" t="str">
        <f>VLOOKUP($B941,Readme!$A$34:$D$74,3,FALSE)</f>
        <v>moist</v>
      </c>
      <c r="D941" s="7" t="str">
        <f>VLOOKUP($B941,Readme!$A$34:$D$74,4,FALSE)</f>
        <v>decid</v>
      </c>
      <c r="E941" s="7">
        <v>3</v>
      </c>
      <c r="F941" s="7" t="s">
        <v>416</v>
      </c>
      <c r="G941" s="7" t="s">
        <v>5</v>
      </c>
      <c r="H941" s="7">
        <v>0</v>
      </c>
      <c r="I941" s="7" t="s">
        <v>331</v>
      </c>
      <c r="J941" s="7" t="s">
        <v>331</v>
      </c>
    </row>
    <row r="942" spans="1:10" x14ac:dyDescent="0.25">
      <c r="A942" s="14" t="s">
        <v>143</v>
      </c>
      <c r="B942" s="7" t="s">
        <v>359</v>
      </c>
      <c r="C942" s="7" t="str">
        <f>VLOOKUP($B942,Readme!$A$34:$D$74,3,FALSE)</f>
        <v>moist</v>
      </c>
      <c r="D942" s="7" t="str">
        <f>VLOOKUP($B942,Readme!$A$34:$D$74,4,FALSE)</f>
        <v>decid</v>
      </c>
      <c r="E942" s="7">
        <v>3</v>
      </c>
      <c r="F942" s="7" t="s">
        <v>416</v>
      </c>
      <c r="G942" s="7" t="s">
        <v>6</v>
      </c>
      <c r="H942" s="7">
        <v>0</v>
      </c>
      <c r="I942" s="7" t="s">
        <v>331</v>
      </c>
      <c r="J942" s="7" t="s">
        <v>331</v>
      </c>
    </row>
    <row r="943" spans="1:10" x14ac:dyDescent="0.25">
      <c r="A943" s="14" t="s">
        <v>143</v>
      </c>
      <c r="B943" s="7" t="s">
        <v>359</v>
      </c>
      <c r="C943" s="7" t="str">
        <f>VLOOKUP($B943,Readme!$A$34:$D$74,3,FALSE)</f>
        <v>moist</v>
      </c>
      <c r="D943" s="7" t="str">
        <f>VLOOKUP($B943,Readme!$A$34:$D$74,4,FALSE)</f>
        <v>decid</v>
      </c>
      <c r="E943" s="7">
        <v>3</v>
      </c>
      <c r="F943" s="7" t="s">
        <v>416</v>
      </c>
      <c r="G943" s="7" t="s">
        <v>7</v>
      </c>
      <c r="H943" s="7">
        <v>0</v>
      </c>
      <c r="I943" s="7" t="s">
        <v>331</v>
      </c>
      <c r="J943" s="7" t="s">
        <v>331</v>
      </c>
    </row>
    <row r="944" spans="1:10" x14ac:dyDescent="0.25">
      <c r="A944" s="14" t="s">
        <v>143</v>
      </c>
      <c r="B944" s="7" t="s">
        <v>359</v>
      </c>
      <c r="C944" s="7" t="str">
        <f>VLOOKUP($B944,Readme!$A$34:$D$74,3,FALSE)</f>
        <v>moist</v>
      </c>
      <c r="D944" s="7" t="str">
        <f>VLOOKUP($B944,Readme!$A$34:$D$74,4,FALSE)</f>
        <v>decid</v>
      </c>
      <c r="E944" s="7">
        <v>3</v>
      </c>
      <c r="F944" s="7" t="s">
        <v>416</v>
      </c>
      <c r="G944" s="7" t="s">
        <v>8</v>
      </c>
      <c r="H944" s="7">
        <v>0</v>
      </c>
      <c r="I944" s="7" t="s">
        <v>331</v>
      </c>
      <c r="J944" s="7" t="s">
        <v>331</v>
      </c>
    </row>
    <row r="945" spans="1:10" x14ac:dyDescent="0.25">
      <c r="A945" s="14" t="s">
        <v>143</v>
      </c>
      <c r="B945" s="7" t="s">
        <v>359</v>
      </c>
      <c r="C945" s="7" t="str">
        <f>VLOOKUP($B945,Readme!$A$34:$D$74,3,FALSE)</f>
        <v>moist</v>
      </c>
      <c r="D945" s="7" t="str">
        <f>VLOOKUP($B945,Readme!$A$34:$D$74,4,FALSE)</f>
        <v>decid</v>
      </c>
      <c r="E945" s="7">
        <v>3</v>
      </c>
      <c r="F945" s="7" t="s">
        <v>416</v>
      </c>
      <c r="G945" s="7" t="s">
        <v>9</v>
      </c>
      <c r="H945" s="7">
        <v>0</v>
      </c>
      <c r="I945" s="7" t="s">
        <v>331</v>
      </c>
      <c r="J945" s="7" t="s">
        <v>331</v>
      </c>
    </row>
    <row r="946" spans="1:10" x14ac:dyDescent="0.25">
      <c r="A946" s="14" t="s">
        <v>143</v>
      </c>
      <c r="B946" s="7" t="s">
        <v>359</v>
      </c>
      <c r="C946" s="7" t="str">
        <f>VLOOKUP($B946,Readme!$A$34:$D$74,3,FALSE)</f>
        <v>moist</v>
      </c>
      <c r="D946" s="7" t="str">
        <f>VLOOKUP($B946,Readme!$A$34:$D$74,4,FALSE)</f>
        <v>decid</v>
      </c>
      <c r="E946" s="7">
        <v>3</v>
      </c>
      <c r="F946" s="7" t="s">
        <v>416</v>
      </c>
      <c r="G946" s="7" t="s">
        <v>10</v>
      </c>
      <c r="H946" s="7">
        <v>0</v>
      </c>
      <c r="I946" s="7" t="s">
        <v>331</v>
      </c>
      <c r="J946" s="7" t="s">
        <v>331</v>
      </c>
    </row>
    <row r="947" spans="1:10" x14ac:dyDescent="0.25">
      <c r="A947" s="14" t="s">
        <v>144</v>
      </c>
      <c r="B947" s="7" t="s">
        <v>374</v>
      </c>
      <c r="C947" s="7" t="str">
        <f>VLOOKUP($B947,Readme!$A$34:$D$74,3,FALSE)</f>
        <v>moist</v>
      </c>
      <c r="D947" s="7" t="str">
        <f>VLOOKUP($B947,Readme!$A$34:$D$74,4,FALSE)</f>
        <v>conif</v>
      </c>
      <c r="E947" s="7">
        <v>6</v>
      </c>
      <c r="F947" s="7" t="s">
        <v>424</v>
      </c>
      <c r="G947" s="7" t="s">
        <v>4</v>
      </c>
      <c r="H947" s="7">
        <v>0</v>
      </c>
      <c r="I947" s="7" t="s">
        <v>331</v>
      </c>
      <c r="J947" s="7" t="s">
        <v>331</v>
      </c>
    </row>
    <row r="948" spans="1:10" x14ac:dyDescent="0.25">
      <c r="A948" s="14" t="s">
        <v>144</v>
      </c>
      <c r="B948" s="7" t="s">
        <v>374</v>
      </c>
      <c r="C948" s="7" t="str">
        <f>VLOOKUP($B948,Readme!$A$34:$D$74,3,FALSE)</f>
        <v>moist</v>
      </c>
      <c r="D948" s="7" t="str">
        <f>VLOOKUP($B948,Readme!$A$34:$D$74,4,FALSE)</f>
        <v>conif</v>
      </c>
      <c r="E948" s="7">
        <v>6</v>
      </c>
      <c r="F948" s="7" t="s">
        <v>424</v>
      </c>
      <c r="G948" s="7" t="s">
        <v>5</v>
      </c>
      <c r="H948" s="7">
        <v>0</v>
      </c>
      <c r="I948" s="7" t="s">
        <v>331</v>
      </c>
      <c r="J948" s="7" t="s">
        <v>331</v>
      </c>
    </row>
    <row r="949" spans="1:10" x14ac:dyDescent="0.25">
      <c r="A949" s="14" t="s">
        <v>144</v>
      </c>
      <c r="B949" s="7" t="s">
        <v>374</v>
      </c>
      <c r="C949" s="7" t="str">
        <f>VLOOKUP($B949,Readme!$A$34:$D$74,3,FALSE)</f>
        <v>moist</v>
      </c>
      <c r="D949" s="7" t="str">
        <f>VLOOKUP($B949,Readme!$A$34:$D$74,4,FALSE)</f>
        <v>conif</v>
      </c>
      <c r="E949" s="7">
        <v>6</v>
      </c>
      <c r="F949" s="7" t="s">
        <v>424</v>
      </c>
      <c r="G949" s="7" t="s">
        <v>6</v>
      </c>
      <c r="H949" s="7">
        <v>1</v>
      </c>
      <c r="I949" s="7" t="s">
        <v>332</v>
      </c>
      <c r="J949" s="7" t="s">
        <v>380</v>
      </c>
    </row>
    <row r="950" spans="1:10" x14ac:dyDescent="0.25">
      <c r="A950" s="14" t="s">
        <v>144</v>
      </c>
      <c r="B950" s="7" t="s">
        <v>374</v>
      </c>
      <c r="C950" s="7" t="str">
        <f>VLOOKUP($B950,Readme!$A$34:$D$74,3,FALSE)</f>
        <v>moist</v>
      </c>
      <c r="D950" s="7" t="str">
        <f>VLOOKUP($B950,Readme!$A$34:$D$74,4,FALSE)</f>
        <v>conif</v>
      </c>
      <c r="E950" s="7">
        <v>6</v>
      </c>
      <c r="F950" s="7" t="s">
        <v>424</v>
      </c>
      <c r="G950" s="7" t="s">
        <v>7</v>
      </c>
      <c r="H950" s="7">
        <v>0</v>
      </c>
      <c r="I950" s="7" t="s">
        <v>331</v>
      </c>
      <c r="J950" s="7" t="s">
        <v>331</v>
      </c>
    </row>
    <row r="951" spans="1:10" x14ac:dyDescent="0.25">
      <c r="A951" s="14" t="s">
        <v>144</v>
      </c>
      <c r="B951" s="7" t="s">
        <v>374</v>
      </c>
      <c r="C951" s="7" t="str">
        <f>VLOOKUP($B951,Readme!$A$34:$D$74,3,FALSE)</f>
        <v>moist</v>
      </c>
      <c r="D951" s="7" t="str">
        <f>VLOOKUP($B951,Readme!$A$34:$D$74,4,FALSE)</f>
        <v>conif</v>
      </c>
      <c r="E951" s="7">
        <v>6</v>
      </c>
      <c r="F951" s="7" t="s">
        <v>424</v>
      </c>
      <c r="G951" s="7" t="s">
        <v>8</v>
      </c>
      <c r="H951" s="7">
        <v>0</v>
      </c>
      <c r="I951" s="7" t="s">
        <v>331</v>
      </c>
      <c r="J951" s="7" t="s">
        <v>331</v>
      </c>
    </row>
    <row r="952" spans="1:10" x14ac:dyDescent="0.25">
      <c r="A952" s="14" t="s">
        <v>144</v>
      </c>
      <c r="B952" s="7" t="s">
        <v>374</v>
      </c>
      <c r="C952" s="7" t="str">
        <f>VLOOKUP($B952,Readme!$A$34:$D$74,3,FALSE)</f>
        <v>moist</v>
      </c>
      <c r="D952" s="7" t="str">
        <f>VLOOKUP($B952,Readme!$A$34:$D$74,4,FALSE)</f>
        <v>conif</v>
      </c>
      <c r="E952" s="7">
        <v>6</v>
      </c>
      <c r="F952" s="7" t="s">
        <v>424</v>
      </c>
      <c r="G952" s="7" t="s">
        <v>9</v>
      </c>
      <c r="H952" s="7">
        <v>0</v>
      </c>
      <c r="I952" s="7" t="s">
        <v>331</v>
      </c>
      <c r="J952" s="7" t="s">
        <v>331</v>
      </c>
    </row>
    <row r="953" spans="1:10" x14ac:dyDescent="0.25">
      <c r="A953" s="14" t="s">
        <v>144</v>
      </c>
      <c r="B953" s="7" t="s">
        <v>374</v>
      </c>
      <c r="C953" s="7" t="str">
        <f>VLOOKUP($B953,Readme!$A$34:$D$74,3,FALSE)</f>
        <v>moist</v>
      </c>
      <c r="D953" s="7" t="str">
        <f>VLOOKUP($B953,Readme!$A$34:$D$74,4,FALSE)</f>
        <v>conif</v>
      </c>
      <c r="E953" s="7">
        <v>6</v>
      </c>
      <c r="F953" s="7" t="s">
        <v>424</v>
      </c>
      <c r="G953" s="7" t="s">
        <v>10</v>
      </c>
      <c r="H953" s="7">
        <v>0</v>
      </c>
      <c r="I953" s="7" t="s">
        <v>331</v>
      </c>
      <c r="J953" s="7" t="s">
        <v>331</v>
      </c>
    </row>
    <row r="954" spans="1:10" x14ac:dyDescent="0.25">
      <c r="A954" s="14" t="s">
        <v>145</v>
      </c>
      <c r="B954" s="7" t="s">
        <v>364</v>
      </c>
      <c r="C954" s="7"/>
      <c r="D954" s="7"/>
      <c r="E954" s="7">
        <v>2</v>
      </c>
      <c r="F954" s="7" t="s">
        <v>436</v>
      </c>
      <c r="G954" s="7" t="s">
        <v>4</v>
      </c>
      <c r="H954" s="7">
        <v>0</v>
      </c>
      <c r="I954" s="7" t="s">
        <v>331</v>
      </c>
      <c r="J954" s="7" t="s">
        <v>331</v>
      </c>
    </row>
    <row r="955" spans="1:10" x14ac:dyDescent="0.25">
      <c r="A955" s="14" t="s">
        <v>145</v>
      </c>
      <c r="B955" s="7" t="s">
        <v>364</v>
      </c>
      <c r="C955" s="7"/>
      <c r="D955" s="7"/>
      <c r="E955" s="7">
        <v>2</v>
      </c>
      <c r="F955" s="7" t="s">
        <v>436</v>
      </c>
      <c r="G955" s="7" t="s">
        <v>5</v>
      </c>
      <c r="H955" s="7">
        <v>0</v>
      </c>
      <c r="I955" s="7" t="s">
        <v>331</v>
      </c>
      <c r="J955" s="7" t="s">
        <v>331</v>
      </c>
    </row>
    <row r="956" spans="1:10" x14ac:dyDescent="0.25">
      <c r="A956" s="14" t="s">
        <v>145</v>
      </c>
      <c r="B956" s="7" t="s">
        <v>364</v>
      </c>
      <c r="C956" s="7"/>
      <c r="D956" s="7"/>
      <c r="E956" s="7">
        <v>2</v>
      </c>
      <c r="F956" s="7" t="s">
        <v>436</v>
      </c>
      <c r="G956" s="7" t="s">
        <v>6</v>
      </c>
      <c r="H956" s="7">
        <v>0</v>
      </c>
      <c r="I956" s="7" t="s">
        <v>331</v>
      </c>
      <c r="J956" s="7" t="s">
        <v>331</v>
      </c>
    </row>
    <row r="957" spans="1:10" x14ac:dyDescent="0.25">
      <c r="A957" s="14" t="s">
        <v>145</v>
      </c>
      <c r="B957" s="7" t="s">
        <v>364</v>
      </c>
      <c r="C957" s="7"/>
      <c r="D957" s="7"/>
      <c r="E957" s="7">
        <v>2</v>
      </c>
      <c r="F957" s="7" t="s">
        <v>436</v>
      </c>
      <c r="G957" s="7" t="s">
        <v>7</v>
      </c>
      <c r="H957" s="7">
        <v>0</v>
      </c>
      <c r="I957" s="7" t="s">
        <v>331</v>
      </c>
      <c r="J957" s="7" t="s">
        <v>331</v>
      </c>
    </row>
    <row r="958" spans="1:10" x14ac:dyDescent="0.25">
      <c r="A958" s="14" t="s">
        <v>145</v>
      </c>
      <c r="B958" s="7" t="s">
        <v>364</v>
      </c>
      <c r="C958" s="7"/>
      <c r="D958" s="7"/>
      <c r="E958" s="7">
        <v>2</v>
      </c>
      <c r="F958" s="7" t="s">
        <v>436</v>
      </c>
      <c r="G958" s="7" t="s">
        <v>8</v>
      </c>
      <c r="H958" s="7">
        <v>0</v>
      </c>
      <c r="I958" s="7" t="s">
        <v>331</v>
      </c>
      <c r="J958" s="7" t="s">
        <v>331</v>
      </c>
    </row>
    <row r="959" spans="1:10" x14ac:dyDescent="0.25">
      <c r="A959" s="14" t="s">
        <v>145</v>
      </c>
      <c r="B959" s="7" t="s">
        <v>364</v>
      </c>
      <c r="C959" s="7"/>
      <c r="D959" s="7"/>
      <c r="E959" s="7">
        <v>2</v>
      </c>
      <c r="F959" s="7" t="s">
        <v>436</v>
      </c>
      <c r="G959" s="7" t="s">
        <v>9</v>
      </c>
      <c r="H959" s="7">
        <v>0</v>
      </c>
      <c r="I959" s="7" t="s">
        <v>331</v>
      </c>
      <c r="J959" s="7" t="s">
        <v>331</v>
      </c>
    </row>
    <row r="960" spans="1:10" x14ac:dyDescent="0.25">
      <c r="A960" s="14" t="s">
        <v>145</v>
      </c>
      <c r="B960" s="7" t="s">
        <v>364</v>
      </c>
      <c r="C960" s="7"/>
      <c r="D960" s="7"/>
      <c r="E960" s="7">
        <v>2</v>
      </c>
      <c r="F960" s="7" t="s">
        <v>436</v>
      </c>
      <c r="G960" s="7" t="s">
        <v>10</v>
      </c>
      <c r="H960" s="7">
        <v>0</v>
      </c>
      <c r="I960" s="7" t="s">
        <v>331</v>
      </c>
      <c r="J960" s="7" t="s">
        <v>331</v>
      </c>
    </row>
    <row r="961" spans="1:10" x14ac:dyDescent="0.25">
      <c r="A961" s="14" t="s">
        <v>146</v>
      </c>
      <c r="B961" s="7" t="s">
        <v>375</v>
      </c>
      <c r="C961" s="7"/>
      <c r="D961" s="7"/>
      <c r="E961" s="7">
        <v>2</v>
      </c>
      <c r="F961" s="7" t="s">
        <v>426</v>
      </c>
      <c r="G961" s="7" t="s">
        <v>4</v>
      </c>
      <c r="H961" s="7">
        <v>0</v>
      </c>
      <c r="I961" s="7" t="s">
        <v>331</v>
      </c>
      <c r="J961" s="7" t="s">
        <v>331</v>
      </c>
    </row>
    <row r="962" spans="1:10" x14ac:dyDescent="0.25">
      <c r="A962" s="14" t="s">
        <v>146</v>
      </c>
      <c r="B962" s="7" t="s">
        <v>375</v>
      </c>
      <c r="C962" s="7"/>
      <c r="D962" s="7"/>
      <c r="E962" s="7">
        <v>2</v>
      </c>
      <c r="F962" s="7" t="s">
        <v>426</v>
      </c>
      <c r="G962" s="7" t="s">
        <v>5</v>
      </c>
      <c r="H962" s="7">
        <v>0</v>
      </c>
      <c r="I962" s="7" t="s">
        <v>331</v>
      </c>
      <c r="J962" s="7" t="s">
        <v>331</v>
      </c>
    </row>
    <row r="963" spans="1:10" x14ac:dyDescent="0.25">
      <c r="A963" s="14" t="s">
        <v>146</v>
      </c>
      <c r="B963" s="7" t="s">
        <v>375</v>
      </c>
      <c r="C963" s="7"/>
      <c r="D963" s="7"/>
      <c r="E963" s="7">
        <v>2</v>
      </c>
      <c r="F963" s="7" t="s">
        <v>426</v>
      </c>
      <c r="G963" s="7" t="s">
        <v>6</v>
      </c>
      <c r="H963" s="7">
        <v>0</v>
      </c>
      <c r="I963" s="7" t="s">
        <v>331</v>
      </c>
      <c r="J963" s="7" t="s">
        <v>331</v>
      </c>
    </row>
    <row r="964" spans="1:10" x14ac:dyDescent="0.25">
      <c r="A964" s="14" t="s">
        <v>146</v>
      </c>
      <c r="B964" s="7" t="s">
        <v>375</v>
      </c>
      <c r="C964" s="7"/>
      <c r="D964" s="7"/>
      <c r="E964" s="7">
        <v>2</v>
      </c>
      <c r="F964" s="7" t="s">
        <v>426</v>
      </c>
      <c r="G964" s="7" t="s">
        <v>7</v>
      </c>
      <c r="H964" s="7">
        <v>0</v>
      </c>
      <c r="I964" s="7" t="s">
        <v>331</v>
      </c>
      <c r="J964" s="7" t="s">
        <v>331</v>
      </c>
    </row>
    <row r="965" spans="1:10" x14ac:dyDescent="0.25">
      <c r="A965" s="14" t="s">
        <v>146</v>
      </c>
      <c r="B965" s="7" t="s">
        <v>375</v>
      </c>
      <c r="C965" s="7"/>
      <c r="D965" s="7"/>
      <c r="E965" s="7">
        <v>2</v>
      </c>
      <c r="F965" s="7" t="s">
        <v>426</v>
      </c>
      <c r="G965" s="7" t="s">
        <v>8</v>
      </c>
      <c r="H965" s="7">
        <v>0</v>
      </c>
      <c r="I965" s="7" t="s">
        <v>331</v>
      </c>
      <c r="J965" s="7" t="s">
        <v>331</v>
      </c>
    </row>
    <row r="966" spans="1:10" x14ac:dyDescent="0.25">
      <c r="A966" s="14" t="s">
        <v>146</v>
      </c>
      <c r="B966" s="7" t="s">
        <v>375</v>
      </c>
      <c r="C966" s="7"/>
      <c r="D966" s="7"/>
      <c r="E966" s="7">
        <v>2</v>
      </c>
      <c r="F966" s="7" t="s">
        <v>426</v>
      </c>
      <c r="G966" s="7" t="s">
        <v>9</v>
      </c>
      <c r="H966" s="7">
        <v>0</v>
      </c>
      <c r="I966" s="7" t="s">
        <v>331</v>
      </c>
      <c r="J966" s="7" t="s">
        <v>331</v>
      </c>
    </row>
    <row r="967" spans="1:10" x14ac:dyDescent="0.25">
      <c r="A967" s="14" t="s">
        <v>146</v>
      </c>
      <c r="B967" s="7" t="s">
        <v>375</v>
      </c>
      <c r="C967" s="7"/>
      <c r="D967" s="7"/>
      <c r="E967" s="7">
        <v>2</v>
      </c>
      <c r="F967" s="7" t="s">
        <v>426</v>
      </c>
      <c r="G967" s="7" t="s">
        <v>10</v>
      </c>
      <c r="H967" s="7">
        <v>0</v>
      </c>
      <c r="I967" s="7" t="s">
        <v>331</v>
      </c>
      <c r="J967" s="7" t="s">
        <v>331</v>
      </c>
    </row>
    <row r="968" spans="1:10" x14ac:dyDescent="0.25">
      <c r="A968" s="14" t="s">
        <v>147</v>
      </c>
      <c r="B968" s="7" t="s">
        <v>366</v>
      </c>
      <c r="C968" s="7" t="str">
        <f>VLOOKUP($B968,Readme!$A$34:$D$74,3,FALSE)</f>
        <v>moist</v>
      </c>
      <c r="D968" s="7" t="str">
        <f>VLOOKUP($B968,Readme!$A$34:$D$74,4,FALSE)</f>
        <v>conif</v>
      </c>
      <c r="E968" s="7">
        <v>5</v>
      </c>
      <c r="F968" s="7" t="s">
        <v>406</v>
      </c>
      <c r="G968" s="7" t="s">
        <v>4</v>
      </c>
      <c r="H968" s="7">
        <v>0</v>
      </c>
      <c r="I968" s="7" t="s">
        <v>331</v>
      </c>
      <c r="J968" s="7" t="s">
        <v>331</v>
      </c>
    </row>
    <row r="969" spans="1:10" x14ac:dyDescent="0.25">
      <c r="A969" s="14" t="s">
        <v>147</v>
      </c>
      <c r="B969" s="7" t="s">
        <v>366</v>
      </c>
      <c r="C969" s="7" t="str">
        <f>VLOOKUP($B969,Readme!$A$34:$D$74,3,FALSE)</f>
        <v>moist</v>
      </c>
      <c r="D969" s="7" t="str">
        <f>VLOOKUP($B969,Readme!$A$34:$D$74,4,FALSE)</f>
        <v>conif</v>
      </c>
      <c r="E969" s="7">
        <v>5</v>
      </c>
      <c r="F969" s="7" t="s">
        <v>406</v>
      </c>
      <c r="G969" s="7" t="s">
        <v>5</v>
      </c>
      <c r="H969" s="7">
        <v>3</v>
      </c>
      <c r="I969" s="7" t="s">
        <v>329</v>
      </c>
      <c r="J969" s="7" t="s">
        <v>380</v>
      </c>
    </row>
    <row r="970" spans="1:10" x14ac:dyDescent="0.25">
      <c r="A970" s="14" t="s">
        <v>147</v>
      </c>
      <c r="B970" s="7" t="s">
        <v>366</v>
      </c>
      <c r="C970" s="7" t="str">
        <f>VLOOKUP($B970,Readme!$A$34:$D$74,3,FALSE)</f>
        <v>moist</v>
      </c>
      <c r="D970" s="7" t="str">
        <f>VLOOKUP($B970,Readme!$A$34:$D$74,4,FALSE)</f>
        <v>conif</v>
      </c>
      <c r="E970" s="7">
        <v>5</v>
      </c>
      <c r="F970" s="7" t="s">
        <v>406</v>
      </c>
      <c r="G970" s="7" t="s">
        <v>6</v>
      </c>
      <c r="H970" s="7">
        <v>0</v>
      </c>
      <c r="I970" s="7" t="s">
        <v>331</v>
      </c>
      <c r="J970" s="7" t="s">
        <v>331</v>
      </c>
    </row>
    <row r="971" spans="1:10" x14ac:dyDescent="0.25">
      <c r="A971" s="14" t="s">
        <v>147</v>
      </c>
      <c r="B971" s="7" t="s">
        <v>366</v>
      </c>
      <c r="C971" s="7" t="str">
        <f>VLOOKUP($B971,Readme!$A$34:$D$74,3,FALSE)</f>
        <v>moist</v>
      </c>
      <c r="D971" s="7" t="str">
        <f>VLOOKUP($B971,Readme!$A$34:$D$74,4,FALSE)</f>
        <v>conif</v>
      </c>
      <c r="E971" s="7">
        <v>5</v>
      </c>
      <c r="F971" s="7" t="s">
        <v>406</v>
      </c>
      <c r="G971" s="7" t="s">
        <v>7</v>
      </c>
      <c r="H971" s="7">
        <v>0</v>
      </c>
      <c r="I971" s="7" t="s">
        <v>331</v>
      </c>
      <c r="J971" s="7" t="s">
        <v>331</v>
      </c>
    </row>
    <row r="972" spans="1:10" x14ac:dyDescent="0.25">
      <c r="A972" s="14" t="s">
        <v>147</v>
      </c>
      <c r="B972" s="7" t="s">
        <v>366</v>
      </c>
      <c r="C972" s="7" t="str">
        <f>VLOOKUP($B972,Readme!$A$34:$D$74,3,FALSE)</f>
        <v>moist</v>
      </c>
      <c r="D972" s="7" t="str">
        <f>VLOOKUP($B972,Readme!$A$34:$D$74,4,FALSE)</f>
        <v>conif</v>
      </c>
      <c r="E972" s="7">
        <v>5</v>
      </c>
      <c r="F972" s="7" t="s">
        <v>406</v>
      </c>
      <c r="G972" s="7" t="s">
        <v>8</v>
      </c>
      <c r="H972" s="7">
        <v>0</v>
      </c>
      <c r="I972" s="7" t="s">
        <v>331</v>
      </c>
      <c r="J972" s="7" t="s">
        <v>331</v>
      </c>
    </row>
    <row r="973" spans="1:10" x14ac:dyDescent="0.25">
      <c r="A973" s="14" t="s">
        <v>147</v>
      </c>
      <c r="B973" s="7" t="s">
        <v>366</v>
      </c>
      <c r="C973" s="7" t="str">
        <f>VLOOKUP($B973,Readme!$A$34:$D$74,3,FALSE)</f>
        <v>moist</v>
      </c>
      <c r="D973" s="7" t="str">
        <f>VLOOKUP($B973,Readme!$A$34:$D$74,4,FALSE)</f>
        <v>conif</v>
      </c>
      <c r="E973" s="7">
        <v>5</v>
      </c>
      <c r="F973" s="7" t="s">
        <v>406</v>
      </c>
      <c r="G973" s="7" t="s">
        <v>9</v>
      </c>
      <c r="H973" s="7">
        <v>0</v>
      </c>
      <c r="I973" s="7" t="s">
        <v>331</v>
      </c>
      <c r="J973" s="7" t="s">
        <v>331</v>
      </c>
    </row>
    <row r="974" spans="1:10" x14ac:dyDescent="0.25">
      <c r="A974" s="14" t="s">
        <v>147</v>
      </c>
      <c r="B974" s="7" t="s">
        <v>366</v>
      </c>
      <c r="C974" s="7" t="str">
        <f>VLOOKUP($B974,Readme!$A$34:$D$74,3,FALSE)</f>
        <v>moist</v>
      </c>
      <c r="D974" s="7" t="str">
        <f>VLOOKUP($B974,Readme!$A$34:$D$74,4,FALSE)</f>
        <v>conif</v>
      </c>
      <c r="E974" s="7">
        <v>5</v>
      </c>
      <c r="F974" s="7" t="s">
        <v>406</v>
      </c>
      <c r="G974" s="7" t="s">
        <v>10</v>
      </c>
      <c r="H974" s="7">
        <v>0</v>
      </c>
      <c r="I974" s="7" t="s">
        <v>331</v>
      </c>
      <c r="J974" s="7" t="s">
        <v>331</v>
      </c>
    </row>
    <row r="975" spans="1:10" x14ac:dyDescent="0.25">
      <c r="A975" s="14" t="s">
        <v>148</v>
      </c>
      <c r="B975" s="7" t="s">
        <v>366</v>
      </c>
      <c r="C975" s="7" t="str">
        <f>VLOOKUP($B975,Readme!$A$34:$D$74,3,FALSE)</f>
        <v>moist</v>
      </c>
      <c r="D975" s="7" t="str">
        <f>VLOOKUP($B975,Readme!$A$34:$D$74,4,FALSE)</f>
        <v>conif</v>
      </c>
      <c r="E975" s="7">
        <v>6</v>
      </c>
      <c r="F975" s="7" t="s">
        <v>408</v>
      </c>
      <c r="G975" s="7" t="s">
        <v>4</v>
      </c>
      <c r="H975" s="7">
        <v>0</v>
      </c>
      <c r="I975" s="7" t="s">
        <v>331</v>
      </c>
      <c r="J975" s="7" t="s">
        <v>331</v>
      </c>
    </row>
    <row r="976" spans="1:10" x14ac:dyDescent="0.25">
      <c r="A976" s="14" t="s">
        <v>148</v>
      </c>
      <c r="B976" s="7" t="s">
        <v>366</v>
      </c>
      <c r="C976" s="7" t="str">
        <f>VLOOKUP($B976,Readme!$A$34:$D$74,3,FALSE)</f>
        <v>moist</v>
      </c>
      <c r="D976" s="7" t="str">
        <f>VLOOKUP($B976,Readme!$A$34:$D$74,4,FALSE)</f>
        <v>conif</v>
      </c>
      <c r="E976" s="7">
        <v>6</v>
      </c>
      <c r="F976" s="7" t="s">
        <v>408</v>
      </c>
      <c r="G976" s="7" t="s">
        <v>5</v>
      </c>
      <c r="H976" s="7">
        <v>0</v>
      </c>
      <c r="I976" s="7" t="s">
        <v>331</v>
      </c>
      <c r="J976" s="7" t="s">
        <v>331</v>
      </c>
    </row>
    <row r="977" spans="1:10" x14ac:dyDescent="0.25">
      <c r="A977" s="14" t="s">
        <v>148</v>
      </c>
      <c r="B977" s="7" t="s">
        <v>366</v>
      </c>
      <c r="C977" s="7" t="str">
        <f>VLOOKUP($B977,Readme!$A$34:$D$74,3,FALSE)</f>
        <v>moist</v>
      </c>
      <c r="D977" s="7" t="str">
        <f>VLOOKUP($B977,Readme!$A$34:$D$74,4,FALSE)</f>
        <v>conif</v>
      </c>
      <c r="E977" s="7">
        <v>6</v>
      </c>
      <c r="F977" s="7" t="s">
        <v>408</v>
      </c>
      <c r="G977" s="7" t="s">
        <v>6</v>
      </c>
      <c r="H977" s="7">
        <v>0</v>
      </c>
      <c r="I977" s="7" t="s">
        <v>331</v>
      </c>
      <c r="J977" s="7" t="s">
        <v>331</v>
      </c>
    </row>
    <row r="978" spans="1:10" x14ac:dyDescent="0.25">
      <c r="A978" s="14" t="s">
        <v>148</v>
      </c>
      <c r="B978" s="7" t="s">
        <v>366</v>
      </c>
      <c r="C978" s="7" t="str">
        <f>VLOOKUP($B978,Readme!$A$34:$D$74,3,FALSE)</f>
        <v>moist</v>
      </c>
      <c r="D978" s="7" t="str">
        <f>VLOOKUP($B978,Readme!$A$34:$D$74,4,FALSE)</f>
        <v>conif</v>
      </c>
      <c r="E978" s="7">
        <v>6</v>
      </c>
      <c r="F978" s="7" t="s">
        <v>408</v>
      </c>
      <c r="G978" s="7" t="s">
        <v>7</v>
      </c>
      <c r="H978" s="7">
        <v>0</v>
      </c>
      <c r="I978" s="7" t="s">
        <v>331</v>
      </c>
      <c r="J978" s="7" t="s">
        <v>331</v>
      </c>
    </row>
    <row r="979" spans="1:10" x14ac:dyDescent="0.25">
      <c r="A979" s="14" t="s">
        <v>148</v>
      </c>
      <c r="B979" s="7" t="s">
        <v>366</v>
      </c>
      <c r="C979" s="7" t="str">
        <f>VLOOKUP($B979,Readme!$A$34:$D$74,3,FALSE)</f>
        <v>moist</v>
      </c>
      <c r="D979" s="7" t="str">
        <f>VLOOKUP($B979,Readme!$A$34:$D$74,4,FALSE)</f>
        <v>conif</v>
      </c>
      <c r="E979" s="7">
        <v>6</v>
      </c>
      <c r="F979" s="7" t="s">
        <v>408</v>
      </c>
      <c r="G979" s="7" t="s">
        <v>8</v>
      </c>
      <c r="H979" s="7">
        <v>0</v>
      </c>
      <c r="I979" s="7" t="s">
        <v>331</v>
      </c>
      <c r="J979" s="7" t="s">
        <v>331</v>
      </c>
    </row>
    <row r="980" spans="1:10" x14ac:dyDescent="0.25">
      <c r="A980" s="14" t="s">
        <v>148</v>
      </c>
      <c r="B980" s="7" t="s">
        <v>366</v>
      </c>
      <c r="C980" s="7" t="str">
        <f>VLOOKUP($B980,Readme!$A$34:$D$74,3,FALSE)</f>
        <v>moist</v>
      </c>
      <c r="D980" s="7" t="str">
        <f>VLOOKUP($B980,Readme!$A$34:$D$74,4,FALSE)</f>
        <v>conif</v>
      </c>
      <c r="E980" s="7">
        <v>6</v>
      </c>
      <c r="F980" s="7" t="s">
        <v>408</v>
      </c>
      <c r="G980" s="7" t="s">
        <v>9</v>
      </c>
      <c r="H980" s="7">
        <v>0</v>
      </c>
      <c r="I980" s="7" t="s">
        <v>331</v>
      </c>
      <c r="J980" s="7" t="s">
        <v>331</v>
      </c>
    </row>
    <row r="981" spans="1:10" x14ac:dyDescent="0.25">
      <c r="A981" s="14" t="s">
        <v>148</v>
      </c>
      <c r="B981" s="7" t="s">
        <v>366</v>
      </c>
      <c r="C981" s="7" t="str">
        <f>VLOOKUP($B981,Readme!$A$34:$D$74,3,FALSE)</f>
        <v>moist</v>
      </c>
      <c r="D981" s="7" t="str">
        <f>VLOOKUP($B981,Readme!$A$34:$D$74,4,FALSE)</f>
        <v>conif</v>
      </c>
      <c r="E981" s="7">
        <v>6</v>
      </c>
      <c r="F981" s="7" t="s">
        <v>408</v>
      </c>
      <c r="G981" s="7" t="s">
        <v>10</v>
      </c>
      <c r="H981" s="7">
        <v>0</v>
      </c>
      <c r="I981" s="7" t="s">
        <v>331</v>
      </c>
      <c r="J981" s="7" t="s">
        <v>331</v>
      </c>
    </row>
    <row r="982" spans="1:10" x14ac:dyDescent="0.25">
      <c r="A982" s="14" t="s">
        <v>149</v>
      </c>
      <c r="B982" s="7" t="s">
        <v>364</v>
      </c>
      <c r="C982" s="7"/>
      <c r="D982" s="7"/>
      <c r="E982" s="7">
        <v>2</v>
      </c>
      <c r="F982" s="7" t="s">
        <v>436</v>
      </c>
      <c r="G982" s="7" t="s">
        <v>4</v>
      </c>
      <c r="H982" s="7">
        <v>0</v>
      </c>
      <c r="I982" s="7" t="s">
        <v>331</v>
      </c>
      <c r="J982" s="7" t="s">
        <v>331</v>
      </c>
    </row>
    <row r="983" spans="1:10" x14ac:dyDescent="0.25">
      <c r="A983" s="14" t="s">
        <v>149</v>
      </c>
      <c r="B983" s="7" t="s">
        <v>364</v>
      </c>
      <c r="C983" s="7"/>
      <c r="D983" s="7"/>
      <c r="E983" s="7">
        <v>2</v>
      </c>
      <c r="F983" s="7" t="s">
        <v>436</v>
      </c>
      <c r="G983" s="7" t="s">
        <v>5</v>
      </c>
      <c r="H983" s="7">
        <v>0</v>
      </c>
      <c r="I983" s="7" t="s">
        <v>331</v>
      </c>
      <c r="J983" s="7" t="s">
        <v>331</v>
      </c>
    </row>
    <row r="984" spans="1:10" x14ac:dyDescent="0.25">
      <c r="A984" s="14" t="s">
        <v>149</v>
      </c>
      <c r="B984" s="7" t="s">
        <v>364</v>
      </c>
      <c r="C984" s="7"/>
      <c r="D984" s="7"/>
      <c r="E984" s="7">
        <v>2</v>
      </c>
      <c r="F984" s="7" t="s">
        <v>436</v>
      </c>
      <c r="G984" s="7" t="s">
        <v>6</v>
      </c>
      <c r="H984" s="7">
        <v>0</v>
      </c>
      <c r="I984" s="7" t="s">
        <v>331</v>
      </c>
      <c r="J984" s="7" t="s">
        <v>331</v>
      </c>
    </row>
    <row r="985" spans="1:10" x14ac:dyDescent="0.25">
      <c r="A985" s="14" t="s">
        <v>149</v>
      </c>
      <c r="B985" s="7" t="s">
        <v>364</v>
      </c>
      <c r="C985" s="7"/>
      <c r="D985" s="7"/>
      <c r="E985" s="7">
        <v>2</v>
      </c>
      <c r="F985" s="7" t="s">
        <v>436</v>
      </c>
      <c r="G985" s="7" t="s">
        <v>7</v>
      </c>
      <c r="H985" s="7">
        <v>0</v>
      </c>
      <c r="I985" s="7" t="s">
        <v>331</v>
      </c>
      <c r="J985" s="7" t="s">
        <v>331</v>
      </c>
    </row>
    <row r="986" spans="1:10" x14ac:dyDescent="0.25">
      <c r="A986" s="14" t="s">
        <v>149</v>
      </c>
      <c r="B986" s="7" t="s">
        <v>364</v>
      </c>
      <c r="C986" s="7"/>
      <c r="D986" s="7"/>
      <c r="E986" s="7">
        <v>2</v>
      </c>
      <c r="F986" s="7" t="s">
        <v>436</v>
      </c>
      <c r="G986" s="7" t="s">
        <v>8</v>
      </c>
      <c r="H986" s="7">
        <v>0</v>
      </c>
      <c r="I986" s="7" t="s">
        <v>331</v>
      </c>
      <c r="J986" s="7" t="s">
        <v>331</v>
      </c>
    </row>
    <row r="987" spans="1:10" x14ac:dyDescent="0.25">
      <c r="A987" s="14" t="s">
        <v>149</v>
      </c>
      <c r="B987" s="7" t="s">
        <v>364</v>
      </c>
      <c r="C987" s="7"/>
      <c r="D987" s="7"/>
      <c r="E987" s="7">
        <v>2</v>
      </c>
      <c r="F987" s="7" t="s">
        <v>436</v>
      </c>
      <c r="G987" s="7" t="s">
        <v>9</v>
      </c>
      <c r="H987" s="7">
        <v>0</v>
      </c>
      <c r="I987" s="7" t="s">
        <v>331</v>
      </c>
      <c r="J987" s="7" t="s">
        <v>331</v>
      </c>
    </row>
    <row r="988" spans="1:10" x14ac:dyDescent="0.25">
      <c r="A988" s="14" t="s">
        <v>149</v>
      </c>
      <c r="B988" s="7" t="s">
        <v>364</v>
      </c>
      <c r="C988" s="7"/>
      <c r="D988" s="7"/>
      <c r="E988" s="7">
        <v>2</v>
      </c>
      <c r="F988" s="7" t="s">
        <v>436</v>
      </c>
      <c r="G988" s="7" t="s">
        <v>10</v>
      </c>
      <c r="H988" s="7">
        <v>0</v>
      </c>
      <c r="I988" s="7" t="s">
        <v>331</v>
      </c>
      <c r="J988" s="7" t="s">
        <v>331</v>
      </c>
    </row>
    <row r="989" spans="1:10" x14ac:dyDescent="0.25">
      <c r="A989" s="14" t="s">
        <v>150</v>
      </c>
      <c r="B989" s="7" t="s">
        <v>368</v>
      </c>
      <c r="C989" s="7" t="str">
        <f>VLOOKUP($B989,Readme!$A$34:$D$74,3,FALSE)</f>
        <v>dry</v>
      </c>
      <c r="D989" s="7" t="str">
        <f>VLOOKUP($B989,Readme!$A$34:$D$74,4,FALSE)</f>
        <v>decid</v>
      </c>
      <c r="E989" s="7">
        <v>3</v>
      </c>
      <c r="F989" s="7" t="s">
        <v>434</v>
      </c>
      <c r="G989" s="7" t="s">
        <v>4</v>
      </c>
      <c r="H989" s="7">
        <v>0</v>
      </c>
      <c r="I989" s="7" t="s">
        <v>331</v>
      </c>
      <c r="J989" s="7" t="s">
        <v>331</v>
      </c>
    </row>
    <row r="990" spans="1:10" x14ac:dyDescent="0.25">
      <c r="A990" s="14" t="s">
        <v>150</v>
      </c>
      <c r="B990" s="7" t="s">
        <v>368</v>
      </c>
      <c r="C990" s="7" t="str">
        <f>VLOOKUP($B990,Readme!$A$34:$D$74,3,FALSE)</f>
        <v>dry</v>
      </c>
      <c r="D990" s="7" t="str">
        <f>VLOOKUP($B990,Readme!$A$34:$D$74,4,FALSE)</f>
        <v>decid</v>
      </c>
      <c r="E990" s="7">
        <v>3</v>
      </c>
      <c r="F990" s="7" t="s">
        <v>434</v>
      </c>
      <c r="G990" s="7" t="s">
        <v>5</v>
      </c>
      <c r="H990" s="7">
        <v>0</v>
      </c>
      <c r="I990" s="7" t="s">
        <v>331</v>
      </c>
      <c r="J990" s="7" t="s">
        <v>331</v>
      </c>
    </row>
    <row r="991" spans="1:10" x14ac:dyDescent="0.25">
      <c r="A991" s="14" t="s">
        <v>150</v>
      </c>
      <c r="B991" s="7" t="s">
        <v>368</v>
      </c>
      <c r="C991" s="7" t="str">
        <f>VLOOKUP($B991,Readme!$A$34:$D$74,3,FALSE)</f>
        <v>dry</v>
      </c>
      <c r="D991" s="7" t="str">
        <f>VLOOKUP($B991,Readme!$A$34:$D$74,4,FALSE)</f>
        <v>decid</v>
      </c>
      <c r="E991" s="7">
        <v>3</v>
      </c>
      <c r="F991" s="7" t="s">
        <v>434</v>
      </c>
      <c r="G991" s="7" t="s">
        <v>6</v>
      </c>
      <c r="H991" s="7">
        <v>0</v>
      </c>
      <c r="I991" s="7" t="s">
        <v>331</v>
      </c>
      <c r="J991" s="7" t="s">
        <v>331</v>
      </c>
    </row>
    <row r="992" spans="1:10" x14ac:dyDescent="0.25">
      <c r="A992" s="14" t="s">
        <v>150</v>
      </c>
      <c r="B992" s="7" t="s">
        <v>368</v>
      </c>
      <c r="C992" s="7" t="str">
        <f>VLOOKUP($B992,Readme!$A$34:$D$74,3,FALSE)</f>
        <v>dry</v>
      </c>
      <c r="D992" s="7" t="str">
        <f>VLOOKUP($B992,Readme!$A$34:$D$74,4,FALSE)</f>
        <v>decid</v>
      </c>
      <c r="E992" s="7">
        <v>3</v>
      </c>
      <c r="F992" s="7" t="s">
        <v>434</v>
      </c>
      <c r="G992" s="7" t="s">
        <v>7</v>
      </c>
      <c r="H992" s="7">
        <v>0</v>
      </c>
      <c r="I992" s="7" t="s">
        <v>331</v>
      </c>
      <c r="J992" s="7" t="s">
        <v>331</v>
      </c>
    </row>
    <row r="993" spans="1:10" x14ac:dyDescent="0.25">
      <c r="A993" s="14" t="s">
        <v>150</v>
      </c>
      <c r="B993" s="7" t="s">
        <v>368</v>
      </c>
      <c r="C993" s="7" t="str">
        <f>VLOOKUP($B993,Readme!$A$34:$D$74,3,FALSE)</f>
        <v>dry</v>
      </c>
      <c r="D993" s="7" t="str">
        <f>VLOOKUP($B993,Readme!$A$34:$D$74,4,FALSE)</f>
        <v>decid</v>
      </c>
      <c r="E993" s="7">
        <v>3</v>
      </c>
      <c r="F993" s="7" t="s">
        <v>434</v>
      </c>
      <c r="G993" s="7" t="s">
        <v>8</v>
      </c>
      <c r="H993" s="7">
        <v>0</v>
      </c>
      <c r="I993" s="7" t="s">
        <v>331</v>
      </c>
      <c r="J993" s="7" t="s">
        <v>331</v>
      </c>
    </row>
    <row r="994" spans="1:10" x14ac:dyDescent="0.25">
      <c r="A994" s="14" t="s">
        <v>150</v>
      </c>
      <c r="B994" s="7" t="s">
        <v>368</v>
      </c>
      <c r="C994" s="7" t="str">
        <f>VLOOKUP($B994,Readme!$A$34:$D$74,3,FALSE)</f>
        <v>dry</v>
      </c>
      <c r="D994" s="7" t="str">
        <f>VLOOKUP($B994,Readme!$A$34:$D$74,4,FALSE)</f>
        <v>decid</v>
      </c>
      <c r="E994" s="7">
        <v>3</v>
      </c>
      <c r="F994" s="7" t="s">
        <v>434</v>
      </c>
      <c r="G994" s="7" t="s">
        <v>9</v>
      </c>
      <c r="H994" s="7">
        <v>0</v>
      </c>
      <c r="I994" s="7" t="s">
        <v>331</v>
      </c>
      <c r="J994" s="7" t="s">
        <v>331</v>
      </c>
    </row>
    <row r="995" spans="1:10" x14ac:dyDescent="0.25">
      <c r="A995" s="14" t="s">
        <v>150</v>
      </c>
      <c r="B995" s="7" t="s">
        <v>368</v>
      </c>
      <c r="C995" s="7" t="str">
        <f>VLOOKUP($B995,Readme!$A$34:$D$74,3,FALSE)</f>
        <v>dry</v>
      </c>
      <c r="D995" s="7" t="str">
        <f>VLOOKUP($B995,Readme!$A$34:$D$74,4,FALSE)</f>
        <v>decid</v>
      </c>
      <c r="E995" s="7">
        <v>3</v>
      </c>
      <c r="F995" s="7" t="s">
        <v>434</v>
      </c>
      <c r="G995" s="7" t="s">
        <v>10</v>
      </c>
      <c r="H995" s="7">
        <v>0</v>
      </c>
      <c r="I995" s="7" t="s">
        <v>331</v>
      </c>
      <c r="J995" s="7" t="s">
        <v>331</v>
      </c>
    </row>
    <row r="996" spans="1:10" x14ac:dyDescent="0.25">
      <c r="A996" s="14" t="s">
        <v>151</v>
      </c>
      <c r="B996" s="7" t="s">
        <v>360</v>
      </c>
      <c r="C996" s="7" t="str">
        <f>VLOOKUP($B996,Readme!$A$34:$D$74,3,FALSE)</f>
        <v>moist</v>
      </c>
      <c r="D996" s="7" t="str">
        <f>VLOOKUP($B996,Readme!$A$34:$D$74,4,FALSE)</f>
        <v>decid</v>
      </c>
      <c r="E996" s="7">
        <v>6</v>
      </c>
      <c r="F996" s="7" t="s">
        <v>414</v>
      </c>
      <c r="G996" s="7" t="s">
        <v>4</v>
      </c>
      <c r="H996" s="7">
        <v>0</v>
      </c>
      <c r="I996" s="7" t="s">
        <v>331</v>
      </c>
      <c r="J996" s="7" t="s">
        <v>331</v>
      </c>
    </row>
    <row r="997" spans="1:10" x14ac:dyDescent="0.25">
      <c r="A997" s="14" t="s">
        <v>151</v>
      </c>
      <c r="B997" s="7" t="s">
        <v>360</v>
      </c>
      <c r="C997" s="7" t="str">
        <f>VLOOKUP($B997,Readme!$A$34:$D$74,3,FALSE)</f>
        <v>moist</v>
      </c>
      <c r="D997" s="7" t="str">
        <f>VLOOKUP($B997,Readme!$A$34:$D$74,4,FALSE)</f>
        <v>decid</v>
      </c>
      <c r="E997" s="7">
        <v>6</v>
      </c>
      <c r="F997" s="7" t="s">
        <v>414</v>
      </c>
      <c r="G997" s="7" t="s">
        <v>5</v>
      </c>
      <c r="H997" s="7">
        <v>0</v>
      </c>
      <c r="I997" s="7" t="s">
        <v>331</v>
      </c>
      <c r="J997" s="7" t="s">
        <v>331</v>
      </c>
    </row>
    <row r="998" spans="1:10" x14ac:dyDescent="0.25">
      <c r="A998" s="14" t="s">
        <v>151</v>
      </c>
      <c r="B998" s="7" t="s">
        <v>360</v>
      </c>
      <c r="C998" s="7" t="str">
        <f>VLOOKUP($B998,Readme!$A$34:$D$74,3,FALSE)</f>
        <v>moist</v>
      </c>
      <c r="D998" s="7" t="str">
        <f>VLOOKUP($B998,Readme!$A$34:$D$74,4,FALSE)</f>
        <v>decid</v>
      </c>
      <c r="E998" s="7">
        <v>6</v>
      </c>
      <c r="F998" s="7" t="s">
        <v>414</v>
      </c>
      <c r="G998" s="7" t="s">
        <v>6</v>
      </c>
      <c r="H998" s="7">
        <v>0</v>
      </c>
      <c r="I998" s="7" t="s">
        <v>331</v>
      </c>
      <c r="J998" s="7" t="s">
        <v>331</v>
      </c>
    </row>
    <row r="999" spans="1:10" x14ac:dyDescent="0.25">
      <c r="A999" s="14" t="s">
        <v>151</v>
      </c>
      <c r="B999" s="7" t="s">
        <v>360</v>
      </c>
      <c r="C999" s="7" t="str">
        <f>VLOOKUP($B999,Readme!$A$34:$D$74,3,FALSE)</f>
        <v>moist</v>
      </c>
      <c r="D999" s="7" t="str">
        <f>VLOOKUP($B999,Readme!$A$34:$D$74,4,FALSE)</f>
        <v>decid</v>
      </c>
      <c r="E999" s="7">
        <v>6</v>
      </c>
      <c r="F999" s="7" t="s">
        <v>414</v>
      </c>
      <c r="G999" s="7" t="s">
        <v>7</v>
      </c>
      <c r="H999" s="7">
        <v>0</v>
      </c>
      <c r="I999" s="7" t="s">
        <v>331</v>
      </c>
      <c r="J999" s="7" t="s">
        <v>331</v>
      </c>
    </row>
    <row r="1000" spans="1:10" x14ac:dyDescent="0.25">
      <c r="A1000" s="14" t="s">
        <v>151</v>
      </c>
      <c r="B1000" s="7" t="s">
        <v>360</v>
      </c>
      <c r="C1000" s="7" t="str">
        <f>VLOOKUP($B1000,Readme!$A$34:$D$74,3,FALSE)</f>
        <v>moist</v>
      </c>
      <c r="D1000" s="7" t="str">
        <f>VLOOKUP($B1000,Readme!$A$34:$D$74,4,FALSE)</f>
        <v>decid</v>
      </c>
      <c r="E1000" s="7">
        <v>6</v>
      </c>
      <c r="F1000" s="7" t="s">
        <v>414</v>
      </c>
      <c r="G1000" s="7" t="s">
        <v>8</v>
      </c>
      <c r="H1000" s="7">
        <v>0</v>
      </c>
      <c r="I1000" s="7" t="s">
        <v>331</v>
      </c>
      <c r="J1000" s="7" t="s">
        <v>331</v>
      </c>
    </row>
    <row r="1001" spans="1:10" x14ac:dyDescent="0.25">
      <c r="A1001" s="14" t="s">
        <v>151</v>
      </c>
      <c r="B1001" s="7" t="s">
        <v>360</v>
      </c>
      <c r="C1001" s="7" t="str">
        <f>VLOOKUP($B1001,Readme!$A$34:$D$74,3,FALSE)</f>
        <v>moist</v>
      </c>
      <c r="D1001" s="7" t="str">
        <f>VLOOKUP($B1001,Readme!$A$34:$D$74,4,FALSE)</f>
        <v>decid</v>
      </c>
      <c r="E1001" s="7">
        <v>6</v>
      </c>
      <c r="F1001" s="7" t="s">
        <v>414</v>
      </c>
      <c r="G1001" s="7" t="s">
        <v>9</v>
      </c>
      <c r="H1001" s="7">
        <v>0</v>
      </c>
      <c r="I1001" s="7" t="s">
        <v>331</v>
      </c>
      <c r="J1001" s="7" t="s">
        <v>331</v>
      </c>
    </row>
    <row r="1002" spans="1:10" x14ac:dyDescent="0.25">
      <c r="A1002" s="14" t="s">
        <v>151</v>
      </c>
      <c r="B1002" s="7" t="s">
        <v>360</v>
      </c>
      <c r="C1002" s="7" t="str">
        <f>VLOOKUP($B1002,Readme!$A$34:$D$74,3,FALSE)</f>
        <v>moist</v>
      </c>
      <c r="D1002" s="7" t="str">
        <f>VLOOKUP($B1002,Readme!$A$34:$D$74,4,FALSE)</f>
        <v>decid</v>
      </c>
      <c r="E1002" s="7">
        <v>6</v>
      </c>
      <c r="F1002" s="7" t="s">
        <v>414</v>
      </c>
      <c r="G1002" s="7" t="s">
        <v>10</v>
      </c>
      <c r="H1002" s="7">
        <v>0</v>
      </c>
      <c r="I1002" s="7" t="s">
        <v>331</v>
      </c>
      <c r="J1002" s="7" t="s">
        <v>331</v>
      </c>
    </row>
    <row r="1003" spans="1:10" x14ac:dyDescent="0.25">
      <c r="A1003" s="14" t="s">
        <v>152</v>
      </c>
      <c r="B1003" s="7" t="s">
        <v>367</v>
      </c>
      <c r="C1003" s="7" t="str">
        <f>VLOOKUP($B1003,Readme!$A$34:$D$74,3,FALSE)</f>
        <v>dry</v>
      </c>
      <c r="D1003" s="7" t="str">
        <f>VLOOKUP($B1003,Readme!$A$34:$D$74,4,FALSE)</f>
        <v>decid</v>
      </c>
      <c r="E1003" s="7">
        <v>2</v>
      </c>
      <c r="F1003" s="7" t="s">
        <v>432</v>
      </c>
      <c r="G1003" s="7" t="s">
        <v>4</v>
      </c>
      <c r="H1003" s="7">
        <v>0</v>
      </c>
      <c r="I1003" s="7" t="s">
        <v>331</v>
      </c>
      <c r="J1003" s="7" t="s">
        <v>331</v>
      </c>
    </row>
    <row r="1004" spans="1:10" x14ac:dyDescent="0.25">
      <c r="A1004" s="14" t="s">
        <v>152</v>
      </c>
      <c r="B1004" s="7" t="s">
        <v>367</v>
      </c>
      <c r="C1004" s="7" t="str">
        <f>VLOOKUP($B1004,Readme!$A$34:$D$74,3,FALSE)</f>
        <v>dry</v>
      </c>
      <c r="D1004" s="7" t="str">
        <f>VLOOKUP($B1004,Readme!$A$34:$D$74,4,FALSE)</f>
        <v>decid</v>
      </c>
      <c r="E1004" s="7">
        <v>2</v>
      </c>
      <c r="F1004" s="7" t="s">
        <v>432</v>
      </c>
      <c r="G1004" s="7" t="s">
        <v>5</v>
      </c>
      <c r="H1004" s="7">
        <v>0</v>
      </c>
      <c r="I1004" s="7" t="s">
        <v>331</v>
      </c>
      <c r="J1004" s="7" t="s">
        <v>331</v>
      </c>
    </row>
    <row r="1005" spans="1:10" x14ac:dyDescent="0.25">
      <c r="A1005" s="14" t="s">
        <v>152</v>
      </c>
      <c r="B1005" s="7" t="s">
        <v>367</v>
      </c>
      <c r="C1005" s="7" t="str">
        <f>VLOOKUP($B1005,Readme!$A$34:$D$74,3,FALSE)</f>
        <v>dry</v>
      </c>
      <c r="D1005" s="7" t="str">
        <f>VLOOKUP($B1005,Readme!$A$34:$D$74,4,FALSE)</f>
        <v>decid</v>
      </c>
      <c r="E1005" s="7">
        <v>2</v>
      </c>
      <c r="F1005" s="7" t="s">
        <v>432</v>
      </c>
      <c r="G1005" s="7" t="s">
        <v>6</v>
      </c>
      <c r="H1005" s="7">
        <v>0</v>
      </c>
      <c r="I1005" s="7" t="s">
        <v>331</v>
      </c>
      <c r="J1005" s="7" t="s">
        <v>331</v>
      </c>
    </row>
    <row r="1006" spans="1:10" x14ac:dyDescent="0.25">
      <c r="A1006" s="14" t="s">
        <v>152</v>
      </c>
      <c r="B1006" s="7" t="s">
        <v>367</v>
      </c>
      <c r="C1006" s="7" t="str">
        <f>VLOOKUP($B1006,Readme!$A$34:$D$74,3,FALSE)</f>
        <v>dry</v>
      </c>
      <c r="D1006" s="7" t="str">
        <f>VLOOKUP($B1006,Readme!$A$34:$D$74,4,FALSE)</f>
        <v>decid</v>
      </c>
      <c r="E1006" s="7">
        <v>2</v>
      </c>
      <c r="F1006" s="7" t="s">
        <v>432</v>
      </c>
      <c r="G1006" s="7" t="s">
        <v>7</v>
      </c>
      <c r="H1006" s="7">
        <v>0</v>
      </c>
      <c r="I1006" s="7" t="s">
        <v>331</v>
      </c>
      <c r="J1006" s="7" t="s">
        <v>331</v>
      </c>
    </row>
    <row r="1007" spans="1:10" x14ac:dyDescent="0.25">
      <c r="A1007" s="14" t="s">
        <v>152</v>
      </c>
      <c r="B1007" s="7" t="s">
        <v>367</v>
      </c>
      <c r="C1007" s="7" t="str">
        <f>VLOOKUP($B1007,Readme!$A$34:$D$74,3,FALSE)</f>
        <v>dry</v>
      </c>
      <c r="D1007" s="7" t="str">
        <f>VLOOKUP($B1007,Readme!$A$34:$D$74,4,FALSE)</f>
        <v>decid</v>
      </c>
      <c r="E1007" s="7">
        <v>2</v>
      </c>
      <c r="F1007" s="7" t="s">
        <v>432</v>
      </c>
      <c r="G1007" s="7" t="s">
        <v>8</v>
      </c>
      <c r="H1007" s="7">
        <v>0</v>
      </c>
      <c r="I1007" s="7" t="s">
        <v>331</v>
      </c>
      <c r="J1007" s="7" t="s">
        <v>331</v>
      </c>
    </row>
    <row r="1008" spans="1:10" x14ac:dyDescent="0.25">
      <c r="A1008" s="14" t="s">
        <v>152</v>
      </c>
      <c r="B1008" s="7" t="s">
        <v>367</v>
      </c>
      <c r="C1008" s="7" t="str">
        <f>VLOOKUP($B1008,Readme!$A$34:$D$74,3,FALSE)</f>
        <v>dry</v>
      </c>
      <c r="D1008" s="7" t="str">
        <f>VLOOKUP($B1008,Readme!$A$34:$D$74,4,FALSE)</f>
        <v>decid</v>
      </c>
      <c r="E1008" s="7">
        <v>2</v>
      </c>
      <c r="F1008" s="7" t="s">
        <v>432</v>
      </c>
      <c r="G1008" s="7" t="s">
        <v>9</v>
      </c>
      <c r="H1008" s="7">
        <v>0</v>
      </c>
      <c r="I1008" s="7" t="s">
        <v>331</v>
      </c>
      <c r="J1008" s="7" t="s">
        <v>331</v>
      </c>
    </row>
    <row r="1009" spans="1:10" x14ac:dyDescent="0.25">
      <c r="A1009" s="14" t="s">
        <v>152</v>
      </c>
      <c r="B1009" s="7" t="s">
        <v>367</v>
      </c>
      <c r="C1009" s="7" t="str">
        <f>VLOOKUP($B1009,Readme!$A$34:$D$74,3,FALSE)</f>
        <v>dry</v>
      </c>
      <c r="D1009" s="7" t="str">
        <f>VLOOKUP($B1009,Readme!$A$34:$D$74,4,FALSE)</f>
        <v>decid</v>
      </c>
      <c r="E1009" s="7">
        <v>2</v>
      </c>
      <c r="F1009" s="7" t="s">
        <v>432</v>
      </c>
      <c r="G1009" s="7" t="s">
        <v>10</v>
      </c>
      <c r="H1009" s="7">
        <v>0</v>
      </c>
      <c r="I1009" s="7" t="s">
        <v>331</v>
      </c>
      <c r="J1009" s="7" t="s">
        <v>331</v>
      </c>
    </row>
    <row r="1010" spans="1:10" x14ac:dyDescent="0.25">
      <c r="A1010" s="14" t="s">
        <v>153</v>
      </c>
      <c r="B1010" s="7" t="s">
        <v>363</v>
      </c>
      <c r="C1010" s="7" t="str">
        <f>VLOOKUP($B1010,Readme!$A$34:$D$74,3,FALSE)</f>
        <v>mesic</v>
      </c>
      <c r="D1010" s="7" t="str">
        <f>VLOOKUP($B1010,Readme!$A$34:$D$74,4,FALSE)</f>
        <v>decid</v>
      </c>
      <c r="E1010" s="7">
        <v>6</v>
      </c>
      <c r="F1010" s="7" t="s">
        <v>414</v>
      </c>
      <c r="G1010" s="7" t="s">
        <v>4</v>
      </c>
      <c r="H1010" s="7">
        <v>0</v>
      </c>
      <c r="I1010" s="7" t="s">
        <v>331</v>
      </c>
      <c r="J1010" s="7" t="s">
        <v>331</v>
      </c>
    </row>
    <row r="1011" spans="1:10" x14ac:dyDescent="0.25">
      <c r="A1011" s="14" t="s">
        <v>153</v>
      </c>
      <c r="B1011" s="7" t="s">
        <v>363</v>
      </c>
      <c r="C1011" s="7" t="str">
        <f>VLOOKUP($B1011,Readme!$A$34:$D$74,3,FALSE)</f>
        <v>mesic</v>
      </c>
      <c r="D1011" s="7" t="str">
        <f>VLOOKUP($B1011,Readme!$A$34:$D$74,4,FALSE)</f>
        <v>decid</v>
      </c>
      <c r="E1011" s="7">
        <v>6</v>
      </c>
      <c r="F1011" s="7" t="s">
        <v>414</v>
      </c>
      <c r="G1011" s="7" t="s">
        <v>5</v>
      </c>
      <c r="H1011" s="7">
        <v>1</v>
      </c>
      <c r="I1011" s="7" t="s">
        <v>328</v>
      </c>
      <c r="J1011" s="7" t="s">
        <v>379</v>
      </c>
    </row>
    <row r="1012" spans="1:10" x14ac:dyDescent="0.25">
      <c r="A1012" s="14" t="s">
        <v>153</v>
      </c>
      <c r="B1012" s="7" t="s">
        <v>363</v>
      </c>
      <c r="C1012" s="7" t="str">
        <f>VLOOKUP($B1012,Readme!$A$34:$D$74,3,FALSE)</f>
        <v>mesic</v>
      </c>
      <c r="D1012" s="7" t="str">
        <f>VLOOKUP($B1012,Readme!$A$34:$D$74,4,FALSE)</f>
        <v>decid</v>
      </c>
      <c r="E1012" s="7">
        <v>6</v>
      </c>
      <c r="F1012" s="7" t="s">
        <v>414</v>
      </c>
      <c r="G1012" s="7" t="s">
        <v>5</v>
      </c>
      <c r="H1012" s="7">
        <v>1</v>
      </c>
      <c r="I1012" s="7" t="s">
        <v>332</v>
      </c>
      <c r="J1012" s="7" t="s">
        <v>380</v>
      </c>
    </row>
    <row r="1013" spans="1:10" x14ac:dyDescent="0.25">
      <c r="A1013" s="14" t="s">
        <v>153</v>
      </c>
      <c r="B1013" s="7" t="s">
        <v>363</v>
      </c>
      <c r="C1013" s="7" t="str">
        <f>VLOOKUP($B1013,Readme!$A$34:$D$74,3,FALSE)</f>
        <v>mesic</v>
      </c>
      <c r="D1013" s="7" t="str">
        <f>VLOOKUP($B1013,Readme!$A$34:$D$74,4,FALSE)</f>
        <v>decid</v>
      </c>
      <c r="E1013" s="7">
        <v>6</v>
      </c>
      <c r="F1013" s="7" t="s">
        <v>414</v>
      </c>
      <c r="G1013" s="7" t="s">
        <v>6</v>
      </c>
      <c r="H1013" s="7">
        <v>1</v>
      </c>
      <c r="I1013" s="7" t="s">
        <v>328</v>
      </c>
      <c r="J1013" s="7" t="s">
        <v>379</v>
      </c>
    </row>
    <row r="1014" spans="1:10" x14ac:dyDescent="0.25">
      <c r="A1014" s="14" t="s">
        <v>153</v>
      </c>
      <c r="B1014" s="7" t="s">
        <v>363</v>
      </c>
      <c r="C1014" s="7" t="str">
        <f>VLOOKUP($B1014,Readme!$A$34:$D$74,3,FALSE)</f>
        <v>mesic</v>
      </c>
      <c r="D1014" s="7" t="str">
        <f>VLOOKUP($B1014,Readme!$A$34:$D$74,4,FALSE)</f>
        <v>decid</v>
      </c>
      <c r="E1014" s="7">
        <v>6</v>
      </c>
      <c r="F1014" s="7" t="s">
        <v>414</v>
      </c>
      <c r="G1014" s="7" t="s">
        <v>7</v>
      </c>
      <c r="H1014" s="7">
        <v>0</v>
      </c>
      <c r="I1014" s="7" t="s">
        <v>331</v>
      </c>
      <c r="J1014" s="7" t="s">
        <v>331</v>
      </c>
    </row>
    <row r="1015" spans="1:10" x14ac:dyDescent="0.25">
      <c r="A1015" s="14" t="s">
        <v>153</v>
      </c>
      <c r="B1015" s="7" t="s">
        <v>363</v>
      </c>
      <c r="C1015" s="7" t="str">
        <f>VLOOKUP($B1015,Readme!$A$34:$D$74,3,FALSE)</f>
        <v>mesic</v>
      </c>
      <c r="D1015" s="7" t="str">
        <f>VLOOKUP($B1015,Readme!$A$34:$D$74,4,FALSE)</f>
        <v>decid</v>
      </c>
      <c r="E1015" s="7">
        <v>6</v>
      </c>
      <c r="F1015" s="7" t="s">
        <v>414</v>
      </c>
      <c r="G1015" s="7" t="s">
        <v>8</v>
      </c>
      <c r="H1015" s="7">
        <v>0</v>
      </c>
      <c r="I1015" s="7" t="s">
        <v>331</v>
      </c>
      <c r="J1015" s="7" t="s">
        <v>331</v>
      </c>
    </row>
    <row r="1016" spans="1:10" x14ac:dyDescent="0.25">
      <c r="A1016" s="14" t="s">
        <v>153</v>
      </c>
      <c r="B1016" s="7" t="s">
        <v>363</v>
      </c>
      <c r="C1016" s="7" t="str">
        <f>VLOOKUP($B1016,Readme!$A$34:$D$74,3,FALSE)</f>
        <v>mesic</v>
      </c>
      <c r="D1016" s="7" t="str">
        <f>VLOOKUP($B1016,Readme!$A$34:$D$74,4,FALSE)</f>
        <v>decid</v>
      </c>
      <c r="E1016" s="7">
        <v>6</v>
      </c>
      <c r="F1016" s="7" t="s">
        <v>414</v>
      </c>
      <c r="G1016" s="7" t="s">
        <v>9</v>
      </c>
      <c r="H1016" s="7">
        <v>0</v>
      </c>
      <c r="I1016" s="7" t="s">
        <v>331</v>
      </c>
      <c r="J1016" s="7" t="s">
        <v>331</v>
      </c>
    </row>
    <row r="1017" spans="1:10" x14ac:dyDescent="0.25">
      <c r="A1017" s="14" t="s">
        <v>153</v>
      </c>
      <c r="B1017" s="7" t="s">
        <v>363</v>
      </c>
      <c r="C1017" s="7" t="str">
        <f>VLOOKUP($B1017,Readme!$A$34:$D$74,3,FALSE)</f>
        <v>mesic</v>
      </c>
      <c r="D1017" s="7" t="str">
        <f>VLOOKUP($B1017,Readme!$A$34:$D$74,4,FALSE)</f>
        <v>decid</v>
      </c>
      <c r="E1017" s="7">
        <v>6</v>
      </c>
      <c r="F1017" s="7" t="s">
        <v>414</v>
      </c>
      <c r="G1017" s="7" t="s">
        <v>10</v>
      </c>
      <c r="H1017" s="7">
        <v>0</v>
      </c>
      <c r="I1017" s="7" t="s">
        <v>331</v>
      </c>
      <c r="J1017" s="7" t="s">
        <v>331</v>
      </c>
    </row>
    <row r="1018" spans="1:10" x14ac:dyDescent="0.25">
      <c r="A1018" s="14" t="s">
        <v>154</v>
      </c>
      <c r="B1018" s="7" t="s">
        <v>368</v>
      </c>
      <c r="C1018" s="7" t="str">
        <f>VLOOKUP($B1018,Readme!$A$34:$D$74,3,FALSE)</f>
        <v>dry</v>
      </c>
      <c r="D1018" s="7" t="str">
        <f>VLOOKUP($B1018,Readme!$A$34:$D$74,4,FALSE)</f>
        <v>decid</v>
      </c>
      <c r="E1018" s="7">
        <v>3</v>
      </c>
      <c r="F1018" s="7" t="s">
        <v>434</v>
      </c>
      <c r="G1018" s="7" t="s">
        <v>4</v>
      </c>
      <c r="H1018" s="7">
        <v>0</v>
      </c>
      <c r="I1018" s="7" t="s">
        <v>331</v>
      </c>
      <c r="J1018" s="7" t="s">
        <v>331</v>
      </c>
    </row>
    <row r="1019" spans="1:10" x14ac:dyDescent="0.25">
      <c r="A1019" s="14" t="s">
        <v>154</v>
      </c>
      <c r="B1019" s="7" t="s">
        <v>368</v>
      </c>
      <c r="C1019" s="7" t="str">
        <f>VLOOKUP($B1019,Readme!$A$34:$D$74,3,FALSE)</f>
        <v>dry</v>
      </c>
      <c r="D1019" s="7" t="str">
        <f>VLOOKUP($B1019,Readme!$A$34:$D$74,4,FALSE)</f>
        <v>decid</v>
      </c>
      <c r="E1019" s="7">
        <v>3</v>
      </c>
      <c r="F1019" s="7" t="s">
        <v>434</v>
      </c>
      <c r="G1019" s="7" t="s">
        <v>5</v>
      </c>
      <c r="H1019" s="7">
        <v>8</v>
      </c>
      <c r="I1019" s="7" t="s">
        <v>333</v>
      </c>
      <c r="J1019" s="7" t="s">
        <v>379</v>
      </c>
    </row>
    <row r="1020" spans="1:10" x14ac:dyDescent="0.25">
      <c r="A1020" s="14" t="s">
        <v>154</v>
      </c>
      <c r="B1020" s="7" t="s">
        <v>368</v>
      </c>
      <c r="C1020" s="7" t="str">
        <f>VLOOKUP($B1020,Readme!$A$34:$D$74,3,FALSE)</f>
        <v>dry</v>
      </c>
      <c r="D1020" s="7" t="str">
        <f>VLOOKUP($B1020,Readme!$A$34:$D$74,4,FALSE)</f>
        <v>decid</v>
      </c>
      <c r="E1020" s="7">
        <v>3</v>
      </c>
      <c r="F1020" s="7" t="s">
        <v>434</v>
      </c>
      <c r="G1020" s="7" t="s">
        <v>6</v>
      </c>
      <c r="H1020" s="7">
        <v>1</v>
      </c>
      <c r="I1020" s="7" t="s">
        <v>333</v>
      </c>
      <c r="J1020" s="7" t="s">
        <v>379</v>
      </c>
    </row>
    <row r="1021" spans="1:10" x14ac:dyDescent="0.25">
      <c r="A1021" s="14" t="s">
        <v>154</v>
      </c>
      <c r="B1021" s="7" t="s">
        <v>368</v>
      </c>
      <c r="C1021" s="7" t="str">
        <f>VLOOKUP($B1021,Readme!$A$34:$D$74,3,FALSE)</f>
        <v>dry</v>
      </c>
      <c r="D1021" s="7" t="str">
        <f>VLOOKUP($B1021,Readme!$A$34:$D$74,4,FALSE)</f>
        <v>decid</v>
      </c>
      <c r="E1021" s="7">
        <v>3</v>
      </c>
      <c r="F1021" s="7" t="s">
        <v>434</v>
      </c>
      <c r="G1021" s="7" t="s">
        <v>7</v>
      </c>
      <c r="H1021" s="7">
        <v>0</v>
      </c>
      <c r="I1021" s="7" t="s">
        <v>331</v>
      </c>
      <c r="J1021" s="7" t="s">
        <v>331</v>
      </c>
    </row>
    <row r="1022" spans="1:10" x14ac:dyDescent="0.25">
      <c r="A1022" s="14" t="s">
        <v>154</v>
      </c>
      <c r="B1022" s="7" t="s">
        <v>368</v>
      </c>
      <c r="C1022" s="7" t="str">
        <f>VLOOKUP($B1022,Readme!$A$34:$D$74,3,FALSE)</f>
        <v>dry</v>
      </c>
      <c r="D1022" s="7" t="str">
        <f>VLOOKUP($B1022,Readme!$A$34:$D$74,4,FALSE)</f>
        <v>decid</v>
      </c>
      <c r="E1022" s="7">
        <v>3</v>
      </c>
      <c r="F1022" s="7" t="s">
        <v>434</v>
      </c>
      <c r="G1022" s="7" t="s">
        <v>8</v>
      </c>
      <c r="H1022" s="7">
        <v>0</v>
      </c>
      <c r="I1022" s="7" t="s">
        <v>331</v>
      </c>
      <c r="J1022" s="7" t="s">
        <v>331</v>
      </c>
    </row>
    <row r="1023" spans="1:10" x14ac:dyDescent="0.25">
      <c r="A1023" s="14" t="s">
        <v>154</v>
      </c>
      <c r="B1023" s="7" t="s">
        <v>368</v>
      </c>
      <c r="C1023" s="7" t="str">
        <f>VLOOKUP($B1023,Readme!$A$34:$D$74,3,FALSE)</f>
        <v>dry</v>
      </c>
      <c r="D1023" s="7" t="str">
        <f>VLOOKUP($B1023,Readme!$A$34:$D$74,4,FALSE)</f>
        <v>decid</v>
      </c>
      <c r="E1023" s="7">
        <v>3</v>
      </c>
      <c r="F1023" s="7" t="s">
        <v>434</v>
      </c>
      <c r="G1023" s="7" t="s">
        <v>9</v>
      </c>
      <c r="H1023" s="7">
        <v>0</v>
      </c>
      <c r="I1023" s="7" t="s">
        <v>331</v>
      </c>
      <c r="J1023" s="7" t="s">
        <v>331</v>
      </c>
    </row>
    <row r="1024" spans="1:10" x14ac:dyDescent="0.25">
      <c r="A1024" s="14" t="s">
        <v>154</v>
      </c>
      <c r="B1024" s="7" t="s">
        <v>368</v>
      </c>
      <c r="C1024" s="7" t="str">
        <f>VLOOKUP($B1024,Readme!$A$34:$D$74,3,FALSE)</f>
        <v>dry</v>
      </c>
      <c r="D1024" s="7" t="str">
        <f>VLOOKUP($B1024,Readme!$A$34:$D$74,4,FALSE)</f>
        <v>decid</v>
      </c>
      <c r="E1024" s="7">
        <v>3</v>
      </c>
      <c r="F1024" s="7" t="s">
        <v>434</v>
      </c>
      <c r="G1024" s="7" t="s">
        <v>10</v>
      </c>
      <c r="H1024" s="7">
        <v>0</v>
      </c>
      <c r="I1024" s="7" t="s">
        <v>331</v>
      </c>
      <c r="J1024" s="7" t="s">
        <v>331</v>
      </c>
    </row>
    <row r="1025" spans="1:10" x14ac:dyDescent="0.25">
      <c r="A1025" s="14" t="s">
        <v>155</v>
      </c>
      <c r="B1025" s="7" t="s">
        <v>362</v>
      </c>
      <c r="C1025" s="7" t="str">
        <f>VLOOKUP($B1025,Readme!$A$34:$D$74,3,FALSE)</f>
        <v>wet</v>
      </c>
      <c r="D1025" s="7" t="str">
        <f>VLOOKUP($B1025,Readme!$A$34:$D$74,4,FALSE)</f>
        <v>decid</v>
      </c>
      <c r="E1025" s="7">
        <v>2</v>
      </c>
      <c r="F1025" s="7" t="s">
        <v>430</v>
      </c>
      <c r="G1025" s="7" t="s">
        <v>4</v>
      </c>
      <c r="H1025" s="7">
        <v>0</v>
      </c>
      <c r="I1025" s="7" t="s">
        <v>331</v>
      </c>
      <c r="J1025" s="7" t="s">
        <v>331</v>
      </c>
    </row>
    <row r="1026" spans="1:10" x14ac:dyDescent="0.25">
      <c r="A1026" s="14" t="s">
        <v>155</v>
      </c>
      <c r="B1026" s="7" t="s">
        <v>362</v>
      </c>
      <c r="C1026" s="7" t="str">
        <f>VLOOKUP($B1026,Readme!$A$34:$D$74,3,FALSE)</f>
        <v>wet</v>
      </c>
      <c r="D1026" s="7" t="str">
        <f>VLOOKUP($B1026,Readme!$A$34:$D$74,4,FALSE)</f>
        <v>decid</v>
      </c>
      <c r="E1026" s="7">
        <v>2</v>
      </c>
      <c r="F1026" s="7" t="s">
        <v>430</v>
      </c>
      <c r="G1026" s="7" t="s">
        <v>5</v>
      </c>
      <c r="H1026" s="7">
        <v>0</v>
      </c>
      <c r="I1026" s="7" t="s">
        <v>331</v>
      </c>
      <c r="J1026" s="7" t="s">
        <v>331</v>
      </c>
    </row>
    <row r="1027" spans="1:10" x14ac:dyDescent="0.25">
      <c r="A1027" s="14" t="s">
        <v>155</v>
      </c>
      <c r="B1027" s="7" t="s">
        <v>362</v>
      </c>
      <c r="C1027" s="7" t="str">
        <f>VLOOKUP($B1027,Readme!$A$34:$D$74,3,FALSE)</f>
        <v>wet</v>
      </c>
      <c r="D1027" s="7" t="str">
        <f>VLOOKUP($B1027,Readme!$A$34:$D$74,4,FALSE)</f>
        <v>decid</v>
      </c>
      <c r="E1027" s="7">
        <v>2</v>
      </c>
      <c r="F1027" s="7" t="s">
        <v>430</v>
      </c>
      <c r="G1027" s="7" t="s">
        <v>6</v>
      </c>
      <c r="H1027" s="7">
        <v>0</v>
      </c>
      <c r="I1027" s="7" t="s">
        <v>331</v>
      </c>
      <c r="J1027" s="7" t="s">
        <v>331</v>
      </c>
    </row>
    <row r="1028" spans="1:10" x14ac:dyDescent="0.25">
      <c r="A1028" s="14" t="s">
        <v>155</v>
      </c>
      <c r="B1028" s="7" t="s">
        <v>362</v>
      </c>
      <c r="C1028" s="7" t="str">
        <f>VLOOKUP($B1028,Readme!$A$34:$D$74,3,FALSE)</f>
        <v>wet</v>
      </c>
      <c r="D1028" s="7" t="str">
        <f>VLOOKUP($B1028,Readme!$A$34:$D$74,4,FALSE)</f>
        <v>decid</v>
      </c>
      <c r="E1028" s="7">
        <v>2</v>
      </c>
      <c r="F1028" s="7" t="s">
        <v>430</v>
      </c>
      <c r="G1028" s="7" t="s">
        <v>7</v>
      </c>
      <c r="H1028" s="7">
        <v>0</v>
      </c>
      <c r="I1028" s="7" t="s">
        <v>331</v>
      </c>
      <c r="J1028" s="7" t="s">
        <v>331</v>
      </c>
    </row>
    <row r="1029" spans="1:10" x14ac:dyDescent="0.25">
      <c r="A1029" s="14" t="s">
        <v>155</v>
      </c>
      <c r="B1029" s="7" t="s">
        <v>362</v>
      </c>
      <c r="C1029" s="7" t="str">
        <f>VLOOKUP($B1029,Readme!$A$34:$D$74,3,FALSE)</f>
        <v>wet</v>
      </c>
      <c r="D1029" s="7" t="str">
        <f>VLOOKUP($B1029,Readme!$A$34:$D$74,4,FALSE)</f>
        <v>decid</v>
      </c>
      <c r="E1029" s="7">
        <v>2</v>
      </c>
      <c r="F1029" s="7" t="s">
        <v>430</v>
      </c>
      <c r="G1029" s="7" t="s">
        <v>8</v>
      </c>
      <c r="H1029" s="7">
        <v>0</v>
      </c>
      <c r="I1029" s="7" t="s">
        <v>331</v>
      </c>
      <c r="J1029" s="7" t="s">
        <v>331</v>
      </c>
    </row>
    <row r="1030" spans="1:10" x14ac:dyDescent="0.25">
      <c r="A1030" s="14" t="s">
        <v>155</v>
      </c>
      <c r="B1030" s="7" t="s">
        <v>362</v>
      </c>
      <c r="C1030" s="7" t="str">
        <f>VLOOKUP($B1030,Readme!$A$34:$D$74,3,FALSE)</f>
        <v>wet</v>
      </c>
      <c r="D1030" s="7" t="str">
        <f>VLOOKUP($B1030,Readme!$A$34:$D$74,4,FALSE)</f>
        <v>decid</v>
      </c>
      <c r="E1030" s="7">
        <v>2</v>
      </c>
      <c r="F1030" s="7" t="s">
        <v>430</v>
      </c>
      <c r="G1030" s="7" t="s">
        <v>9</v>
      </c>
      <c r="H1030" s="7">
        <v>0</v>
      </c>
      <c r="I1030" s="7" t="s">
        <v>331</v>
      </c>
      <c r="J1030" s="7" t="s">
        <v>331</v>
      </c>
    </row>
    <row r="1031" spans="1:10" x14ac:dyDescent="0.25">
      <c r="A1031" s="14" t="s">
        <v>155</v>
      </c>
      <c r="B1031" s="7" t="s">
        <v>362</v>
      </c>
      <c r="C1031" s="7" t="str">
        <f>VLOOKUP($B1031,Readme!$A$34:$D$74,3,FALSE)</f>
        <v>wet</v>
      </c>
      <c r="D1031" s="7" t="str">
        <f>VLOOKUP($B1031,Readme!$A$34:$D$74,4,FALSE)</f>
        <v>decid</v>
      </c>
      <c r="E1031" s="7">
        <v>2</v>
      </c>
      <c r="F1031" s="7" t="s">
        <v>430</v>
      </c>
      <c r="G1031" s="7" t="s">
        <v>10</v>
      </c>
      <c r="H1031" s="7">
        <v>0</v>
      </c>
      <c r="I1031" s="7" t="s">
        <v>331</v>
      </c>
      <c r="J1031" s="7" t="s">
        <v>331</v>
      </c>
    </row>
    <row r="1032" spans="1:10" x14ac:dyDescent="0.25">
      <c r="A1032" s="14" t="s">
        <v>156</v>
      </c>
      <c r="B1032" s="7" t="s">
        <v>359</v>
      </c>
      <c r="C1032" s="7" t="str">
        <f>VLOOKUP($B1032,Readme!$A$34:$D$74,3,FALSE)</f>
        <v>moist</v>
      </c>
      <c r="D1032" s="7" t="str">
        <f>VLOOKUP($B1032,Readme!$A$34:$D$74,4,FALSE)</f>
        <v>decid</v>
      </c>
      <c r="E1032" s="7">
        <v>5</v>
      </c>
      <c r="F1032" s="7" t="s">
        <v>418</v>
      </c>
      <c r="G1032" s="7" t="s">
        <v>4</v>
      </c>
      <c r="H1032" s="7">
        <v>1</v>
      </c>
      <c r="I1032" s="7" t="s">
        <v>328</v>
      </c>
      <c r="J1032" s="7" t="s">
        <v>379</v>
      </c>
    </row>
    <row r="1033" spans="1:10" x14ac:dyDescent="0.25">
      <c r="A1033" s="14" t="s">
        <v>156</v>
      </c>
      <c r="B1033" s="7" t="s">
        <v>359</v>
      </c>
      <c r="C1033" s="7" t="str">
        <f>VLOOKUP($B1033,Readme!$A$34:$D$74,3,FALSE)</f>
        <v>moist</v>
      </c>
      <c r="D1033" s="7" t="str">
        <f>VLOOKUP($B1033,Readme!$A$34:$D$74,4,FALSE)</f>
        <v>decid</v>
      </c>
      <c r="E1033" s="7">
        <v>5</v>
      </c>
      <c r="F1033" s="7" t="s">
        <v>418</v>
      </c>
      <c r="G1033" s="7" t="s">
        <v>5</v>
      </c>
      <c r="H1033" s="7">
        <v>1</v>
      </c>
      <c r="I1033" s="7" t="s">
        <v>332</v>
      </c>
      <c r="J1033" s="7" t="s">
        <v>380</v>
      </c>
    </row>
    <row r="1034" spans="1:10" x14ac:dyDescent="0.25">
      <c r="A1034" s="14" t="s">
        <v>156</v>
      </c>
      <c r="B1034" s="7" t="s">
        <v>359</v>
      </c>
      <c r="C1034" s="7" t="str">
        <f>VLOOKUP($B1034,Readme!$A$34:$D$74,3,FALSE)</f>
        <v>moist</v>
      </c>
      <c r="D1034" s="7" t="str">
        <f>VLOOKUP($B1034,Readme!$A$34:$D$74,4,FALSE)</f>
        <v>decid</v>
      </c>
      <c r="E1034" s="7">
        <v>5</v>
      </c>
      <c r="F1034" s="7" t="s">
        <v>418</v>
      </c>
      <c r="G1034" s="7" t="s">
        <v>6</v>
      </c>
      <c r="H1034" s="7">
        <v>0</v>
      </c>
      <c r="I1034" s="7" t="s">
        <v>331</v>
      </c>
      <c r="J1034" s="7" t="s">
        <v>331</v>
      </c>
    </row>
    <row r="1035" spans="1:10" x14ac:dyDescent="0.25">
      <c r="A1035" s="14" t="s">
        <v>156</v>
      </c>
      <c r="B1035" s="7" t="s">
        <v>359</v>
      </c>
      <c r="C1035" s="7" t="str">
        <f>VLOOKUP($B1035,Readme!$A$34:$D$74,3,FALSE)</f>
        <v>moist</v>
      </c>
      <c r="D1035" s="7" t="str">
        <f>VLOOKUP($B1035,Readme!$A$34:$D$74,4,FALSE)</f>
        <v>decid</v>
      </c>
      <c r="E1035" s="7">
        <v>5</v>
      </c>
      <c r="F1035" s="7" t="s">
        <v>418</v>
      </c>
      <c r="G1035" s="7" t="s">
        <v>7</v>
      </c>
      <c r="H1035" s="7">
        <v>0</v>
      </c>
      <c r="I1035" s="7" t="s">
        <v>331</v>
      </c>
      <c r="J1035" s="7" t="s">
        <v>331</v>
      </c>
    </row>
    <row r="1036" spans="1:10" x14ac:dyDescent="0.25">
      <c r="A1036" s="14" t="s">
        <v>156</v>
      </c>
      <c r="B1036" s="7" t="s">
        <v>359</v>
      </c>
      <c r="C1036" s="7" t="str">
        <f>VLOOKUP($B1036,Readme!$A$34:$D$74,3,FALSE)</f>
        <v>moist</v>
      </c>
      <c r="D1036" s="7" t="str">
        <f>VLOOKUP($B1036,Readme!$A$34:$D$74,4,FALSE)</f>
        <v>decid</v>
      </c>
      <c r="E1036" s="7">
        <v>5</v>
      </c>
      <c r="F1036" s="7" t="s">
        <v>418</v>
      </c>
      <c r="G1036" s="7" t="s">
        <v>8</v>
      </c>
      <c r="H1036" s="7">
        <v>0</v>
      </c>
      <c r="I1036" s="7" t="s">
        <v>331</v>
      </c>
      <c r="J1036" s="7" t="s">
        <v>331</v>
      </c>
    </row>
    <row r="1037" spans="1:10" x14ac:dyDescent="0.25">
      <c r="A1037" s="14" t="s">
        <v>156</v>
      </c>
      <c r="B1037" s="7" t="s">
        <v>359</v>
      </c>
      <c r="C1037" s="7" t="str">
        <f>VLOOKUP($B1037,Readme!$A$34:$D$74,3,FALSE)</f>
        <v>moist</v>
      </c>
      <c r="D1037" s="7" t="str">
        <f>VLOOKUP($B1037,Readme!$A$34:$D$74,4,FALSE)</f>
        <v>decid</v>
      </c>
      <c r="E1037" s="7">
        <v>5</v>
      </c>
      <c r="F1037" s="7" t="s">
        <v>418</v>
      </c>
      <c r="G1037" s="7" t="s">
        <v>9</v>
      </c>
      <c r="H1037" s="7">
        <v>0</v>
      </c>
      <c r="I1037" s="7" t="s">
        <v>331</v>
      </c>
      <c r="J1037" s="7" t="s">
        <v>331</v>
      </c>
    </row>
    <row r="1038" spans="1:10" x14ac:dyDescent="0.25">
      <c r="A1038" s="14" t="s">
        <v>156</v>
      </c>
      <c r="B1038" s="7" t="s">
        <v>359</v>
      </c>
      <c r="C1038" s="7" t="str">
        <f>VLOOKUP($B1038,Readme!$A$34:$D$74,3,FALSE)</f>
        <v>moist</v>
      </c>
      <c r="D1038" s="7" t="str">
        <f>VLOOKUP($B1038,Readme!$A$34:$D$74,4,FALSE)</f>
        <v>decid</v>
      </c>
      <c r="E1038" s="7">
        <v>5</v>
      </c>
      <c r="F1038" s="7" t="s">
        <v>418</v>
      </c>
      <c r="G1038" s="7" t="s">
        <v>10</v>
      </c>
      <c r="H1038" s="7">
        <v>0</v>
      </c>
      <c r="I1038" s="7" t="s">
        <v>331</v>
      </c>
      <c r="J1038" s="7" t="s">
        <v>331</v>
      </c>
    </row>
    <row r="1039" spans="1:10" x14ac:dyDescent="0.25">
      <c r="A1039" s="14" t="s">
        <v>157</v>
      </c>
      <c r="B1039" s="7" t="s">
        <v>363</v>
      </c>
      <c r="C1039" s="7" t="str">
        <f>VLOOKUP($B1039,Readme!$A$34:$D$74,3,FALSE)</f>
        <v>mesic</v>
      </c>
      <c r="D1039" s="7" t="str">
        <f>VLOOKUP($B1039,Readme!$A$34:$D$74,4,FALSE)</f>
        <v>decid</v>
      </c>
      <c r="E1039" s="7">
        <v>5</v>
      </c>
      <c r="F1039" s="7" t="s">
        <v>412</v>
      </c>
      <c r="G1039" s="7" t="s">
        <v>4</v>
      </c>
      <c r="H1039" s="7">
        <v>0</v>
      </c>
      <c r="I1039" s="7" t="s">
        <v>331</v>
      </c>
      <c r="J1039" s="7" t="s">
        <v>331</v>
      </c>
    </row>
    <row r="1040" spans="1:10" x14ac:dyDescent="0.25">
      <c r="A1040" s="14" t="s">
        <v>157</v>
      </c>
      <c r="B1040" s="7" t="s">
        <v>363</v>
      </c>
      <c r="C1040" s="7" t="str">
        <f>VLOOKUP($B1040,Readme!$A$34:$D$74,3,FALSE)</f>
        <v>mesic</v>
      </c>
      <c r="D1040" s="7" t="str">
        <f>VLOOKUP($B1040,Readme!$A$34:$D$74,4,FALSE)</f>
        <v>decid</v>
      </c>
      <c r="E1040" s="7">
        <v>5</v>
      </c>
      <c r="F1040" s="7" t="s">
        <v>412</v>
      </c>
      <c r="G1040" s="7" t="s">
        <v>5</v>
      </c>
      <c r="H1040" s="7">
        <v>3</v>
      </c>
      <c r="I1040" s="7" t="s">
        <v>332</v>
      </c>
      <c r="J1040" s="7" t="s">
        <v>380</v>
      </c>
    </row>
    <row r="1041" spans="1:10" x14ac:dyDescent="0.25">
      <c r="A1041" s="14" t="s">
        <v>157</v>
      </c>
      <c r="B1041" s="7" t="s">
        <v>363</v>
      </c>
      <c r="C1041" s="7" t="str">
        <f>VLOOKUP($B1041,Readme!$A$34:$D$74,3,FALSE)</f>
        <v>mesic</v>
      </c>
      <c r="D1041" s="7" t="str">
        <f>VLOOKUP($B1041,Readme!$A$34:$D$74,4,FALSE)</f>
        <v>decid</v>
      </c>
      <c r="E1041" s="7">
        <v>5</v>
      </c>
      <c r="F1041" s="7" t="s">
        <v>412</v>
      </c>
      <c r="G1041" s="7" t="s">
        <v>6</v>
      </c>
      <c r="H1041" s="7">
        <v>2</v>
      </c>
      <c r="I1041" s="7" t="s">
        <v>333</v>
      </c>
      <c r="J1041" s="7" t="s">
        <v>379</v>
      </c>
    </row>
    <row r="1042" spans="1:10" x14ac:dyDescent="0.25">
      <c r="A1042" s="14" t="s">
        <v>157</v>
      </c>
      <c r="B1042" s="7" t="s">
        <v>363</v>
      </c>
      <c r="C1042" s="7" t="str">
        <f>VLOOKUP($B1042,Readme!$A$34:$D$74,3,FALSE)</f>
        <v>mesic</v>
      </c>
      <c r="D1042" s="7" t="str">
        <f>VLOOKUP($B1042,Readme!$A$34:$D$74,4,FALSE)</f>
        <v>decid</v>
      </c>
      <c r="E1042" s="7">
        <v>5</v>
      </c>
      <c r="F1042" s="7" t="s">
        <v>412</v>
      </c>
      <c r="G1042" s="7" t="s">
        <v>7</v>
      </c>
      <c r="H1042" s="7">
        <v>0</v>
      </c>
      <c r="I1042" s="7" t="s">
        <v>331</v>
      </c>
      <c r="J1042" s="7" t="s">
        <v>331</v>
      </c>
    </row>
    <row r="1043" spans="1:10" x14ac:dyDescent="0.25">
      <c r="A1043" s="14" t="s">
        <v>157</v>
      </c>
      <c r="B1043" s="7" t="s">
        <v>363</v>
      </c>
      <c r="C1043" s="7" t="str">
        <f>VLOOKUP($B1043,Readme!$A$34:$D$74,3,FALSE)</f>
        <v>mesic</v>
      </c>
      <c r="D1043" s="7" t="str">
        <f>VLOOKUP($B1043,Readme!$A$34:$D$74,4,FALSE)</f>
        <v>decid</v>
      </c>
      <c r="E1043" s="7">
        <v>5</v>
      </c>
      <c r="F1043" s="7" t="s">
        <v>412</v>
      </c>
      <c r="G1043" s="7" t="s">
        <v>8</v>
      </c>
      <c r="H1043" s="7">
        <v>0</v>
      </c>
      <c r="I1043" s="7" t="s">
        <v>331</v>
      </c>
      <c r="J1043" s="7" t="s">
        <v>331</v>
      </c>
    </row>
    <row r="1044" spans="1:10" x14ac:dyDescent="0.25">
      <c r="A1044" s="14" t="s">
        <v>157</v>
      </c>
      <c r="B1044" s="7" t="s">
        <v>363</v>
      </c>
      <c r="C1044" s="7" t="str">
        <f>VLOOKUP($B1044,Readme!$A$34:$D$74,3,FALSE)</f>
        <v>mesic</v>
      </c>
      <c r="D1044" s="7" t="str">
        <f>VLOOKUP($B1044,Readme!$A$34:$D$74,4,FALSE)</f>
        <v>decid</v>
      </c>
      <c r="E1044" s="7">
        <v>5</v>
      </c>
      <c r="F1044" s="7" t="s">
        <v>412</v>
      </c>
      <c r="G1044" s="7" t="s">
        <v>9</v>
      </c>
      <c r="H1044" s="7">
        <v>0</v>
      </c>
      <c r="I1044" s="7" t="s">
        <v>331</v>
      </c>
      <c r="J1044" s="7" t="s">
        <v>331</v>
      </c>
    </row>
    <row r="1045" spans="1:10" x14ac:dyDescent="0.25">
      <c r="A1045" s="14" t="s">
        <v>157</v>
      </c>
      <c r="B1045" s="7" t="s">
        <v>363</v>
      </c>
      <c r="C1045" s="7" t="str">
        <f>VLOOKUP($B1045,Readme!$A$34:$D$74,3,FALSE)</f>
        <v>mesic</v>
      </c>
      <c r="D1045" s="7" t="str">
        <f>VLOOKUP($B1045,Readme!$A$34:$D$74,4,FALSE)</f>
        <v>decid</v>
      </c>
      <c r="E1045" s="7">
        <v>5</v>
      </c>
      <c r="F1045" s="7" t="s">
        <v>412</v>
      </c>
      <c r="G1045" s="7" t="s">
        <v>10</v>
      </c>
      <c r="H1045" s="7">
        <v>0</v>
      </c>
      <c r="I1045" s="7" t="s">
        <v>331</v>
      </c>
      <c r="J1045" s="7" t="s">
        <v>331</v>
      </c>
    </row>
    <row r="1046" spans="1:10" x14ac:dyDescent="0.25">
      <c r="A1046" s="14" t="s">
        <v>158</v>
      </c>
      <c r="B1046" s="7" t="s">
        <v>370</v>
      </c>
      <c r="C1046" s="7" t="str">
        <f>VLOOKUP($B1046,Readme!$A$34:$D$74,3,FALSE)</f>
        <v>mesic</v>
      </c>
      <c r="D1046" s="7" t="str">
        <f>VLOOKUP($B1046,Readme!$A$34:$D$74,4,FALSE)</f>
        <v>decid</v>
      </c>
      <c r="E1046" s="7">
        <v>5</v>
      </c>
      <c r="F1046" s="7" t="s">
        <v>412</v>
      </c>
      <c r="G1046" s="7" t="s">
        <v>4</v>
      </c>
      <c r="H1046" s="7">
        <v>0</v>
      </c>
      <c r="I1046" s="7" t="s">
        <v>331</v>
      </c>
      <c r="J1046" s="7" t="s">
        <v>331</v>
      </c>
    </row>
    <row r="1047" spans="1:10" x14ac:dyDescent="0.25">
      <c r="A1047" s="14" t="s">
        <v>158</v>
      </c>
      <c r="B1047" s="7" t="s">
        <v>370</v>
      </c>
      <c r="C1047" s="7" t="str">
        <f>VLOOKUP($B1047,Readme!$A$34:$D$74,3,FALSE)</f>
        <v>mesic</v>
      </c>
      <c r="D1047" s="7" t="str">
        <f>VLOOKUP($B1047,Readme!$A$34:$D$74,4,FALSE)</f>
        <v>decid</v>
      </c>
      <c r="E1047" s="7">
        <v>5</v>
      </c>
      <c r="F1047" s="7" t="s">
        <v>412</v>
      </c>
      <c r="G1047" s="7" t="s">
        <v>5</v>
      </c>
      <c r="H1047" s="7">
        <v>4</v>
      </c>
      <c r="I1047" s="7" t="s">
        <v>333</v>
      </c>
      <c r="J1047" s="7" t="s">
        <v>379</v>
      </c>
    </row>
    <row r="1048" spans="1:10" x14ac:dyDescent="0.25">
      <c r="A1048" s="14" t="s">
        <v>158</v>
      </c>
      <c r="B1048" s="7" t="s">
        <v>370</v>
      </c>
      <c r="C1048" s="7" t="str">
        <f>VLOOKUP($B1048,Readme!$A$34:$D$74,3,FALSE)</f>
        <v>mesic</v>
      </c>
      <c r="D1048" s="7" t="str">
        <f>VLOOKUP($B1048,Readme!$A$34:$D$74,4,FALSE)</f>
        <v>decid</v>
      </c>
      <c r="E1048" s="7">
        <v>5</v>
      </c>
      <c r="F1048" s="7" t="s">
        <v>412</v>
      </c>
      <c r="G1048" s="7" t="s">
        <v>6</v>
      </c>
      <c r="H1048" s="7">
        <v>0</v>
      </c>
      <c r="I1048" s="7" t="s">
        <v>331</v>
      </c>
      <c r="J1048" s="7" t="s">
        <v>331</v>
      </c>
    </row>
    <row r="1049" spans="1:10" x14ac:dyDescent="0.25">
      <c r="A1049" s="14" t="s">
        <v>158</v>
      </c>
      <c r="B1049" s="7" t="s">
        <v>370</v>
      </c>
      <c r="C1049" s="7" t="str">
        <f>VLOOKUP($B1049,Readme!$A$34:$D$74,3,FALSE)</f>
        <v>mesic</v>
      </c>
      <c r="D1049" s="7" t="str">
        <f>VLOOKUP($B1049,Readme!$A$34:$D$74,4,FALSE)</f>
        <v>decid</v>
      </c>
      <c r="E1049" s="7">
        <v>5</v>
      </c>
      <c r="F1049" s="7" t="s">
        <v>412</v>
      </c>
      <c r="G1049" s="7" t="s">
        <v>7</v>
      </c>
      <c r="H1049" s="7">
        <v>0</v>
      </c>
      <c r="I1049" s="7" t="s">
        <v>331</v>
      </c>
      <c r="J1049" s="7" t="s">
        <v>331</v>
      </c>
    </row>
    <row r="1050" spans="1:10" x14ac:dyDescent="0.25">
      <c r="A1050" s="14" t="s">
        <v>158</v>
      </c>
      <c r="B1050" s="7" t="s">
        <v>370</v>
      </c>
      <c r="C1050" s="7" t="str">
        <f>VLOOKUP($B1050,Readme!$A$34:$D$74,3,FALSE)</f>
        <v>mesic</v>
      </c>
      <c r="D1050" s="7" t="str">
        <f>VLOOKUP($B1050,Readme!$A$34:$D$74,4,FALSE)</f>
        <v>decid</v>
      </c>
      <c r="E1050" s="7">
        <v>5</v>
      </c>
      <c r="F1050" s="7" t="s">
        <v>412</v>
      </c>
      <c r="G1050" s="7" t="s">
        <v>8</v>
      </c>
      <c r="H1050" s="7">
        <v>0</v>
      </c>
      <c r="I1050" s="7" t="s">
        <v>331</v>
      </c>
      <c r="J1050" s="7" t="s">
        <v>331</v>
      </c>
    </row>
    <row r="1051" spans="1:10" x14ac:dyDescent="0.25">
      <c r="A1051" s="14" t="s">
        <v>158</v>
      </c>
      <c r="B1051" s="7" t="s">
        <v>370</v>
      </c>
      <c r="C1051" s="7" t="str">
        <f>VLOOKUP($B1051,Readme!$A$34:$D$74,3,FALSE)</f>
        <v>mesic</v>
      </c>
      <c r="D1051" s="7" t="str">
        <f>VLOOKUP($B1051,Readme!$A$34:$D$74,4,FALSE)</f>
        <v>decid</v>
      </c>
      <c r="E1051" s="7">
        <v>5</v>
      </c>
      <c r="F1051" s="7" t="s">
        <v>412</v>
      </c>
      <c r="G1051" s="7" t="s">
        <v>9</v>
      </c>
      <c r="H1051" s="7">
        <v>0</v>
      </c>
      <c r="I1051" s="7" t="s">
        <v>331</v>
      </c>
      <c r="J1051" s="7" t="s">
        <v>331</v>
      </c>
    </row>
    <row r="1052" spans="1:10" x14ac:dyDescent="0.25">
      <c r="A1052" s="14" t="s">
        <v>158</v>
      </c>
      <c r="B1052" s="7" t="s">
        <v>370</v>
      </c>
      <c r="C1052" s="7" t="str">
        <f>VLOOKUP($B1052,Readme!$A$34:$D$74,3,FALSE)</f>
        <v>mesic</v>
      </c>
      <c r="D1052" s="7" t="str">
        <f>VLOOKUP($B1052,Readme!$A$34:$D$74,4,FALSE)</f>
        <v>decid</v>
      </c>
      <c r="E1052" s="7">
        <v>5</v>
      </c>
      <c r="F1052" s="7" t="s">
        <v>412</v>
      </c>
      <c r="G1052" s="7" t="s">
        <v>10</v>
      </c>
      <c r="H1052" s="7">
        <v>0</v>
      </c>
      <c r="I1052" s="7" t="s">
        <v>331</v>
      </c>
      <c r="J1052" s="7" t="s">
        <v>331</v>
      </c>
    </row>
    <row r="1053" spans="1:10" x14ac:dyDescent="0.25">
      <c r="A1053" s="14" t="s">
        <v>159</v>
      </c>
      <c r="B1053" s="7" t="s">
        <v>362</v>
      </c>
      <c r="C1053" s="7" t="str">
        <f>VLOOKUP($B1053,Readme!$A$34:$D$74,3,FALSE)</f>
        <v>wet</v>
      </c>
      <c r="D1053" s="7" t="str">
        <f>VLOOKUP($B1053,Readme!$A$34:$D$74,4,FALSE)</f>
        <v>decid</v>
      </c>
      <c r="E1053" s="7">
        <v>3</v>
      </c>
      <c r="F1053" s="7" t="s">
        <v>430</v>
      </c>
      <c r="G1053" s="7" t="s">
        <v>4</v>
      </c>
      <c r="H1053" s="7">
        <v>0</v>
      </c>
      <c r="I1053" s="7" t="s">
        <v>331</v>
      </c>
      <c r="J1053" s="7" t="s">
        <v>331</v>
      </c>
    </row>
    <row r="1054" spans="1:10" x14ac:dyDescent="0.25">
      <c r="A1054" s="14" t="s">
        <v>159</v>
      </c>
      <c r="B1054" s="7" t="s">
        <v>362</v>
      </c>
      <c r="C1054" s="7" t="str">
        <f>VLOOKUP($B1054,Readme!$A$34:$D$74,3,FALSE)</f>
        <v>wet</v>
      </c>
      <c r="D1054" s="7" t="str">
        <f>VLOOKUP($B1054,Readme!$A$34:$D$74,4,FALSE)</f>
        <v>decid</v>
      </c>
      <c r="E1054" s="7">
        <v>3</v>
      </c>
      <c r="F1054" s="7" t="s">
        <v>430</v>
      </c>
      <c r="G1054" s="7" t="s">
        <v>5</v>
      </c>
      <c r="H1054" s="7">
        <v>0</v>
      </c>
      <c r="I1054" s="7" t="s">
        <v>331</v>
      </c>
      <c r="J1054" s="7" t="s">
        <v>331</v>
      </c>
    </row>
    <row r="1055" spans="1:10" x14ac:dyDescent="0.25">
      <c r="A1055" s="14" t="s">
        <v>159</v>
      </c>
      <c r="B1055" s="7" t="s">
        <v>362</v>
      </c>
      <c r="C1055" s="7" t="str">
        <f>VLOOKUP($B1055,Readme!$A$34:$D$74,3,FALSE)</f>
        <v>wet</v>
      </c>
      <c r="D1055" s="7" t="str">
        <f>VLOOKUP($B1055,Readme!$A$34:$D$74,4,FALSE)</f>
        <v>decid</v>
      </c>
      <c r="E1055" s="7">
        <v>3</v>
      </c>
      <c r="F1055" s="7" t="s">
        <v>430</v>
      </c>
      <c r="G1055" s="7" t="s">
        <v>6</v>
      </c>
      <c r="H1055" s="7">
        <v>0</v>
      </c>
      <c r="I1055" s="7" t="s">
        <v>331</v>
      </c>
      <c r="J1055" s="7" t="s">
        <v>331</v>
      </c>
    </row>
    <row r="1056" spans="1:10" x14ac:dyDescent="0.25">
      <c r="A1056" s="14" t="s">
        <v>159</v>
      </c>
      <c r="B1056" s="7" t="s">
        <v>362</v>
      </c>
      <c r="C1056" s="7" t="str">
        <f>VLOOKUP($B1056,Readme!$A$34:$D$74,3,FALSE)</f>
        <v>wet</v>
      </c>
      <c r="D1056" s="7" t="str">
        <f>VLOOKUP($B1056,Readme!$A$34:$D$74,4,FALSE)</f>
        <v>decid</v>
      </c>
      <c r="E1056" s="7">
        <v>3</v>
      </c>
      <c r="F1056" s="7" t="s">
        <v>430</v>
      </c>
      <c r="G1056" s="7" t="s">
        <v>7</v>
      </c>
      <c r="H1056" s="7">
        <v>0</v>
      </c>
      <c r="I1056" s="7" t="s">
        <v>331</v>
      </c>
      <c r="J1056" s="7" t="s">
        <v>331</v>
      </c>
    </row>
    <row r="1057" spans="1:10" x14ac:dyDescent="0.25">
      <c r="A1057" s="14" t="s">
        <v>159</v>
      </c>
      <c r="B1057" s="7" t="s">
        <v>362</v>
      </c>
      <c r="C1057" s="7" t="str">
        <f>VLOOKUP($B1057,Readme!$A$34:$D$74,3,FALSE)</f>
        <v>wet</v>
      </c>
      <c r="D1057" s="7" t="str">
        <f>VLOOKUP($B1057,Readme!$A$34:$D$74,4,FALSE)</f>
        <v>decid</v>
      </c>
      <c r="E1057" s="7">
        <v>3</v>
      </c>
      <c r="F1057" s="7" t="s">
        <v>430</v>
      </c>
      <c r="G1057" s="7" t="s">
        <v>8</v>
      </c>
      <c r="H1057" s="7">
        <v>0</v>
      </c>
      <c r="I1057" s="7" t="s">
        <v>331</v>
      </c>
      <c r="J1057" s="7" t="s">
        <v>331</v>
      </c>
    </row>
    <row r="1058" spans="1:10" x14ac:dyDescent="0.25">
      <c r="A1058" s="14" t="s">
        <v>159</v>
      </c>
      <c r="B1058" s="7" t="s">
        <v>362</v>
      </c>
      <c r="C1058" s="7" t="str">
        <f>VLOOKUP($B1058,Readme!$A$34:$D$74,3,FALSE)</f>
        <v>wet</v>
      </c>
      <c r="D1058" s="7" t="str">
        <f>VLOOKUP($B1058,Readme!$A$34:$D$74,4,FALSE)</f>
        <v>decid</v>
      </c>
      <c r="E1058" s="7">
        <v>3</v>
      </c>
      <c r="F1058" s="7" t="s">
        <v>430</v>
      </c>
      <c r="G1058" s="7" t="s">
        <v>9</v>
      </c>
      <c r="H1058" s="7">
        <v>0</v>
      </c>
      <c r="I1058" s="7" t="s">
        <v>331</v>
      </c>
      <c r="J1058" s="7" t="s">
        <v>331</v>
      </c>
    </row>
    <row r="1059" spans="1:10" x14ac:dyDescent="0.25">
      <c r="A1059" s="14" t="s">
        <v>159</v>
      </c>
      <c r="B1059" s="7" t="s">
        <v>362</v>
      </c>
      <c r="C1059" s="7" t="str">
        <f>VLOOKUP($B1059,Readme!$A$34:$D$74,3,FALSE)</f>
        <v>wet</v>
      </c>
      <c r="D1059" s="7" t="str">
        <f>VLOOKUP($B1059,Readme!$A$34:$D$74,4,FALSE)</f>
        <v>decid</v>
      </c>
      <c r="E1059" s="7">
        <v>3</v>
      </c>
      <c r="F1059" s="7" t="s">
        <v>430</v>
      </c>
      <c r="G1059" s="7" t="s">
        <v>10</v>
      </c>
      <c r="H1059" s="7">
        <v>0</v>
      </c>
      <c r="I1059" s="7" t="s">
        <v>331</v>
      </c>
      <c r="J1059" s="7" t="s">
        <v>331</v>
      </c>
    </row>
    <row r="1060" spans="1:10" x14ac:dyDescent="0.25">
      <c r="A1060" s="14" t="s">
        <v>160</v>
      </c>
      <c r="B1060" s="7" t="s">
        <v>370</v>
      </c>
      <c r="C1060" s="7" t="str">
        <f>VLOOKUP($B1060,Readme!$A$34:$D$74,3,FALSE)</f>
        <v>mesic</v>
      </c>
      <c r="D1060" s="7" t="str">
        <f>VLOOKUP($B1060,Readme!$A$34:$D$74,4,FALSE)</f>
        <v>decid</v>
      </c>
      <c r="E1060" s="7">
        <v>4</v>
      </c>
      <c r="F1060" s="7" t="s">
        <v>412</v>
      </c>
      <c r="G1060" s="7" t="s">
        <v>4</v>
      </c>
      <c r="H1060" s="7">
        <v>0</v>
      </c>
      <c r="I1060" s="7" t="s">
        <v>331</v>
      </c>
      <c r="J1060" s="7" t="s">
        <v>331</v>
      </c>
    </row>
    <row r="1061" spans="1:10" x14ac:dyDescent="0.25">
      <c r="A1061" s="14" t="s">
        <v>160</v>
      </c>
      <c r="B1061" s="7" t="s">
        <v>370</v>
      </c>
      <c r="C1061" s="7" t="str">
        <f>VLOOKUP($B1061,Readme!$A$34:$D$74,3,FALSE)</f>
        <v>mesic</v>
      </c>
      <c r="D1061" s="7" t="str">
        <f>VLOOKUP($B1061,Readme!$A$34:$D$74,4,FALSE)</f>
        <v>decid</v>
      </c>
      <c r="E1061" s="7">
        <v>4</v>
      </c>
      <c r="F1061" s="7" t="s">
        <v>412</v>
      </c>
      <c r="G1061" s="7" t="s">
        <v>5</v>
      </c>
      <c r="H1061" s="7">
        <v>1</v>
      </c>
      <c r="I1061" s="7" t="s">
        <v>333</v>
      </c>
      <c r="J1061" s="7" t="s">
        <v>379</v>
      </c>
    </row>
    <row r="1062" spans="1:10" x14ac:dyDescent="0.25">
      <c r="A1062" s="14" t="s">
        <v>160</v>
      </c>
      <c r="B1062" s="7" t="s">
        <v>370</v>
      </c>
      <c r="C1062" s="7" t="str">
        <f>VLOOKUP($B1062,Readme!$A$34:$D$74,3,FALSE)</f>
        <v>mesic</v>
      </c>
      <c r="D1062" s="7" t="str">
        <f>VLOOKUP($B1062,Readme!$A$34:$D$74,4,FALSE)</f>
        <v>decid</v>
      </c>
      <c r="E1062" s="7">
        <v>4</v>
      </c>
      <c r="F1062" s="7" t="s">
        <v>412</v>
      </c>
      <c r="G1062" s="7" t="s">
        <v>6</v>
      </c>
      <c r="H1062" s="7">
        <v>4</v>
      </c>
      <c r="I1062" s="7" t="s">
        <v>333</v>
      </c>
      <c r="J1062" s="7" t="s">
        <v>379</v>
      </c>
    </row>
    <row r="1063" spans="1:10" x14ac:dyDescent="0.25">
      <c r="A1063" s="14" t="s">
        <v>160</v>
      </c>
      <c r="B1063" s="7" t="s">
        <v>370</v>
      </c>
      <c r="C1063" s="7" t="str">
        <f>VLOOKUP($B1063,Readme!$A$34:$D$74,3,FALSE)</f>
        <v>mesic</v>
      </c>
      <c r="D1063" s="7" t="str">
        <f>VLOOKUP($B1063,Readme!$A$34:$D$74,4,FALSE)</f>
        <v>decid</v>
      </c>
      <c r="E1063" s="7">
        <v>4</v>
      </c>
      <c r="F1063" s="7" t="s">
        <v>412</v>
      </c>
      <c r="G1063" s="7" t="s">
        <v>7</v>
      </c>
      <c r="H1063" s="7">
        <v>0</v>
      </c>
      <c r="I1063" s="7" t="s">
        <v>331</v>
      </c>
      <c r="J1063" s="7" t="s">
        <v>331</v>
      </c>
    </row>
    <row r="1064" spans="1:10" x14ac:dyDescent="0.25">
      <c r="A1064" s="14" t="s">
        <v>160</v>
      </c>
      <c r="B1064" s="7" t="s">
        <v>370</v>
      </c>
      <c r="C1064" s="7" t="str">
        <f>VLOOKUP($B1064,Readme!$A$34:$D$74,3,FALSE)</f>
        <v>mesic</v>
      </c>
      <c r="D1064" s="7" t="str">
        <f>VLOOKUP($B1064,Readme!$A$34:$D$74,4,FALSE)</f>
        <v>decid</v>
      </c>
      <c r="E1064" s="7">
        <v>4</v>
      </c>
      <c r="F1064" s="7" t="s">
        <v>412</v>
      </c>
      <c r="G1064" s="7" t="s">
        <v>8</v>
      </c>
      <c r="H1064" s="7">
        <v>0</v>
      </c>
      <c r="I1064" s="7" t="s">
        <v>331</v>
      </c>
      <c r="J1064" s="7" t="s">
        <v>331</v>
      </c>
    </row>
    <row r="1065" spans="1:10" x14ac:dyDescent="0.25">
      <c r="A1065" s="14" t="s">
        <v>160</v>
      </c>
      <c r="B1065" s="7" t="s">
        <v>370</v>
      </c>
      <c r="C1065" s="7" t="str">
        <f>VLOOKUP($B1065,Readme!$A$34:$D$74,3,FALSE)</f>
        <v>mesic</v>
      </c>
      <c r="D1065" s="7" t="str">
        <f>VLOOKUP($B1065,Readme!$A$34:$D$74,4,FALSE)</f>
        <v>decid</v>
      </c>
      <c r="E1065" s="7">
        <v>4</v>
      </c>
      <c r="F1065" s="7" t="s">
        <v>412</v>
      </c>
      <c r="G1065" s="7" t="s">
        <v>9</v>
      </c>
      <c r="H1065" s="7">
        <v>0</v>
      </c>
      <c r="I1065" s="7" t="s">
        <v>331</v>
      </c>
      <c r="J1065" s="7" t="s">
        <v>331</v>
      </c>
    </row>
    <row r="1066" spans="1:10" x14ac:dyDescent="0.25">
      <c r="A1066" s="14" t="s">
        <v>160</v>
      </c>
      <c r="B1066" s="7" t="s">
        <v>370</v>
      </c>
      <c r="C1066" s="7" t="str">
        <f>VLOOKUP($B1066,Readme!$A$34:$D$74,3,FALSE)</f>
        <v>mesic</v>
      </c>
      <c r="D1066" s="7" t="str">
        <f>VLOOKUP($B1066,Readme!$A$34:$D$74,4,FALSE)</f>
        <v>decid</v>
      </c>
      <c r="E1066" s="7">
        <v>4</v>
      </c>
      <c r="F1066" s="7" t="s">
        <v>412</v>
      </c>
      <c r="G1066" s="7" t="s">
        <v>10</v>
      </c>
      <c r="H1066" s="7">
        <v>0</v>
      </c>
      <c r="I1066" s="7" t="s">
        <v>331</v>
      </c>
      <c r="J1066" s="7" t="s">
        <v>331</v>
      </c>
    </row>
    <row r="1067" spans="1:10" x14ac:dyDescent="0.25">
      <c r="A1067" s="14" t="s">
        <v>161</v>
      </c>
      <c r="B1067" s="7" t="s">
        <v>360</v>
      </c>
      <c r="C1067" s="7" t="str">
        <f>VLOOKUP($B1067,Readme!$A$34:$D$74,3,FALSE)</f>
        <v>moist</v>
      </c>
      <c r="D1067" s="7" t="str">
        <f>VLOOKUP($B1067,Readme!$A$34:$D$74,4,FALSE)</f>
        <v>decid</v>
      </c>
      <c r="E1067" s="7">
        <v>6</v>
      </c>
      <c r="F1067" s="7" t="s">
        <v>414</v>
      </c>
      <c r="G1067" s="7" t="s">
        <v>4</v>
      </c>
      <c r="H1067" s="7">
        <v>0</v>
      </c>
      <c r="I1067" s="7" t="s">
        <v>331</v>
      </c>
      <c r="J1067" s="7" t="s">
        <v>331</v>
      </c>
    </row>
    <row r="1068" spans="1:10" x14ac:dyDescent="0.25">
      <c r="A1068" s="14" t="s">
        <v>161</v>
      </c>
      <c r="B1068" s="7" t="s">
        <v>360</v>
      </c>
      <c r="C1068" s="7" t="str">
        <f>VLOOKUP($B1068,Readme!$A$34:$D$74,3,FALSE)</f>
        <v>moist</v>
      </c>
      <c r="D1068" s="7" t="str">
        <f>VLOOKUP($B1068,Readme!$A$34:$D$74,4,FALSE)</f>
        <v>decid</v>
      </c>
      <c r="E1068" s="7">
        <v>6</v>
      </c>
      <c r="F1068" s="7" t="s">
        <v>414</v>
      </c>
      <c r="G1068" s="7" t="s">
        <v>5</v>
      </c>
      <c r="H1068" s="7">
        <v>1</v>
      </c>
      <c r="I1068" s="7" t="s">
        <v>332</v>
      </c>
      <c r="J1068" s="7" t="s">
        <v>380</v>
      </c>
    </row>
    <row r="1069" spans="1:10" x14ac:dyDescent="0.25">
      <c r="A1069" s="14" t="s">
        <v>161</v>
      </c>
      <c r="B1069" s="7" t="s">
        <v>360</v>
      </c>
      <c r="C1069" s="7" t="str">
        <f>VLOOKUP($B1069,Readme!$A$34:$D$74,3,FALSE)</f>
        <v>moist</v>
      </c>
      <c r="D1069" s="7" t="str">
        <f>VLOOKUP($B1069,Readme!$A$34:$D$74,4,FALSE)</f>
        <v>decid</v>
      </c>
      <c r="E1069" s="7">
        <v>6</v>
      </c>
      <c r="F1069" s="7" t="s">
        <v>414</v>
      </c>
      <c r="G1069" s="7" t="s">
        <v>6</v>
      </c>
      <c r="H1069" s="7">
        <v>1</v>
      </c>
      <c r="I1069" s="7" t="s">
        <v>335</v>
      </c>
      <c r="J1069" s="7" t="s">
        <v>379</v>
      </c>
    </row>
    <row r="1070" spans="1:10" x14ac:dyDescent="0.25">
      <c r="A1070" s="14" t="s">
        <v>161</v>
      </c>
      <c r="B1070" s="7" t="s">
        <v>360</v>
      </c>
      <c r="C1070" s="7" t="str">
        <f>VLOOKUP($B1070,Readme!$A$34:$D$74,3,FALSE)</f>
        <v>moist</v>
      </c>
      <c r="D1070" s="7" t="str">
        <f>VLOOKUP($B1070,Readme!$A$34:$D$74,4,FALSE)</f>
        <v>decid</v>
      </c>
      <c r="E1070" s="7">
        <v>6</v>
      </c>
      <c r="F1070" s="7" t="s">
        <v>414</v>
      </c>
      <c r="G1070" s="7" t="s">
        <v>7</v>
      </c>
      <c r="H1070" s="7">
        <v>0</v>
      </c>
      <c r="I1070" s="7" t="s">
        <v>331</v>
      </c>
      <c r="J1070" s="7" t="s">
        <v>331</v>
      </c>
    </row>
    <row r="1071" spans="1:10" x14ac:dyDescent="0.25">
      <c r="A1071" s="14" t="s">
        <v>161</v>
      </c>
      <c r="B1071" s="7" t="s">
        <v>360</v>
      </c>
      <c r="C1071" s="7" t="str">
        <f>VLOOKUP($B1071,Readme!$A$34:$D$74,3,FALSE)</f>
        <v>moist</v>
      </c>
      <c r="D1071" s="7" t="str">
        <f>VLOOKUP($B1071,Readme!$A$34:$D$74,4,FALSE)</f>
        <v>decid</v>
      </c>
      <c r="E1071" s="7">
        <v>6</v>
      </c>
      <c r="F1071" s="7" t="s">
        <v>414</v>
      </c>
      <c r="G1071" s="7" t="s">
        <v>8</v>
      </c>
      <c r="H1071" s="7">
        <v>0</v>
      </c>
      <c r="I1071" s="7" t="s">
        <v>331</v>
      </c>
      <c r="J1071" s="7" t="s">
        <v>331</v>
      </c>
    </row>
    <row r="1072" spans="1:10" x14ac:dyDescent="0.25">
      <c r="A1072" s="14" t="s">
        <v>161</v>
      </c>
      <c r="B1072" s="7" t="s">
        <v>360</v>
      </c>
      <c r="C1072" s="7" t="str">
        <f>VLOOKUP($B1072,Readme!$A$34:$D$74,3,FALSE)</f>
        <v>moist</v>
      </c>
      <c r="D1072" s="7" t="str">
        <f>VLOOKUP($B1072,Readme!$A$34:$D$74,4,FALSE)</f>
        <v>decid</v>
      </c>
      <c r="E1072" s="7">
        <v>6</v>
      </c>
      <c r="F1072" s="7" t="s">
        <v>414</v>
      </c>
      <c r="G1072" s="7" t="s">
        <v>9</v>
      </c>
      <c r="H1072" s="7">
        <v>0</v>
      </c>
      <c r="I1072" s="7" t="s">
        <v>331</v>
      </c>
      <c r="J1072" s="7" t="s">
        <v>331</v>
      </c>
    </row>
    <row r="1073" spans="1:10" x14ac:dyDescent="0.25">
      <c r="A1073" s="14" t="s">
        <v>161</v>
      </c>
      <c r="B1073" s="7" t="s">
        <v>360</v>
      </c>
      <c r="C1073" s="7" t="str">
        <f>VLOOKUP($B1073,Readme!$A$34:$D$74,3,FALSE)</f>
        <v>moist</v>
      </c>
      <c r="D1073" s="7" t="str">
        <f>VLOOKUP($B1073,Readme!$A$34:$D$74,4,FALSE)</f>
        <v>decid</v>
      </c>
      <c r="E1073" s="7">
        <v>6</v>
      </c>
      <c r="F1073" s="7" t="s">
        <v>414</v>
      </c>
      <c r="G1073" s="7" t="s">
        <v>10</v>
      </c>
      <c r="H1073" s="7">
        <v>0</v>
      </c>
      <c r="I1073" s="7" t="s">
        <v>331</v>
      </c>
      <c r="J1073" s="7" t="s">
        <v>331</v>
      </c>
    </row>
    <row r="1074" spans="1:10" x14ac:dyDescent="0.25">
      <c r="A1074" s="14" t="s">
        <v>162</v>
      </c>
      <c r="B1074" s="7" t="s">
        <v>370</v>
      </c>
      <c r="C1074" s="7" t="str">
        <f>VLOOKUP($B1074,Readme!$A$34:$D$74,3,FALSE)</f>
        <v>mesic</v>
      </c>
      <c r="D1074" s="7" t="str">
        <f>VLOOKUP($B1074,Readme!$A$34:$D$74,4,FALSE)</f>
        <v>decid</v>
      </c>
      <c r="E1074" s="7">
        <v>5</v>
      </c>
      <c r="F1074" s="7" t="s">
        <v>412</v>
      </c>
      <c r="G1074" s="7" t="s">
        <v>4</v>
      </c>
      <c r="H1074" s="7">
        <v>0</v>
      </c>
      <c r="I1074" s="7" t="s">
        <v>331</v>
      </c>
      <c r="J1074" s="7" t="s">
        <v>331</v>
      </c>
    </row>
    <row r="1075" spans="1:10" x14ac:dyDescent="0.25">
      <c r="A1075" s="14" t="s">
        <v>162</v>
      </c>
      <c r="B1075" s="7" t="s">
        <v>370</v>
      </c>
      <c r="C1075" s="7" t="str">
        <f>VLOOKUP($B1075,Readme!$A$34:$D$74,3,FALSE)</f>
        <v>mesic</v>
      </c>
      <c r="D1075" s="7" t="str">
        <f>VLOOKUP($B1075,Readme!$A$34:$D$74,4,FALSE)</f>
        <v>decid</v>
      </c>
      <c r="E1075" s="7">
        <v>5</v>
      </c>
      <c r="F1075" s="7" t="s">
        <v>412</v>
      </c>
      <c r="G1075" s="7" t="s">
        <v>5</v>
      </c>
      <c r="H1075" s="7">
        <v>0</v>
      </c>
      <c r="I1075" s="7" t="s">
        <v>331</v>
      </c>
      <c r="J1075" s="7" t="s">
        <v>331</v>
      </c>
    </row>
    <row r="1076" spans="1:10" x14ac:dyDescent="0.25">
      <c r="A1076" s="14" t="s">
        <v>162</v>
      </c>
      <c r="B1076" s="7" t="s">
        <v>370</v>
      </c>
      <c r="C1076" s="7" t="str">
        <f>VLOOKUP($B1076,Readme!$A$34:$D$74,3,FALSE)</f>
        <v>mesic</v>
      </c>
      <c r="D1076" s="7" t="str">
        <f>VLOOKUP($B1076,Readme!$A$34:$D$74,4,FALSE)</f>
        <v>decid</v>
      </c>
      <c r="E1076" s="7">
        <v>5</v>
      </c>
      <c r="F1076" s="7" t="s">
        <v>412</v>
      </c>
      <c r="G1076" s="7" t="s">
        <v>6</v>
      </c>
      <c r="H1076" s="7">
        <v>6</v>
      </c>
      <c r="I1076" s="7" t="s">
        <v>333</v>
      </c>
      <c r="J1076" s="7" t="s">
        <v>379</v>
      </c>
    </row>
    <row r="1077" spans="1:10" x14ac:dyDescent="0.25">
      <c r="A1077" s="14" t="s">
        <v>162</v>
      </c>
      <c r="B1077" s="7" t="s">
        <v>370</v>
      </c>
      <c r="C1077" s="7" t="str">
        <f>VLOOKUP($B1077,Readme!$A$34:$D$74,3,FALSE)</f>
        <v>mesic</v>
      </c>
      <c r="D1077" s="7" t="str">
        <f>VLOOKUP($B1077,Readme!$A$34:$D$74,4,FALSE)</f>
        <v>decid</v>
      </c>
      <c r="E1077" s="7">
        <v>5</v>
      </c>
      <c r="F1077" s="7" t="s">
        <v>412</v>
      </c>
      <c r="G1077" s="7" t="s">
        <v>7</v>
      </c>
      <c r="H1077" s="7">
        <v>0</v>
      </c>
      <c r="I1077" s="7" t="s">
        <v>331</v>
      </c>
      <c r="J1077" s="7" t="s">
        <v>331</v>
      </c>
    </row>
    <row r="1078" spans="1:10" x14ac:dyDescent="0.25">
      <c r="A1078" s="14" t="s">
        <v>162</v>
      </c>
      <c r="B1078" s="7" t="s">
        <v>370</v>
      </c>
      <c r="C1078" s="7" t="str">
        <f>VLOOKUP($B1078,Readme!$A$34:$D$74,3,FALSE)</f>
        <v>mesic</v>
      </c>
      <c r="D1078" s="7" t="str">
        <f>VLOOKUP($B1078,Readme!$A$34:$D$74,4,FALSE)</f>
        <v>decid</v>
      </c>
      <c r="E1078" s="7">
        <v>5</v>
      </c>
      <c r="F1078" s="7" t="s">
        <v>412</v>
      </c>
      <c r="G1078" s="7" t="s">
        <v>8</v>
      </c>
      <c r="H1078" s="7">
        <v>0</v>
      </c>
      <c r="I1078" s="7" t="s">
        <v>331</v>
      </c>
      <c r="J1078" s="7" t="s">
        <v>331</v>
      </c>
    </row>
    <row r="1079" spans="1:10" x14ac:dyDescent="0.25">
      <c r="A1079" s="14" t="s">
        <v>162</v>
      </c>
      <c r="B1079" s="7" t="s">
        <v>370</v>
      </c>
      <c r="C1079" s="7" t="str">
        <f>VLOOKUP($B1079,Readme!$A$34:$D$74,3,FALSE)</f>
        <v>mesic</v>
      </c>
      <c r="D1079" s="7" t="str">
        <f>VLOOKUP($B1079,Readme!$A$34:$D$74,4,FALSE)</f>
        <v>decid</v>
      </c>
      <c r="E1079" s="7">
        <v>5</v>
      </c>
      <c r="F1079" s="7" t="s">
        <v>412</v>
      </c>
      <c r="G1079" s="7" t="s">
        <v>9</v>
      </c>
      <c r="H1079" s="7">
        <v>0</v>
      </c>
      <c r="I1079" s="7" t="s">
        <v>331</v>
      </c>
      <c r="J1079" s="7" t="s">
        <v>331</v>
      </c>
    </row>
    <row r="1080" spans="1:10" x14ac:dyDescent="0.25">
      <c r="A1080" s="14" t="s">
        <v>162</v>
      </c>
      <c r="B1080" s="7" t="s">
        <v>370</v>
      </c>
      <c r="C1080" s="7" t="str">
        <f>VLOOKUP($B1080,Readme!$A$34:$D$74,3,FALSE)</f>
        <v>mesic</v>
      </c>
      <c r="D1080" s="7" t="str">
        <f>VLOOKUP($B1080,Readme!$A$34:$D$74,4,FALSE)</f>
        <v>decid</v>
      </c>
      <c r="E1080" s="7">
        <v>5</v>
      </c>
      <c r="F1080" s="7" t="s">
        <v>412</v>
      </c>
      <c r="G1080" s="7" t="s">
        <v>10</v>
      </c>
      <c r="H1080" s="7">
        <v>0</v>
      </c>
      <c r="I1080" s="7" t="s">
        <v>331</v>
      </c>
      <c r="J1080" s="7" t="s">
        <v>331</v>
      </c>
    </row>
    <row r="1081" spans="1:10" x14ac:dyDescent="0.25">
      <c r="A1081" s="14" t="s">
        <v>163</v>
      </c>
      <c r="B1081" s="7" t="s">
        <v>360</v>
      </c>
      <c r="C1081" s="7" t="str">
        <f>VLOOKUP($B1081,Readme!$A$34:$D$74,3,FALSE)</f>
        <v>moist</v>
      </c>
      <c r="D1081" s="7" t="str">
        <f>VLOOKUP($B1081,Readme!$A$34:$D$74,4,FALSE)</f>
        <v>decid</v>
      </c>
      <c r="E1081" s="7">
        <v>6</v>
      </c>
      <c r="F1081" s="7" t="s">
        <v>414</v>
      </c>
      <c r="G1081" s="7" t="s">
        <v>4</v>
      </c>
      <c r="H1081" s="7">
        <v>0</v>
      </c>
      <c r="I1081" s="7" t="s">
        <v>331</v>
      </c>
      <c r="J1081" s="7" t="s">
        <v>331</v>
      </c>
    </row>
    <row r="1082" spans="1:10" x14ac:dyDescent="0.25">
      <c r="A1082" s="14" t="s">
        <v>163</v>
      </c>
      <c r="B1082" s="7" t="s">
        <v>360</v>
      </c>
      <c r="C1082" s="7" t="str">
        <f>VLOOKUP($B1082,Readme!$A$34:$D$74,3,FALSE)</f>
        <v>moist</v>
      </c>
      <c r="D1082" s="7" t="str">
        <f>VLOOKUP($B1082,Readme!$A$34:$D$74,4,FALSE)</f>
        <v>decid</v>
      </c>
      <c r="E1082" s="7">
        <v>6</v>
      </c>
      <c r="F1082" s="7" t="s">
        <v>414</v>
      </c>
      <c r="G1082" s="7" t="s">
        <v>5</v>
      </c>
      <c r="H1082" s="7">
        <v>1</v>
      </c>
      <c r="I1082" s="7" t="s">
        <v>332</v>
      </c>
      <c r="J1082" s="7" t="s">
        <v>380</v>
      </c>
    </row>
    <row r="1083" spans="1:10" x14ac:dyDescent="0.25">
      <c r="A1083" s="14" t="s">
        <v>163</v>
      </c>
      <c r="B1083" s="7" t="s">
        <v>360</v>
      </c>
      <c r="C1083" s="7" t="str">
        <f>VLOOKUP($B1083,Readme!$A$34:$D$74,3,FALSE)</f>
        <v>moist</v>
      </c>
      <c r="D1083" s="7" t="str">
        <f>VLOOKUP($B1083,Readme!$A$34:$D$74,4,FALSE)</f>
        <v>decid</v>
      </c>
      <c r="E1083" s="7">
        <v>6</v>
      </c>
      <c r="F1083" s="7" t="s">
        <v>414</v>
      </c>
      <c r="G1083" s="7" t="s">
        <v>6</v>
      </c>
      <c r="H1083" s="7">
        <v>0</v>
      </c>
      <c r="I1083" s="7" t="s">
        <v>331</v>
      </c>
      <c r="J1083" s="7" t="s">
        <v>331</v>
      </c>
    </row>
    <row r="1084" spans="1:10" x14ac:dyDescent="0.25">
      <c r="A1084" s="14" t="s">
        <v>163</v>
      </c>
      <c r="B1084" s="7" t="s">
        <v>360</v>
      </c>
      <c r="C1084" s="7" t="str">
        <f>VLOOKUP($B1084,Readme!$A$34:$D$74,3,FALSE)</f>
        <v>moist</v>
      </c>
      <c r="D1084" s="7" t="str">
        <f>VLOOKUP($B1084,Readme!$A$34:$D$74,4,FALSE)</f>
        <v>decid</v>
      </c>
      <c r="E1084" s="7">
        <v>6</v>
      </c>
      <c r="F1084" s="7" t="s">
        <v>414</v>
      </c>
      <c r="G1084" s="7" t="s">
        <v>7</v>
      </c>
      <c r="H1084" s="7">
        <v>0</v>
      </c>
      <c r="I1084" s="7" t="s">
        <v>331</v>
      </c>
      <c r="J1084" s="7" t="s">
        <v>331</v>
      </c>
    </row>
    <row r="1085" spans="1:10" x14ac:dyDescent="0.25">
      <c r="A1085" s="14" t="s">
        <v>163</v>
      </c>
      <c r="B1085" s="7" t="s">
        <v>360</v>
      </c>
      <c r="C1085" s="7" t="str">
        <f>VLOOKUP($B1085,Readme!$A$34:$D$74,3,FALSE)</f>
        <v>moist</v>
      </c>
      <c r="D1085" s="7" t="str">
        <f>VLOOKUP($B1085,Readme!$A$34:$D$74,4,FALSE)</f>
        <v>decid</v>
      </c>
      <c r="E1085" s="7">
        <v>6</v>
      </c>
      <c r="F1085" s="7" t="s">
        <v>414</v>
      </c>
      <c r="G1085" s="7" t="s">
        <v>8</v>
      </c>
      <c r="H1085" s="7">
        <v>0</v>
      </c>
      <c r="I1085" s="7" t="s">
        <v>331</v>
      </c>
      <c r="J1085" s="7" t="s">
        <v>331</v>
      </c>
    </row>
    <row r="1086" spans="1:10" x14ac:dyDescent="0.25">
      <c r="A1086" s="14" t="s">
        <v>163</v>
      </c>
      <c r="B1086" s="7" t="s">
        <v>360</v>
      </c>
      <c r="C1086" s="7" t="str">
        <f>VLOOKUP($B1086,Readme!$A$34:$D$74,3,FALSE)</f>
        <v>moist</v>
      </c>
      <c r="D1086" s="7" t="str">
        <f>VLOOKUP($B1086,Readme!$A$34:$D$74,4,FALSE)</f>
        <v>decid</v>
      </c>
      <c r="E1086" s="7">
        <v>6</v>
      </c>
      <c r="F1086" s="7" t="s">
        <v>414</v>
      </c>
      <c r="G1086" s="7" t="s">
        <v>9</v>
      </c>
      <c r="H1086" s="7">
        <v>1</v>
      </c>
      <c r="I1086" s="7" t="s">
        <v>332</v>
      </c>
      <c r="J1086" s="7" t="s">
        <v>380</v>
      </c>
    </row>
    <row r="1087" spans="1:10" x14ac:dyDescent="0.25">
      <c r="A1087" s="14" t="s">
        <v>163</v>
      </c>
      <c r="B1087" s="7" t="s">
        <v>360</v>
      </c>
      <c r="C1087" s="7" t="str">
        <f>VLOOKUP($B1087,Readme!$A$34:$D$74,3,FALSE)</f>
        <v>moist</v>
      </c>
      <c r="D1087" s="7" t="str">
        <f>VLOOKUP($B1087,Readme!$A$34:$D$74,4,FALSE)</f>
        <v>decid</v>
      </c>
      <c r="E1087" s="7">
        <v>6</v>
      </c>
      <c r="F1087" s="7" t="s">
        <v>414</v>
      </c>
      <c r="G1087" s="7" t="s">
        <v>10</v>
      </c>
      <c r="H1087" s="7">
        <v>0</v>
      </c>
      <c r="I1087" s="7" t="s">
        <v>331</v>
      </c>
      <c r="J1087" s="7" t="s">
        <v>331</v>
      </c>
    </row>
    <row r="1088" spans="1:10" x14ac:dyDescent="0.25">
      <c r="A1088" s="14" t="s">
        <v>164</v>
      </c>
      <c r="B1088" s="7" t="s">
        <v>359</v>
      </c>
      <c r="C1088" s="7" t="str">
        <f>VLOOKUP($B1088,Readme!$A$34:$D$74,3,FALSE)</f>
        <v>moist</v>
      </c>
      <c r="D1088" s="7" t="str">
        <f>VLOOKUP($B1088,Readme!$A$34:$D$74,4,FALSE)</f>
        <v>decid</v>
      </c>
      <c r="E1088" s="7">
        <v>5</v>
      </c>
      <c r="F1088" s="7" t="s">
        <v>418</v>
      </c>
      <c r="G1088" s="7" t="s">
        <v>4</v>
      </c>
      <c r="H1088" s="7">
        <v>0</v>
      </c>
      <c r="I1088" s="7" t="s">
        <v>331</v>
      </c>
      <c r="J1088" s="7" t="s">
        <v>331</v>
      </c>
    </row>
    <row r="1089" spans="1:10" x14ac:dyDescent="0.25">
      <c r="A1089" s="14" t="s">
        <v>164</v>
      </c>
      <c r="B1089" s="7" t="s">
        <v>359</v>
      </c>
      <c r="C1089" s="7" t="str">
        <f>VLOOKUP($B1089,Readme!$A$34:$D$74,3,FALSE)</f>
        <v>moist</v>
      </c>
      <c r="D1089" s="7" t="str">
        <f>VLOOKUP($B1089,Readme!$A$34:$D$74,4,FALSE)</f>
        <v>decid</v>
      </c>
      <c r="E1089" s="7">
        <v>5</v>
      </c>
      <c r="F1089" s="7" t="s">
        <v>418</v>
      </c>
      <c r="G1089" s="7" t="s">
        <v>5</v>
      </c>
      <c r="H1089" s="7">
        <v>1</v>
      </c>
      <c r="I1089" s="7" t="s">
        <v>332</v>
      </c>
      <c r="J1089" s="7" t="s">
        <v>380</v>
      </c>
    </row>
    <row r="1090" spans="1:10" x14ac:dyDescent="0.25">
      <c r="A1090" s="14" t="s">
        <v>164</v>
      </c>
      <c r="B1090" s="7" t="s">
        <v>359</v>
      </c>
      <c r="C1090" s="7" t="str">
        <f>VLOOKUP($B1090,Readme!$A$34:$D$74,3,FALSE)</f>
        <v>moist</v>
      </c>
      <c r="D1090" s="7" t="str">
        <f>VLOOKUP($B1090,Readme!$A$34:$D$74,4,FALSE)</f>
        <v>decid</v>
      </c>
      <c r="E1090" s="7">
        <v>5</v>
      </c>
      <c r="F1090" s="7" t="s">
        <v>418</v>
      </c>
      <c r="G1090" s="7" t="s">
        <v>6</v>
      </c>
      <c r="H1090" s="7">
        <v>0</v>
      </c>
      <c r="I1090" s="7" t="s">
        <v>331</v>
      </c>
      <c r="J1090" s="7" t="s">
        <v>331</v>
      </c>
    </row>
    <row r="1091" spans="1:10" x14ac:dyDescent="0.25">
      <c r="A1091" s="14" t="s">
        <v>164</v>
      </c>
      <c r="B1091" s="7" t="s">
        <v>359</v>
      </c>
      <c r="C1091" s="7" t="str">
        <f>VLOOKUP($B1091,Readme!$A$34:$D$74,3,FALSE)</f>
        <v>moist</v>
      </c>
      <c r="D1091" s="7" t="str">
        <f>VLOOKUP($B1091,Readme!$A$34:$D$74,4,FALSE)</f>
        <v>decid</v>
      </c>
      <c r="E1091" s="7">
        <v>5</v>
      </c>
      <c r="F1091" s="7" t="s">
        <v>418</v>
      </c>
      <c r="G1091" s="7" t="s">
        <v>7</v>
      </c>
      <c r="H1091" s="7">
        <v>0</v>
      </c>
      <c r="I1091" s="7" t="s">
        <v>331</v>
      </c>
      <c r="J1091" s="7" t="s">
        <v>331</v>
      </c>
    </row>
    <row r="1092" spans="1:10" x14ac:dyDescent="0.25">
      <c r="A1092" s="14" t="s">
        <v>164</v>
      </c>
      <c r="B1092" s="7" t="s">
        <v>359</v>
      </c>
      <c r="C1092" s="7" t="str">
        <f>VLOOKUP($B1092,Readme!$A$34:$D$74,3,FALSE)</f>
        <v>moist</v>
      </c>
      <c r="D1092" s="7" t="str">
        <f>VLOOKUP($B1092,Readme!$A$34:$D$74,4,FALSE)</f>
        <v>decid</v>
      </c>
      <c r="E1092" s="7">
        <v>5</v>
      </c>
      <c r="F1092" s="7" t="s">
        <v>418</v>
      </c>
      <c r="G1092" s="7" t="s">
        <v>8</v>
      </c>
      <c r="H1092" s="7">
        <v>0</v>
      </c>
      <c r="I1092" s="7" t="s">
        <v>331</v>
      </c>
      <c r="J1092" s="7" t="s">
        <v>331</v>
      </c>
    </row>
    <row r="1093" spans="1:10" x14ac:dyDescent="0.25">
      <c r="A1093" s="14" t="s">
        <v>164</v>
      </c>
      <c r="B1093" s="7" t="s">
        <v>359</v>
      </c>
      <c r="C1093" s="7" t="str">
        <f>VLOOKUP($B1093,Readme!$A$34:$D$74,3,FALSE)</f>
        <v>moist</v>
      </c>
      <c r="D1093" s="7" t="str">
        <f>VLOOKUP($B1093,Readme!$A$34:$D$74,4,FALSE)</f>
        <v>decid</v>
      </c>
      <c r="E1093" s="7">
        <v>5</v>
      </c>
      <c r="F1093" s="7" t="s">
        <v>418</v>
      </c>
      <c r="G1093" s="7" t="s">
        <v>9</v>
      </c>
      <c r="H1093" s="7">
        <v>0</v>
      </c>
      <c r="I1093" s="7" t="s">
        <v>331</v>
      </c>
      <c r="J1093" s="7" t="s">
        <v>331</v>
      </c>
    </row>
    <row r="1094" spans="1:10" x14ac:dyDescent="0.25">
      <c r="A1094" s="14" t="s">
        <v>164</v>
      </c>
      <c r="B1094" s="7" t="s">
        <v>359</v>
      </c>
      <c r="C1094" s="7" t="str">
        <f>VLOOKUP($B1094,Readme!$A$34:$D$74,3,FALSE)</f>
        <v>moist</v>
      </c>
      <c r="D1094" s="7" t="str">
        <f>VLOOKUP($B1094,Readme!$A$34:$D$74,4,FALSE)</f>
        <v>decid</v>
      </c>
      <c r="E1094" s="7">
        <v>5</v>
      </c>
      <c r="F1094" s="7" t="s">
        <v>418</v>
      </c>
      <c r="G1094" s="7" t="s">
        <v>10</v>
      </c>
      <c r="H1094" s="7">
        <v>0</v>
      </c>
      <c r="I1094" s="7" t="s">
        <v>331</v>
      </c>
      <c r="J1094" s="7" t="s">
        <v>331</v>
      </c>
    </row>
    <row r="1095" spans="1:10" x14ac:dyDescent="0.25">
      <c r="A1095" s="14" t="s">
        <v>165</v>
      </c>
      <c r="B1095" s="7" t="s">
        <v>376</v>
      </c>
      <c r="C1095" s="7"/>
      <c r="D1095" s="7"/>
      <c r="E1095" s="7">
        <v>2</v>
      </c>
      <c r="F1095" s="7" t="s">
        <v>438</v>
      </c>
      <c r="G1095" s="7" t="s">
        <v>4</v>
      </c>
      <c r="H1095" s="7">
        <v>0</v>
      </c>
      <c r="I1095" s="7" t="s">
        <v>331</v>
      </c>
      <c r="J1095" s="7" t="s">
        <v>331</v>
      </c>
    </row>
    <row r="1096" spans="1:10" x14ac:dyDescent="0.25">
      <c r="A1096" s="14" t="s">
        <v>165</v>
      </c>
      <c r="B1096" s="7" t="s">
        <v>376</v>
      </c>
      <c r="C1096" s="7"/>
      <c r="D1096" s="7"/>
      <c r="E1096" s="7">
        <v>2</v>
      </c>
      <c r="F1096" s="7" t="s">
        <v>438</v>
      </c>
      <c r="G1096" s="7" t="s">
        <v>5</v>
      </c>
      <c r="H1096" s="7">
        <v>0</v>
      </c>
      <c r="I1096" s="7" t="s">
        <v>331</v>
      </c>
      <c r="J1096" s="7" t="s">
        <v>331</v>
      </c>
    </row>
    <row r="1097" spans="1:10" x14ac:dyDescent="0.25">
      <c r="A1097" s="14" t="s">
        <v>165</v>
      </c>
      <c r="B1097" s="7" t="s">
        <v>376</v>
      </c>
      <c r="C1097" s="7"/>
      <c r="D1097" s="7"/>
      <c r="E1097" s="7">
        <v>2</v>
      </c>
      <c r="F1097" s="7" t="s">
        <v>438</v>
      </c>
      <c r="G1097" s="7" t="s">
        <v>6</v>
      </c>
      <c r="H1097" s="7">
        <v>0</v>
      </c>
      <c r="I1097" s="7" t="s">
        <v>331</v>
      </c>
      <c r="J1097" s="7" t="s">
        <v>331</v>
      </c>
    </row>
    <row r="1098" spans="1:10" x14ac:dyDescent="0.25">
      <c r="A1098" s="14" t="s">
        <v>165</v>
      </c>
      <c r="B1098" s="7" t="s">
        <v>376</v>
      </c>
      <c r="C1098" s="7"/>
      <c r="D1098" s="7"/>
      <c r="E1098" s="7">
        <v>2</v>
      </c>
      <c r="F1098" s="7" t="s">
        <v>438</v>
      </c>
      <c r="G1098" s="7" t="s">
        <v>7</v>
      </c>
      <c r="H1098" s="7">
        <v>0</v>
      </c>
      <c r="I1098" s="7" t="s">
        <v>331</v>
      </c>
      <c r="J1098" s="7" t="s">
        <v>331</v>
      </c>
    </row>
    <row r="1099" spans="1:10" x14ac:dyDescent="0.25">
      <c r="A1099" s="14" t="s">
        <v>165</v>
      </c>
      <c r="B1099" s="7" t="s">
        <v>376</v>
      </c>
      <c r="C1099" s="7"/>
      <c r="D1099" s="7"/>
      <c r="E1099" s="7">
        <v>2</v>
      </c>
      <c r="F1099" s="7" t="s">
        <v>438</v>
      </c>
      <c r="G1099" s="7" t="s">
        <v>8</v>
      </c>
      <c r="H1099" s="7">
        <v>0</v>
      </c>
      <c r="I1099" s="7" t="s">
        <v>331</v>
      </c>
      <c r="J1099" s="7" t="s">
        <v>331</v>
      </c>
    </row>
    <row r="1100" spans="1:10" x14ac:dyDescent="0.25">
      <c r="A1100" s="14" t="s">
        <v>165</v>
      </c>
      <c r="B1100" s="7" t="s">
        <v>376</v>
      </c>
      <c r="C1100" s="7"/>
      <c r="D1100" s="7"/>
      <c r="E1100" s="7">
        <v>2</v>
      </c>
      <c r="F1100" s="7" t="s">
        <v>438</v>
      </c>
      <c r="G1100" s="7" t="s">
        <v>9</v>
      </c>
      <c r="H1100" s="7">
        <v>0</v>
      </c>
      <c r="I1100" s="7" t="s">
        <v>331</v>
      </c>
      <c r="J1100" s="7" t="s">
        <v>331</v>
      </c>
    </row>
    <row r="1101" spans="1:10" x14ac:dyDescent="0.25">
      <c r="A1101" s="14" t="s">
        <v>165</v>
      </c>
      <c r="B1101" s="7" t="s">
        <v>376</v>
      </c>
      <c r="C1101" s="7"/>
      <c r="D1101" s="7"/>
      <c r="E1101" s="7">
        <v>2</v>
      </c>
      <c r="F1101" s="7" t="s">
        <v>438</v>
      </c>
      <c r="G1101" s="7" t="s">
        <v>10</v>
      </c>
      <c r="H1101" s="7">
        <v>0</v>
      </c>
      <c r="I1101" s="7" t="s">
        <v>331</v>
      </c>
      <c r="J1101" s="7" t="s">
        <v>331</v>
      </c>
    </row>
    <row r="1102" spans="1:10" x14ac:dyDescent="0.25">
      <c r="A1102" s="14" t="s">
        <v>166</v>
      </c>
      <c r="B1102" s="7" t="s">
        <v>359</v>
      </c>
      <c r="C1102" s="7" t="str">
        <f>VLOOKUP($B1102,Readme!$A$34:$D$74,3,FALSE)</f>
        <v>moist</v>
      </c>
      <c r="D1102" s="7" t="str">
        <f>VLOOKUP($B1102,Readme!$A$34:$D$74,4,FALSE)</f>
        <v>decid</v>
      </c>
      <c r="E1102" s="7">
        <v>5</v>
      </c>
      <c r="F1102" s="7" t="s">
        <v>418</v>
      </c>
      <c r="G1102" s="7" t="s">
        <v>4</v>
      </c>
      <c r="H1102" s="7">
        <v>0</v>
      </c>
      <c r="I1102" s="7" t="s">
        <v>331</v>
      </c>
      <c r="J1102" s="7" t="s">
        <v>331</v>
      </c>
    </row>
    <row r="1103" spans="1:10" x14ac:dyDescent="0.25">
      <c r="A1103" s="14" t="s">
        <v>166</v>
      </c>
      <c r="B1103" s="7" t="s">
        <v>359</v>
      </c>
      <c r="C1103" s="7" t="str">
        <f>VLOOKUP($B1103,Readme!$A$34:$D$74,3,FALSE)</f>
        <v>moist</v>
      </c>
      <c r="D1103" s="7" t="str">
        <f>VLOOKUP($B1103,Readme!$A$34:$D$74,4,FALSE)</f>
        <v>decid</v>
      </c>
      <c r="E1103" s="7">
        <v>5</v>
      </c>
      <c r="F1103" s="7" t="s">
        <v>418</v>
      </c>
      <c r="G1103" s="7" t="s">
        <v>5</v>
      </c>
      <c r="H1103" s="7">
        <v>0</v>
      </c>
      <c r="I1103" s="7" t="s">
        <v>331</v>
      </c>
      <c r="J1103" s="7" t="s">
        <v>331</v>
      </c>
    </row>
    <row r="1104" spans="1:10" x14ac:dyDescent="0.25">
      <c r="A1104" s="14" t="s">
        <v>166</v>
      </c>
      <c r="B1104" s="7" t="s">
        <v>359</v>
      </c>
      <c r="C1104" s="7" t="str">
        <f>VLOOKUP($B1104,Readme!$A$34:$D$74,3,FALSE)</f>
        <v>moist</v>
      </c>
      <c r="D1104" s="7" t="str">
        <f>VLOOKUP($B1104,Readme!$A$34:$D$74,4,FALSE)</f>
        <v>decid</v>
      </c>
      <c r="E1104" s="7">
        <v>5</v>
      </c>
      <c r="F1104" s="7" t="s">
        <v>418</v>
      </c>
      <c r="G1104" s="7" t="s">
        <v>6</v>
      </c>
      <c r="H1104" s="7">
        <v>0</v>
      </c>
      <c r="I1104" s="7" t="s">
        <v>331</v>
      </c>
      <c r="J1104" s="7" t="s">
        <v>331</v>
      </c>
    </row>
    <row r="1105" spans="1:10" x14ac:dyDescent="0.25">
      <c r="A1105" s="14" t="s">
        <v>166</v>
      </c>
      <c r="B1105" s="7" t="s">
        <v>359</v>
      </c>
      <c r="C1105" s="7" t="str">
        <f>VLOOKUP($B1105,Readme!$A$34:$D$74,3,FALSE)</f>
        <v>moist</v>
      </c>
      <c r="D1105" s="7" t="str">
        <f>VLOOKUP($B1105,Readme!$A$34:$D$74,4,FALSE)</f>
        <v>decid</v>
      </c>
      <c r="E1105" s="7">
        <v>5</v>
      </c>
      <c r="F1105" s="7" t="s">
        <v>418</v>
      </c>
      <c r="G1105" s="7" t="s">
        <v>7</v>
      </c>
      <c r="H1105" s="7">
        <v>0</v>
      </c>
      <c r="I1105" s="7" t="s">
        <v>331</v>
      </c>
      <c r="J1105" s="7" t="s">
        <v>331</v>
      </c>
    </row>
    <row r="1106" spans="1:10" x14ac:dyDescent="0.25">
      <c r="A1106" s="14" t="s">
        <v>166</v>
      </c>
      <c r="B1106" s="7" t="s">
        <v>359</v>
      </c>
      <c r="C1106" s="7" t="str">
        <f>VLOOKUP($B1106,Readme!$A$34:$D$74,3,FALSE)</f>
        <v>moist</v>
      </c>
      <c r="D1106" s="7" t="str">
        <f>VLOOKUP($B1106,Readme!$A$34:$D$74,4,FALSE)</f>
        <v>decid</v>
      </c>
      <c r="E1106" s="7">
        <v>5</v>
      </c>
      <c r="F1106" s="7" t="s">
        <v>418</v>
      </c>
      <c r="G1106" s="7" t="s">
        <v>8</v>
      </c>
      <c r="H1106" s="7">
        <v>0</v>
      </c>
      <c r="I1106" s="7" t="s">
        <v>331</v>
      </c>
      <c r="J1106" s="7" t="s">
        <v>331</v>
      </c>
    </row>
    <row r="1107" spans="1:10" x14ac:dyDescent="0.25">
      <c r="A1107" s="14" t="s">
        <v>166</v>
      </c>
      <c r="B1107" s="7" t="s">
        <v>359</v>
      </c>
      <c r="C1107" s="7" t="str">
        <f>VLOOKUP($B1107,Readme!$A$34:$D$74,3,FALSE)</f>
        <v>moist</v>
      </c>
      <c r="D1107" s="7" t="str">
        <f>VLOOKUP($B1107,Readme!$A$34:$D$74,4,FALSE)</f>
        <v>decid</v>
      </c>
      <c r="E1107" s="7">
        <v>5</v>
      </c>
      <c r="F1107" s="7" t="s">
        <v>418</v>
      </c>
      <c r="G1107" s="7" t="s">
        <v>9</v>
      </c>
      <c r="H1107" s="7">
        <v>0</v>
      </c>
      <c r="I1107" s="7" t="s">
        <v>331</v>
      </c>
      <c r="J1107" s="7" t="s">
        <v>331</v>
      </c>
    </row>
    <row r="1108" spans="1:10" x14ac:dyDescent="0.25">
      <c r="A1108" s="14" t="s">
        <v>166</v>
      </c>
      <c r="B1108" s="7" t="s">
        <v>359</v>
      </c>
      <c r="C1108" s="7" t="str">
        <f>VLOOKUP($B1108,Readme!$A$34:$D$74,3,FALSE)</f>
        <v>moist</v>
      </c>
      <c r="D1108" s="7" t="str">
        <f>VLOOKUP($B1108,Readme!$A$34:$D$74,4,FALSE)</f>
        <v>decid</v>
      </c>
      <c r="E1108" s="7">
        <v>5</v>
      </c>
      <c r="F1108" s="7" t="s">
        <v>418</v>
      </c>
      <c r="G1108" s="7" t="s">
        <v>10</v>
      </c>
      <c r="H1108" s="7">
        <v>0</v>
      </c>
      <c r="I1108" s="7" t="s">
        <v>331</v>
      </c>
      <c r="J1108" s="7" t="s">
        <v>331</v>
      </c>
    </row>
    <row r="1109" spans="1:10" x14ac:dyDescent="0.25">
      <c r="A1109" s="14" t="s">
        <v>167</v>
      </c>
      <c r="B1109" s="7" t="s">
        <v>368</v>
      </c>
      <c r="C1109" s="7" t="str">
        <f>VLOOKUP($B1109,Readme!$A$34:$D$74,3,FALSE)</f>
        <v>dry</v>
      </c>
      <c r="D1109" s="7" t="str">
        <f>VLOOKUP($B1109,Readme!$A$34:$D$74,4,FALSE)</f>
        <v>decid</v>
      </c>
      <c r="E1109" s="7">
        <v>3</v>
      </c>
      <c r="F1109" s="7" t="s">
        <v>434</v>
      </c>
      <c r="G1109" s="7" t="s">
        <v>4</v>
      </c>
      <c r="H1109" s="7">
        <v>0</v>
      </c>
      <c r="I1109" s="7" t="s">
        <v>331</v>
      </c>
      <c r="J1109" s="7" t="s">
        <v>331</v>
      </c>
    </row>
    <row r="1110" spans="1:10" x14ac:dyDescent="0.25">
      <c r="A1110" s="14" t="s">
        <v>167</v>
      </c>
      <c r="B1110" s="7" t="s">
        <v>368</v>
      </c>
      <c r="C1110" s="7" t="str">
        <f>VLOOKUP($B1110,Readme!$A$34:$D$74,3,FALSE)</f>
        <v>dry</v>
      </c>
      <c r="D1110" s="7" t="str">
        <f>VLOOKUP($B1110,Readme!$A$34:$D$74,4,FALSE)</f>
        <v>decid</v>
      </c>
      <c r="E1110" s="7">
        <v>3</v>
      </c>
      <c r="F1110" s="7" t="s">
        <v>434</v>
      </c>
      <c r="G1110" s="7" t="s">
        <v>5</v>
      </c>
      <c r="H1110" s="7">
        <v>2</v>
      </c>
      <c r="I1110" s="7" t="s">
        <v>333</v>
      </c>
      <c r="J1110" s="7" t="s">
        <v>379</v>
      </c>
    </row>
    <row r="1111" spans="1:10" x14ac:dyDescent="0.25">
      <c r="A1111" s="14" t="s">
        <v>167</v>
      </c>
      <c r="B1111" s="7" t="s">
        <v>368</v>
      </c>
      <c r="C1111" s="7" t="str">
        <f>VLOOKUP($B1111,Readme!$A$34:$D$74,3,FALSE)</f>
        <v>dry</v>
      </c>
      <c r="D1111" s="7" t="str">
        <f>VLOOKUP($B1111,Readme!$A$34:$D$74,4,FALSE)</f>
        <v>decid</v>
      </c>
      <c r="E1111" s="7">
        <v>3</v>
      </c>
      <c r="F1111" s="7" t="s">
        <v>434</v>
      </c>
      <c r="G1111" s="7" t="s">
        <v>6</v>
      </c>
      <c r="H1111" s="7">
        <v>0</v>
      </c>
      <c r="I1111" s="7" t="s">
        <v>331</v>
      </c>
      <c r="J1111" s="7" t="s">
        <v>331</v>
      </c>
    </row>
    <row r="1112" spans="1:10" x14ac:dyDescent="0.25">
      <c r="A1112" s="14" t="s">
        <v>167</v>
      </c>
      <c r="B1112" s="7" t="s">
        <v>368</v>
      </c>
      <c r="C1112" s="7" t="str">
        <f>VLOOKUP($B1112,Readme!$A$34:$D$74,3,FALSE)</f>
        <v>dry</v>
      </c>
      <c r="D1112" s="7" t="str">
        <f>VLOOKUP($B1112,Readme!$A$34:$D$74,4,FALSE)</f>
        <v>decid</v>
      </c>
      <c r="E1112" s="7">
        <v>3</v>
      </c>
      <c r="F1112" s="7" t="s">
        <v>434</v>
      </c>
      <c r="G1112" s="7" t="s">
        <v>7</v>
      </c>
      <c r="H1112" s="7">
        <v>0</v>
      </c>
      <c r="I1112" s="7" t="s">
        <v>331</v>
      </c>
      <c r="J1112" s="7" t="s">
        <v>331</v>
      </c>
    </row>
    <row r="1113" spans="1:10" x14ac:dyDescent="0.25">
      <c r="A1113" s="14" t="s">
        <v>167</v>
      </c>
      <c r="B1113" s="7" t="s">
        <v>368</v>
      </c>
      <c r="C1113" s="7" t="str">
        <f>VLOOKUP($B1113,Readme!$A$34:$D$74,3,FALSE)</f>
        <v>dry</v>
      </c>
      <c r="D1113" s="7" t="str">
        <f>VLOOKUP($B1113,Readme!$A$34:$D$74,4,FALSE)</f>
        <v>decid</v>
      </c>
      <c r="E1113" s="7">
        <v>3</v>
      </c>
      <c r="F1113" s="7" t="s">
        <v>434</v>
      </c>
      <c r="G1113" s="7" t="s">
        <v>8</v>
      </c>
      <c r="H1113" s="7">
        <v>0</v>
      </c>
      <c r="I1113" s="7" t="s">
        <v>331</v>
      </c>
      <c r="J1113" s="7" t="s">
        <v>331</v>
      </c>
    </row>
    <row r="1114" spans="1:10" x14ac:dyDescent="0.25">
      <c r="A1114" s="14" t="s">
        <v>167</v>
      </c>
      <c r="B1114" s="7" t="s">
        <v>368</v>
      </c>
      <c r="C1114" s="7" t="str">
        <f>VLOOKUP($B1114,Readme!$A$34:$D$74,3,FALSE)</f>
        <v>dry</v>
      </c>
      <c r="D1114" s="7" t="str">
        <f>VLOOKUP($B1114,Readme!$A$34:$D$74,4,FALSE)</f>
        <v>decid</v>
      </c>
      <c r="E1114" s="7">
        <v>3</v>
      </c>
      <c r="F1114" s="7" t="s">
        <v>434</v>
      </c>
      <c r="G1114" s="7" t="s">
        <v>9</v>
      </c>
      <c r="H1114" s="7">
        <v>0</v>
      </c>
      <c r="I1114" s="7" t="s">
        <v>331</v>
      </c>
      <c r="J1114" s="7" t="s">
        <v>331</v>
      </c>
    </row>
    <row r="1115" spans="1:10" x14ac:dyDescent="0.25">
      <c r="A1115" s="14" t="s">
        <v>167</v>
      </c>
      <c r="B1115" s="7" t="s">
        <v>368</v>
      </c>
      <c r="C1115" s="7" t="str">
        <f>VLOOKUP($B1115,Readme!$A$34:$D$74,3,FALSE)</f>
        <v>dry</v>
      </c>
      <c r="D1115" s="7" t="str">
        <f>VLOOKUP($B1115,Readme!$A$34:$D$74,4,FALSE)</f>
        <v>decid</v>
      </c>
      <c r="E1115" s="7">
        <v>3</v>
      </c>
      <c r="F1115" s="7" t="s">
        <v>434</v>
      </c>
      <c r="G1115" s="7" t="s">
        <v>10</v>
      </c>
      <c r="H1115" s="7">
        <v>0</v>
      </c>
      <c r="I1115" s="7" t="s">
        <v>331</v>
      </c>
      <c r="J1115" s="7" t="s">
        <v>331</v>
      </c>
    </row>
    <row r="1116" spans="1:10" x14ac:dyDescent="0.25">
      <c r="A1116" s="14" t="s">
        <v>168</v>
      </c>
      <c r="B1116" s="7" t="s">
        <v>362</v>
      </c>
      <c r="C1116" s="7" t="str">
        <f>VLOOKUP($B1116,Readme!$A$34:$D$74,3,FALSE)</f>
        <v>wet</v>
      </c>
      <c r="D1116" s="7" t="str">
        <f>VLOOKUP($B1116,Readme!$A$34:$D$74,4,FALSE)</f>
        <v>decid</v>
      </c>
      <c r="E1116" s="7">
        <v>3</v>
      </c>
      <c r="F1116" s="7" t="s">
        <v>430</v>
      </c>
      <c r="G1116" s="7" t="s">
        <v>4</v>
      </c>
      <c r="H1116" s="7">
        <v>0</v>
      </c>
      <c r="I1116" s="7" t="s">
        <v>331</v>
      </c>
      <c r="J1116" s="7" t="s">
        <v>331</v>
      </c>
    </row>
    <row r="1117" spans="1:10" x14ac:dyDescent="0.25">
      <c r="A1117" s="14" t="s">
        <v>168</v>
      </c>
      <c r="B1117" s="7" t="s">
        <v>362</v>
      </c>
      <c r="C1117" s="7" t="str">
        <f>VLOOKUP($B1117,Readme!$A$34:$D$74,3,FALSE)</f>
        <v>wet</v>
      </c>
      <c r="D1117" s="7" t="str">
        <f>VLOOKUP($B1117,Readme!$A$34:$D$74,4,FALSE)</f>
        <v>decid</v>
      </c>
      <c r="E1117" s="7">
        <v>3</v>
      </c>
      <c r="F1117" s="7" t="s">
        <v>430</v>
      </c>
      <c r="G1117" s="7" t="s">
        <v>5</v>
      </c>
      <c r="H1117" s="7">
        <v>0</v>
      </c>
      <c r="I1117" s="7" t="s">
        <v>331</v>
      </c>
      <c r="J1117" s="7" t="s">
        <v>331</v>
      </c>
    </row>
    <row r="1118" spans="1:10" x14ac:dyDescent="0.25">
      <c r="A1118" s="14" t="s">
        <v>168</v>
      </c>
      <c r="B1118" s="7" t="s">
        <v>362</v>
      </c>
      <c r="C1118" s="7" t="str">
        <f>VLOOKUP($B1118,Readme!$A$34:$D$74,3,FALSE)</f>
        <v>wet</v>
      </c>
      <c r="D1118" s="7" t="str">
        <f>VLOOKUP($B1118,Readme!$A$34:$D$74,4,FALSE)</f>
        <v>decid</v>
      </c>
      <c r="E1118" s="7">
        <v>3</v>
      </c>
      <c r="F1118" s="7" t="s">
        <v>430</v>
      </c>
      <c r="G1118" s="7" t="s">
        <v>6</v>
      </c>
      <c r="H1118" s="7">
        <v>0</v>
      </c>
      <c r="I1118" s="7" t="s">
        <v>331</v>
      </c>
      <c r="J1118" s="7" t="s">
        <v>331</v>
      </c>
    </row>
    <row r="1119" spans="1:10" x14ac:dyDescent="0.25">
      <c r="A1119" s="14" t="s">
        <v>168</v>
      </c>
      <c r="B1119" s="7" t="s">
        <v>362</v>
      </c>
      <c r="C1119" s="7" t="str">
        <f>VLOOKUP($B1119,Readme!$A$34:$D$74,3,FALSE)</f>
        <v>wet</v>
      </c>
      <c r="D1119" s="7" t="str">
        <f>VLOOKUP($B1119,Readme!$A$34:$D$74,4,FALSE)</f>
        <v>decid</v>
      </c>
      <c r="E1119" s="7">
        <v>3</v>
      </c>
      <c r="F1119" s="7" t="s">
        <v>430</v>
      </c>
      <c r="G1119" s="7" t="s">
        <v>7</v>
      </c>
      <c r="H1119" s="7">
        <v>0</v>
      </c>
      <c r="I1119" s="7" t="s">
        <v>331</v>
      </c>
      <c r="J1119" s="7" t="s">
        <v>331</v>
      </c>
    </row>
    <row r="1120" spans="1:10" x14ac:dyDescent="0.25">
      <c r="A1120" s="14" t="s">
        <v>168</v>
      </c>
      <c r="B1120" s="7" t="s">
        <v>362</v>
      </c>
      <c r="C1120" s="7" t="str">
        <f>VLOOKUP($B1120,Readme!$A$34:$D$74,3,FALSE)</f>
        <v>wet</v>
      </c>
      <c r="D1120" s="7" t="str">
        <f>VLOOKUP($B1120,Readme!$A$34:$D$74,4,FALSE)</f>
        <v>decid</v>
      </c>
      <c r="E1120" s="7">
        <v>3</v>
      </c>
      <c r="F1120" s="7" t="s">
        <v>430</v>
      </c>
      <c r="G1120" s="7" t="s">
        <v>8</v>
      </c>
      <c r="H1120" s="7">
        <v>0</v>
      </c>
      <c r="I1120" s="7" t="s">
        <v>331</v>
      </c>
      <c r="J1120" s="7" t="s">
        <v>331</v>
      </c>
    </row>
    <row r="1121" spans="1:10" x14ac:dyDescent="0.25">
      <c r="A1121" s="14" t="s">
        <v>168</v>
      </c>
      <c r="B1121" s="7" t="s">
        <v>362</v>
      </c>
      <c r="C1121" s="7" t="str">
        <f>VLOOKUP($B1121,Readme!$A$34:$D$74,3,FALSE)</f>
        <v>wet</v>
      </c>
      <c r="D1121" s="7" t="str">
        <f>VLOOKUP($B1121,Readme!$A$34:$D$74,4,FALSE)</f>
        <v>decid</v>
      </c>
      <c r="E1121" s="7">
        <v>3</v>
      </c>
      <c r="F1121" s="7" t="s">
        <v>430</v>
      </c>
      <c r="G1121" s="7" t="s">
        <v>9</v>
      </c>
      <c r="H1121" s="7">
        <v>0</v>
      </c>
      <c r="I1121" s="7" t="s">
        <v>331</v>
      </c>
      <c r="J1121" s="7" t="s">
        <v>331</v>
      </c>
    </row>
    <row r="1122" spans="1:10" x14ac:dyDescent="0.25">
      <c r="A1122" s="14" t="s">
        <v>168</v>
      </c>
      <c r="B1122" s="7" t="s">
        <v>362</v>
      </c>
      <c r="C1122" s="7" t="str">
        <f>VLOOKUP($B1122,Readme!$A$34:$D$74,3,FALSE)</f>
        <v>wet</v>
      </c>
      <c r="D1122" s="7" t="str">
        <f>VLOOKUP($B1122,Readme!$A$34:$D$74,4,FALSE)</f>
        <v>decid</v>
      </c>
      <c r="E1122" s="7">
        <v>3</v>
      </c>
      <c r="F1122" s="7" t="s">
        <v>430</v>
      </c>
      <c r="G1122" s="7" t="s">
        <v>10</v>
      </c>
      <c r="H1122" s="7">
        <v>0</v>
      </c>
      <c r="I1122" s="7" t="s">
        <v>331</v>
      </c>
      <c r="J1122" s="7" t="s">
        <v>331</v>
      </c>
    </row>
    <row r="1123" spans="1:10" x14ac:dyDescent="0.25">
      <c r="A1123" s="14" t="s">
        <v>169</v>
      </c>
      <c r="B1123" s="7" t="s">
        <v>368</v>
      </c>
      <c r="C1123" s="7" t="str">
        <f>VLOOKUP($B1123,Readme!$A$34:$D$74,3,FALSE)</f>
        <v>dry</v>
      </c>
      <c r="D1123" s="7" t="str">
        <f>VLOOKUP($B1123,Readme!$A$34:$D$74,4,FALSE)</f>
        <v>decid</v>
      </c>
      <c r="E1123" s="7">
        <v>3</v>
      </c>
      <c r="F1123" s="7" t="s">
        <v>434</v>
      </c>
      <c r="G1123" s="7" t="s">
        <v>4</v>
      </c>
      <c r="H1123" s="7">
        <v>0</v>
      </c>
      <c r="I1123" s="7" t="s">
        <v>331</v>
      </c>
      <c r="J1123" s="7" t="s">
        <v>331</v>
      </c>
    </row>
    <row r="1124" spans="1:10" x14ac:dyDescent="0.25">
      <c r="A1124" s="14" t="s">
        <v>169</v>
      </c>
      <c r="B1124" s="7" t="s">
        <v>368</v>
      </c>
      <c r="C1124" s="7" t="str">
        <f>VLOOKUP($B1124,Readme!$A$34:$D$74,3,FALSE)</f>
        <v>dry</v>
      </c>
      <c r="D1124" s="7" t="str">
        <f>VLOOKUP($B1124,Readme!$A$34:$D$74,4,FALSE)</f>
        <v>decid</v>
      </c>
      <c r="E1124" s="7">
        <v>3</v>
      </c>
      <c r="F1124" s="7" t="s">
        <v>434</v>
      </c>
      <c r="G1124" s="7" t="s">
        <v>5</v>
      </c>
      <c r="H1124" s="7">
        <v>0</v>
      </c>
      <c r="I1124" s="7" t="s">
        <v>331</v>
      </c>
      <c r="J1124" s="7" t="s">
        <v>331</v>
      </c>
    </row>
    <row r="1125" spans="1:10" x14ac:dyDescent="0.25">
      <c r="A1125" s="14" t="s">
        <v>169</v>
      </c>
      <c r="B1125" s="7" t="s">
        <v>368</v>
      </c>
      <c r="C1125" s="7" t="str">
        <f>VLOOKUP($B1125,Readme!$A$34:$D$74,3,FALSE)</f>
        <v>dry</v>
      </c>
      <c r="D1125" s="7" t="str">
        <f>VLOOKUP($B1125,Readme!$A$34:$D$74,4,FALSE)</f>
        <v>decid</v>
      </c>
      <c r="E1125" s="7">
        <v>3</v>
      </c>
      <c r="F1125" s="7" t="s">
        <v>434</v>
      </c>
      <c r="G1125" s="7" t="s">
        <v>6</v>
      </c>
      <c r="H1125" s="7">
        <v>0</v>
      </c>
      <c r="I1125" s="7" t="s">
        <v>331</v>
      </c>
      <c r="J1125" s="7" t="s">
        <v>331</v>
      </c>
    </row>
    <row r="1126" spans="1:10" x14ac:dyDescent="0.25">
      <c r="A1126" s="14" t="s">
        <v>169</v>
      </c>
      <c r="B1126" s="7" t="s">
        <v>368</v>
      </c>
      <c r="C1126" s="7" t="str">
        <f>VLOOKUP($B1126,Readme!$A$34:$D$74,3,FALSE)</f>
        <v>dry</v>
      </c>
      <c r="D1126" s="7" t="str">
        <f>VLOOKUP($B1126,Readme!$A$34:$D$74,4,FALSE)</f>
        <v>decid</v>
      </c>
      <c r="E1126" s="7">
        <v>3</v>
      </c>
      <c r="F1126" s="7" t="s">
        <v>434</v>
      </c>
      <c r="G1126" s="7" t="s">
        <v>7</v>
      </c>
      <c r="H1126" s="7">
        <v>0</v>
      </c>
      <c r="I1126" s="7" t="s">
        <v>331</v>
      </c>
      <c r="J1126" s="7" t="s">
        <v>331</v>
      </c>
    </row>
    <row r="1127" spans="1:10" x14ac:dyDescent="0.25">
      <c r="A1127" s="14" t="s">
        <v>169</v>
      </c>
      <c r="B1127" s="7" t="s">
        <v>368</v>
      </c>
      <c r="C1127" s="7" t="str">
        <f>VLOOKUP($B1127,Readme!$A$34:$D$74,3,FALSE)</f>
        <v>dry</v>
      </c>
      <c r="D1127" s="7" t="str">
        <f>VLOOKUP($B1127,Readme!$A$34:$D$74,4,FALSE)</f>
        <v>decid</v>
      </c>
      <c r="E1127" s="7">
        <v>3</v>
      </c>
      <c r="F1127" s="7" t="s">
        <v>434</v>
      </c>
      <c r="G1127" s="7" t="s">
        <v>8</v>
      </c>
      <c r="H1127" s="7">
        <v>0</v>
      </c>
      <c r="I1127" s="7" t="s">
        <v>331</v>
      </c>
      <c r="J1127" s="7" t="s">
        <v>331</v>
      </c>
    </row>
    <row r="1128" spans="1:10" x14ac:dyDescent="0.25">
      <c r="A1128" s="14" t="s">
        <v>169</v>
      </c>
      <c r="B1128" s="7" t="s">
        <v>368</v>
      </c>
      <c r="C1128" s="7" t="str">
        <f>VLOOKUP($B1128,Readme!$A$34:$D$74,3,FALSE)</f>
        <v>dry</v>
      </c>
      <c r="D1128" s="7" t="str">
        <f>VLOOKUP($B1128,Readme!$A$34:$D$74,4,FALSE)</f>
        <v>decid</v>
      </c>
      <c r="E1128" s="7">
        <v>3</v>
      </c>
      <c r="F1128" s="7" t="s">
        <v>434</v>
      </c>
      <c r="G1128" s="7" t="s">
        <v>9</v>
      </c>
      <c r="H1128" s="7">
        <v>0</v>
      </c>
      <c r="I1128" s="7" t="s">
        <v>331</v>
      </c>
      <c r="J1128" s="7" t="s">
        <v>331</v>
      </c>
    </row>
    <row r="1129" spans="1:10" x14ac:dyDescent="0.25">
      <c r="A1129" s="14" t="s">
        <v>169</v>
      </c>
      <c r="B1129" s="7" t="s">
        <v>368</v>
      </c>
      <c r="C1129" s="7" t="str">
        <f>VLOOKUP($B1129,Readme!$A$34:$D$74,3,FALSE)</f>
        <v>dry</v>
      </c>
      <c r="D1129" s="7" t="str">
        <f>VLOOKUP($B1129,Readme!$A$34:$D$74,4,FALSE)</f>
        <v>decid</v>
      </c>
      <c r="E1129" s="7">
        <v>3</v>
      </c>
      <c r="F1129" s="7" t="s">
        <v>434</v>
      </c>
      <c r="G1129" s="7" t="s">
        <v>10</v>
      </c>
      <c r="H1129" s="7">
        <v>0</v>
      </c>
      <c r="I1129" s="7" t="s">
        <v>331</v>
      </c>
      <c r="J1129" s="7" t="s">
        <v>331</v>
      </c>
    </row>
    <row r="1130" spans="1:10" x14ac:dyDescent="0.25">
      <c r="A1130" s="14" t="s">
        <v>170</v>
      </c>
      <c r="B1130" s="7" t="s">
        <v>359</v>
      </c>
      <c r="C1130" s="7" t="str">
        <f>VLOOKUP($B1130,Readme!$A$34:$D$74,3,FALSE)</f>
        <v>moist</v>
      </c>
      <c r="D1130" s="7" t="str">
        <f>VLOOKUP($B1130,Readme!$A$34:$D$74,4,FALSE)</f>
        <v>decid</v>
      </c>
      <c r="E1130" s="7">
        <v>6</v>
      </c>
      <c r="F1130" s="7" t="s">
        <v>420</v>
      </c>
      <c r="G1130" s="7" t="s">
        <v>4</v>
      </c>
      <c r="H1130" s="7">
        <v>0</v>
      </c>
      <c r="I1130" s="7" t="s">
        <v>331</v>
      </c>
      <c r="J1130" s="7" t="s">
        <v>331</v>
      </c>
    </row>
    <row r="1131" spans="1:10" x14ac:dyDescent="0.25">
      <c r="A1131" s="14" t="s">
        <v>170</v>
      </c>
      <c r="B1131" s="7" t="s">
        <v>359</v>
      </c>
      <c r="C1131" s="7" t="str">
        <f>VLOOKUP($B1131,Readme!$A$34:$D$74,3,FALSE)</f>
        <v>moist</v>
      </c>
      <c r="D1131" s="7" t="str">
        <f>VLOOKUP($B1131,Readme!$A$34:$D$74,4,FALSE)</f>
        <v>decid</v>
      </c>
      <c r="E1131" s="7">
        <v>6</v>
      </c>
      <c r="F1131" s="7" t="s">
        <v>420</v>
      </c>
      <c r="G1131" s="7" t="s">
        <v>5</v>
      </c>
      <c r="H1131" s="7">
        <v>0</v>
      </c>
      <c r="I1131" s="7" t="s">
        <v>331</v>
      </c>
      <c r="J1131" s="7" t="s">
        <v>331</v>
      </c>
    </row>
    <row r="1132" spans="1:10" x14ac:dyDescent="0.25">
      <c r="A1132" s="14" t="s">
        <v>170</v>
      </c>
      <c r="B1132" s="7" t="s">
        <v>359</v>
      </c>
      <c r="C1132" s="7" t="str">
        <f>VLOOKUP($B1132,Readme!$A$34:$D$74,3,FALSE)</f>
        <v>moist</v>
      </c>
      <c r="D1132" s="7" t="str">
        <f>VLOOKUP($B1132,Readme!$A$34:$D$74,4,FALSE)</f>
        <v>decid</v>
      </c>
      <c r="E1132" s="7">
        <v>6</v>
      </c>
      <c r="F1132" s="7" t="s">
        <v>420</v>
      </c>
      <c r="G1132" s="7" t="s">
        <v>6</v>
      </c>
      <c r="H1132" s="7">
        <v>3</v>
      </c>
      <c r="I1132" s="7" t="s">
        <v>328</v>
      </c>
      <c r="J1132" s="7" t="s">
        <v>379</v>
      </c>
    </row>
    <row r="1133" spans="1:10" x14ac:dyDescent="0.25">
      <c r="A1133" s="14" t="s">
        <v>170</v>
      </c>
      <c r="B1133" s="7" t="s">
        <v>359</v>
      </c>
      <c r="C1133" s="7" t="str">
        <f>VLOOKUP($B1133,Readme!$A$34:$D$74,3,FALSE)</f>
        <v>moist</v>
      </c>
      <c r="D1133" s="7" t="str">
        <f>VLOOKUP($B1133,Readme!$A$34:$D$74,4,FALSE)</f>
        <v>decid</v>
      </c>
      <c r="E1133" s="7">
        <v>6</v>
      </c>
      <c r="F1133" s="7" t="s">
        <v>420</v>
      </c>
      <c r="G1133" s="7" t="s">
        <v>7</v>
      </c>
      <c r="H1133" s="7">
        <v>0</v>
      </c>
      <c r="I1133" s="7" t="s">
        <v>331</v>
      </c>
      <c r="J1133" s="7" t="s">
        <v>331</v>
      </c>
    </row>
    <row r="1134" spans="1:10" x14ac:dyDescent="0.25">
      <c r="A1134" s="14" t="s">
        <v>170</v>
      </c>
      <c r="B1134" s="7" t="s">
        <v>359</v>
      </c>
      <c r="C1134" s="7" t="str">
        <f>VLOOKUP($B1134,Readme!$A$34:$D$74,3,FALSE)</f>
        <v>moist</v>
      </c>
      <c r="D1134" s="7" t="str">
        <f>VLOOKUP($B1134,Readme!$A$34:$D$74,4,FALSE)</f>
        <v>decid</v>
      </c>
      <c r="E1134" s="7">
        <v>6</v>
      </c>
      <c r="F1134" s="7" t="s">
        <v>420</v>
      </c>
      <c r="G1134" s="7" t="s">
        <v>8</v>
      </c>
      <c r="H1134" s="7">
        <v>0</v>
      </c>
      <c r="I1134" s="7" t="s">
        <v>331</v>
      </c>
      <c r="J1134" s="7" t="s">
        <v>331</v>
      </c>
    </row>
    <row r="1135" spans="1:10" x14ac:dyDescent="0.25">
      <c r="A1135" s="14" t="s">
        <v>170</v>
      </c>
      <c r="B1135" s="7" t="s">
        <v>359</v>
      </c>
      <c r="C1135" s="7" t="str">
        <f>VLOOKUP($B1135,Readme!$A$34:$D$74,3,FALSE)</f>
        <v>moist</v>
      </c>
      <c r="D1135" s="7" t="str">
        <f>VLOOKUP($B1135,Readme!$A$34:$D$74,4,FALSE)</f>
        <v>decid</v>
      </c>
      <c r="E1135" s="7">
        <v>6</v>
      </c>
      <c r="F1135" s="7" t="s">
        <v>420</v>
      </c>
      <c r="G1135" s="7" t="s">
        <v>9</v>
      </c>
      <c r="H1135" s="7">
        <v>6</v>
      </c>
      <c r="I1135" s="7" t="s">
        <v>328</v>
      </c>
      <c r="J1135" s="7" t="s">
        <v>379</v>
      </c>
    </row>
    <row r="1136" spans="1:10" x14ac:dyDescent="0.25">
      <c r="A1136" s="14" t="s">
        <v>170</v>
      </c>
      <c r="B1136" s="7" t="s">
        <v>359</v>
      </c>
      <c r="C1136" s="7" t="str">
        <f>VLOOKUP($B1136,Readme!$A$34:$D$74,3,FALSE)</f>
        <v>moist</v>
      </c>
      <c r="D1136" s="7" t="str">
        <f>VLOOKUP($B1136,Readme!$A$34:$D$74,4,FALSE)</f>
        <v>decid</v>
      </c>
      <c r="E1136" s="7">
        <v>6</v>
      </c>
      <c r="F1136" s="7" t="s">
        <v>420</v>
      </c>
      <c r="G1136" s="7" t="s">
        <v>10</v>
      </c>
      <c r="H1136" s="7">
        <v>0</v>
      </c>
      <c r="I1136" s="7" t="s">
        <v>331</v>
      </c>
      <c r="J1136" s="7" t="s">
        <v>331</v>
      </c>
    </row>
    <row r="1137" spans="1:10" x14ac:dyDescent="0.25">
      <c r="A1137" s="14" t="s">
        <v>171</v>
      </c>
      <c r="B1137" s="7" t="s">
        <v>360</v>
      </c>
      <c r="C1137" s="7" t="str">
        <f>VLOOKUP($B1137,Readme!$A$34:$D$74,3,FALSE)</f>
        <v>moist</v>
      </c>
      <c r="D1137" s="7" t="str">
        <f>VLOOKUP($B1137,Readme!$A$34:$D$74,4,FALSE)</f>
        <v>decid</v>
      </c>
      <c r="E1137" s="7">
        <v>3</v>
      </c>
      <c r="F1137" s="7" t="s">
        <v>410</v>
      </c>
      <c r="G1137" s="7" t="s">
        <v>4</v>
      </c>
      <c r="H1137" s="7">
        <v>0</v>
      </c>
      <c r="I1137" s="7" t="s">
        <v>331</v>
      </c>
      <c r="J1137" s="7" t="s">
        <v>331</v>
      </c>
    </row>
    <row r="1138" spans="1:10" x14ac:dyDescent="0.25">
      <c r="A1138" s="14" t="s">
        <v>171</v>
      </c>
      <c r="B1138" s="7" t="s">
        <v>360</v>
      </c>
      <c r="C1138" s="7" t="str">
        <f>VLOOKUP($B1138,Readme!$A$34:$D$74,3,FALSE)</f>
        <v>moist</v>
      </c>
      <c r="D1138" s="7" t="str">
        <f>VLOOKUP($B1138,Readme!$A$34:$D$74,4,FALSE)</f>
        <v>decid</v>
      </c>
      <c r="E1138" s="7">
        <v>3</v>
      </c>
      <c r="F1138" s="7" t="s">
        <v>410</v>
      </c>
      <c r="G1138" s="7" t="s">
        <v>5</v>
      </c>
      <c r="H1138" s="7">
        <v>0</v>
      </c>
      <c r="I1138" s="7" t="s">
        <v>331</v>
      </c>
      <c r="J1138" s="7" t="s">
        <v>331</v>
      </c>
    </row>
    <row r="1139" spans="1:10" x14ac:dyDescent="0.25">
      <c r="A1139" s="14" t="s">
        <v>171</v>
      </c>
      <c r="B1139" s="7" t="s">
        <v>360</v>
      </c>
      <c r="C1139" s="7" t="str">
        <f>VLOOKUP($B1139,Readme!$A$34:$D$74,3,FALSE)</f>
        <v>moist</v>
      </c>
      <c r="D1139" s="7" t="str">
        <f>VLOOKUP($B1139,Readme!$A$34:$D$74,4,FALSE)</f>
        <v>decid</v>
      </c>
      <c r="E1139" s="7">
        <v>3</v>
      </c>
      <c r="F1139" s="7" t="s">
        <v>410</v>
      </c>
      <c r="G1139" s="7" t="s">
        <v>6</v>
      </c>
      <c r="H1139" s="7">
        <v>1</v>
      </c>
      <c r="I1139" s="7" t="s">
        <v>328</v>
      </c>
      <c r="J1139" s="7" t="s">
        <v>379</v>
      </c>
    </row>
    <row r="1140" spans="1:10" x14ac:dyDescent="0.25">
      <c r="A1140" s="14" t="s">
        <v>171</v>
      </c>
      <c r="B1140" s="7" t="s">
        <v>360</v>
      </c>
      <c r="C1140" s="7" t="str">
        <f>VLOOKUP($B1140,Readme!$A$34:$D$74,3,FALSE)</f>
        <v>moist</v>
      </c>
      <c r="D1140" s="7" t="str">
        <f>VLOOKUP($B1140,Readme!$A$34:$D$74,4,FALSE)</f>
        <v>decid</v>
      </c>
      <c r="E1140" s="7">
        <v>3</v>
      </c>
      <c r="F1140" s="7" t="s">
        <v>410</v>
      </c>
      <c r="G1140" s="7" t="s">
        <v>7</v>
      </c>
      <c r="H1140" s="7">
        <v>0</v>
      </c>
      <c r="I1140" s="7" t="s">
        <v>331</v>
      </c>
      <c r="J1140" s="7" t="s">
        <v>331</v>
      </c>
    </row>
    <row r="1141" spans="1:10" x14ac:dyDescent="0.25">
      <c r="A1141" s="14" t="s">
        <v>171</v>
      </c>
      <c r="B1141" s="7" t="s">
        <v>360</v>
      </c>
      <c r="C1141" s="7" t="str">
        <f>VLOOKUP($B1141,Readme!$A$34:$D$74,3,FALSE)</f>
        <v>moist</v>
      </c>
      <c r="D1141" s="7" t="str">
        <f>VLOOKUP($B1141,Readme!$A$34:$D$74,4,FALSE)</f>
        <v>decid</v>
      </c>
      <c r="E1141" s="7">
        <v>3</v>
      </c>
      <c r="F1141" s="7" t="s">
        <v>410</v>
      </c>
      <c r="G1141" s="7" t="s">
        <v>8</v>
      </c>
      <c r="H1141" s="7">
        <v>0</v>
      </c>
      <c r="I1141" s="7" t="s">
        <v>331</v>
      </c>
      <c r="J1141" s="7" t="s">
        <v>331</v>
      </c>
    </row>
    <row r="1142" spans="1:10" x14ac:dyDescent="0.25">
      <c r="A1142" s="14" t="s">
        <v>171</v>
      </c>
      <c r="B1142" s="7" t="s">
        <v>360</v>
      </c>
      <c r="C1142" s="7" t="str">
        <f>VLOOKUP($B1142,Readme!$A$34:$D$74,3,FALSE)</f>
        <v>moist</v>
      </c>
      <c r="D1142" s="7" t="str">
        <f>VLOOKUP($B1142,Readme!$A$34:$D$74,4,FALSE)</f>
        <v>decid</v>
      </c>
      <c r="E1142" s="7">
        <v>3</v>
      </c>
      <c r="F1142" s="7" t="s">
        <v>410</v>
      </c>
      <c r="G1142" s="7" t="s">
        <v>9</v>
      </c>
      <c r="H1142" s="7">
        <v>0</v>
      </c>
      <c r="I1142" s="7" t="s">
        <v>331</v>
      </c>
      <c r="J1142" s="7" t="s">
        <v>331</v>
      </c>
    </row>
    <row r="1143" spans="1:10" x14ac:dyDescent="0.25">
      <c r="A1143" s="14" t="s">
        <v>171</v>
      </c>
      <c r="B1143" s="7" t="s">
        <v>360</v>
      </c>
      <c r="C1143" s="7" t="str">
        <f>VLOOKUP($B1143,Readme!$A$34:$D$74,3,FALSE)</f>
        <v>moist</v>
      </c>
      <c r="D1143" s="7" t="str">
        <f>VLOOKUP($B1143,Readme!$A$34:$D$74,4,FALSE)</f>
        <v>decid</v>
      </c>
      <c r="E1143" s="7">
        <v>3</v>
      </c>
      <c r="F1143" s="7" t="s">
        <v>410</v>
      </c>
      <c r="G1143" s="7" t="s">
        <v>10</v>
      </c>
      <c r="H1143" s="7">
        <v>0</v>
      </c>
      <c r="I1143" s="7" t="s">
        <v>331</v>
      </c>
      <c r="J1143" s="7" t="s">
        <v>331</v>
      </c>
    </row>
    <row r="1144" spans="1:10" x14ac:dyDescent="0.25">
      <c r="A1144" s="14" t="s">
        <v>172</v>
      </c>
      <c r="B1144" s="7" t="s">
        <v>370</v>
      </c>
      <c r="C1144" s="7" t="str">
        <f>VLOOKUP($B1144,Readme!$A$34:$D$74,3,FALSE)</f>
        <v>mesic</v>
      </c>
      <c r="D1144" s="7" t="str">
        <f>VLOOKUP($B1144,Readme!$A$34:$D$74,4,FALSE)</f>
        <v>decid</v>
      </c>
      <c r="E1144" s="7">
        <v>3</v>
      </c>
      <c r="F1144" s="7" t="s">
        <v>410</v>
      </c>
      <c r="G1144" s="7" t="s">
        <v>4</v>
      </c>
      <c r="H1144" s="7">
        <v>0</v>
      </c>
      <c r="I1144" s="7" t="s">
        <v>331</v>
      </c>
      <c r="J1144" s="7" t="s">
        <v>331</v>
      </c>
    </row>
    <row r="1145" spans="1:10" x14ac:dyDescent="0.25">
      <c r="A1145" s="14" t="s">
        <v>172</v>
      </c>
      <c r="B1145" s="7" t="s">
        <v>370</v>
      </c>
      <c r="C1145" s="7" t="str">
        <f>VLOOKUP($B1145,Readme!$A$34:$D$74,3,FALSE)</f>
        <v>mesic</v>
      </c>
      <c r="D1145" s="7" t="str">
        <f>VLOOKUP($B1145,Readme!$A$34:$D$74,4,FALSE)</f>
        <v>decid</v>
      </c>
      <c r="E1145" s="7">
        <v>3</v>
      </c>
      <c r="F1145" s="7" t="s">
        <v>410</v>
      </c>
      <c r="G1145" s="7" t="s">
        <v>5</v>
      </c>
      <c r="H1145" s="7">
        <v>0</v>
      </c>
      <c r="I1145" s="7" t="s">
        <v>331</v>
      </c>
      <c r="J1145" s="7" t="s">
        <v>331</v>
      </c>
    </row>
    <row r="1146" spans="1:10" x14ac:dyDescent="0.25">
      <c r="A1146" s="14" t="s">
        <v>172</v>
      </c>
      <c r="B1146" s="7" t="s">
        <v>370</v>
      </c>
      <c r="C1146" s="7" t="str">
        <f>VLOOKUP($B1146,Readme!$A$34:$D$74,3,FALSE)</f>
        <v>mesic</v>
      </c>
      <c r="D1146" s="7" t="str">
        <f>VLOOKUP($B1146,Readme!$A$34:$D$74,4,FALSE)</f>
        <v>decid</v>
      </c>
      <c r="E1146" s="7">
        <v>3</v>
      </c>
      <c r="F1146" s="7" t="s">
        <v>410</v>
      </c>
      <c r="G1146" s="7" t="s">
        <v>6</v>
      </c>
      <c r="H1146" s="7">
        <v>0</v>
      </c>
      <c r="I1146" s="7" t="s">
        <v>331</v>
      </c>
      <c r="J1146" s="7" t="s">
        <v>331</v>
      </c>
    </row>
    <row r="1147" spans="1:10" x14ac:dyDescent="0.25">
      <c r="A1147" s="14" t="s">
        <v>172</v>
      </c>
      <c r="B1147" s="7" t="s">
        <v>370</v>
      </c>
      <c r="C1147" s="7" t="str">
        <f>VLOOKUP($B1147,Readme!$A$34:$D$74,3,FALSE)</f>
        <v>mesic</v>
      </c>
      <c r="D1147" s="7" t="str">
        <f>VLOOKUP($B1147,Readme!$A$34:$D$74,4,FALSE)</f>
        <v>decid</v>
      </c>
      <c r="E1147" s="7">
        <v>3</v>
      </c>
      <c r="F1147" s="7" t="s">
        <v>410</v>
      </c>
      <c r="G1147" s="7" t="s">
        <v>7</v>
      </c>
      <c r="H1147" s="7">
        <v>0</v>
      </c>
      <c r="I1147" s="7" t="s">
        <v>331</v>
      </c>
      <c r="J1147" s="7" t="s">
        <v>331</v>
      </c>
    </row>
    <row r="1148" spans="1:10" x14ac:dyDescent="0.25">
      <c r="A1148" s="14" t="s">
        <v>172</v>
      </c>
      <c r="B1148" s="7" t="s">
        <v>370</v>
      </c>
      <c r="C1148" s="7" t="str">
        <f>VLOOKUP($B1148,Readme!$A$34:$D$74,3,FALSE)</f>
        <v>mesic</v>
      </c>
      <c r="D1148" s="7" t="str">
        <f>VLOOKUP($B1148,Readme!$A$34:$D$74,4,FALSE)</f>
        <v>decid</v>
      </c>
      <c r="E1148" s="7">
        <v>3</v>
      </c>
      <c r="F1148" s="7" t="s">
        <v>410</v>
      </c>
      <c r="G1148" s="7" t="s">
        <v>8</v>
      </c>
      <c r="H1148" s="7">
        <v>0</v>
      </c>
      <c r="I1148" s="7" t="s">
        <v>331</v>
      </c>
      <c r="J1148" s="7" t="s">
        <v>331</v>
      </c>
    </row>
    <row r="1149" spans="1:10" x14ac:dyDescent="0.25">
      <c r="A1149" s="14" t="s">
        <v>172</v>
      </c>
      <c r="B1149" s="7" t="s">
        <v>370</v>
      </c>
      <c r="C1149" s="7" t="str">
        <f>VLOOKUP($B1149,Readme!$A$34:$D$74,3,FALSE)</f>
        <v>mesic</v>
      </c>
      <c r="D1149" s="7" t="str">
        <f>VLOOKUP($B1149,Readme!$A$34:$D$74,4,FALSE)</f>
        <v>decid</v>
      </c>
      <c r="E1149" s="7">
        <v>3</v>
      </c>
      <c r="F1149" s="7" t="s">
        <v>410</v>
      </c>
      <c r="G1149" s="7" t="s">
        <v>9</v>
      </c>
      <c r="H1149" s="7">
        <v>0</v>
      </c>
      <c r="I1149" s="7" t="s">
        <v>331</v>
      </c>
      <c r="J1149" s="7" t="s">
        <v>331</v>
      </c>
    </row>
    <row r="1150" spans="1:10" x14ac:dyDescent="0.25">
      <c r="A1150" s="14" t="s">
        <v>172</v>
      </c>
      <c r="B1150" s="7" t="s">
        <v>370</v>
      </c>
      <c r="C1150" s="7" t="str">
        <f>VLOOKUP($B1150,Readme!$A$34:$D$74,3,FALSE)</f>
        <v>mesic</v>
      </c>
      <c r="D1150" s="7" t="str">
        <f>VLOOKUP($B1150,Readme!$A$34:$D$74,4,FALSE)</f>
        <v>decid</v>
      </c>
      <c r="E1150" s="7">
        <v>3</v>
      </c>
      <c r="F1150" s="7" t="s">
        <v>410</v>
      </c>
      <c r="G1150" s="7" t="s">
        <v>10</v>
      </c>
      <c r="H1150" s="7">
        <v>0</v>
      </c>
      <c r="I1150" s="7" t="s">
        <v>331</v>
      </c>
      <c r="J1150" s="7" t="s">
        <v>331</v>
      </c>
    </row>
    <row r="1151" spans="1:10" x14ac:dyDescent="0.25">
      <c r="A1151" s="14" t="s">
        <v>173</v>
      </c>
      <c r="B1151" s="7" t="s">
        <v>360</v>
      </c>
      <c r="C1151" s="7" t="str">
        <f>VLOOKUP($B1151,Readme!$A$34:$D$74,3,FALSE)</f>
        <v>moist</v>
      </c>
      <c r="D1151" s="7" t="str">
        <f>VLOOKUP($B1151,Readme!$A$34:$D$74,4,FALSE)</f>
        <v>decid</v>
      </c>
      <c r="E1151" s="7">
        <v>6</v>
      </c>
      <c r="F1151" s="7" t="s">
        <v>414</v>
      </c>
      <c r="G1151" s="7" t="s">
        <v>4</v>
      </c>
      <c r="H1151" s="7">
        <v>0</v>
      </c>
      <c r="I1151" s="7" t="s">
        <v>331</v>
      </c>
      <c r="J1151" s="7" t="s">
        <v>331</v>
      </c>
    </row>
    <row r="1152" spans="1:10" x14ac:dyDescent="0.25">
      <c r="A1152" s="14" t="s">
        <v>173</v>
      </c>
      <c r="B1152" s="7" t="s">
        <v>360</v>
      </c>
      <c r="C1152" s="7" t="str">
        <f>VLOOKUP($B1152,Readme!$A$34:$D$74,3,FALSE)</f>
        <v>moist</v>
      </c>
      <c r="D1152" s="7" t="str">
        <f>VLOOKUP($B1152,Readme!$A$34:$D$74,4,FALSE)</f>
        <v>decid</v>
      </c>
      <c r="E1152" s="7">
        <v>6</v>
      </c>
      <c r="F1152" s="7" t="s">
        <v>414</v>
      </c>
      <c r="G1152" s="7" t="s">
        <v>5</v>
      </c>
      <c r="H1152" s="7">
        <v>0</v>
      </c>
      <c r="I1152" s="7" t="s">
        <v>331</v>
      </c>
      <c r="J1152" s="7" t="s">
        <v>331</v>
      </c>
    </row>
    <row r="1153" spans="1:10" x14ac:dyDescent="0.25">
      <c r="A1153" s="14" t="s">
        <v>173</v>
      </c>
      <c r="B1153" s="7" t="s">
        <v>360</v>
      </c>
      <c r="C1153" s="7" t="str">
        <f>VLOOKUP($B1153,Readme!$A$34:$D$74,3,FALSE)</f>
        <v>moist</v>
      </c>
      <c r="D1153" s="7" t="str">
        <f>VLOOKUP($B1153,Readme!$A$34:$D$74,4,FALSE)</f>
        <v>decid</v>
      </c>
      <c r="E1153" s="7">
        <v>6</v>
      </c>
      <c r="F1153" s="7" t="s">
        <v>414</v>
      </c>
      <c r="G1153" s="7" t="s">
        <v>6</v>
      </c>
      <c r="H1153" s="7">
        <v>0</v>
      </c>
      <c r="I1153" s="7" t="s">
        <v>331</v>
      </c>
      <c r="J1153" s="7" t="s">
        <v>331</v>
      </c>
    </row>
    <row r="1154" spans="1:10" x14ac:dyDescent="0.25">
      <c r="A1154" s="14" t="s">
        <v>173</v>
      </c>
      <c r="B1154" s="7" t="s">
        <v>360</v>
      </c>
      <c r="C1154" s="7" t="str">
        <f>VLOOKUP($B1154,Readme!$A$34:$D$74,3,FALSE)</f>
        <v>moist</v>
      </c>
      <c r="D1154" s="7" t="str">
        <f>VLOOKUP($B1154,Readme!$A$34:$D$74,4,FALSE)</f>
        <v>decid</v>
      </c>
      <c r="E1154" s="7">
        <v>6</v>
      </c>
      <c r="F1154" s="7" t="s">
        <v>414</v>
      </c>
      <c r="G1154" s="7" t="s">
        <v>7</v>
      </c>
      <c r="H1154" s="7">
        <v>0</v>
      </c>
      <c r="I1154" s="7" t="s">
        <v>331</v>
      </c>
      <c r="J1154" s="7" t="s">
        <v>331</v>
      </c>
    </row>
    <row r="1155" spans="1:10" x14ac:dyDescent="0.25">
      <c r="A1155" s="14" t="s">
        <v>173</v>
      </c>
      <c r="B1155" s="7" t="s">
        <v>360</v>
      </c>
      <c r="C1155" s="7" t="str">
        <f>VLOOKUP($B1155,Readme!$A$34:$D$74,3,FALSE)</f>
        <v>moist</v>
      </c>
      <c r="D1155" s="7" t="str">
        <f>VLOOKUP($B1155,Readme!$A$34:$D$74,4,FALSE)</f>
        <v>decid</v>
      </c>
      <c r="E1155" s="7">
        <v>6</v>
      </c>
      <c r="F1155" s="7" t="s">
        <v>414</v>
      </c>
      <c r="G1155" s="7" t="s">
        <v>8</v>
      </c>
      <c r="H1155" s="7">
        <v>0</v>
      </c>
      <c r="I1155" s="7" t="s">
        <v>331</v>
      </c>
      <c r="J1155" s="7" t="s">
        <v>331</v>
      </c>
    </row>
    <row r="1156" spans="1:10" x14ac:dyDescent="0.25">
      <c r="A1156" s="14" t="s">
        <v>173</v>
      </c>
      <c r="B1156" s="7" t="s">
        <v>360</v>
      </c>
      <c r="C1156" s="7" t="str">
        <f>VLOOKUP($B1156,Readme!$A$34:$D$74,3,FALSE)</f>
        <v>moist</v>
      </c>
      <c r="D1156" s="7" t="str">
        <f>VLOOKUP($B1156,Readme!$A$34:$D$74,4,FALSE)</f>
        <v>decid</v>
      </c>
      <c r="E1156" s="7">
        <v>6</v>
      </c>
      <c r="F1156" s="7" t="s">
        <v>414</v>
      </c>
      <c r="G1156" s="7" t="s">
        <v>9</v>
      </c>
      <c r="H1156" s="7">
        <v>0</v>
      </c>
      <c r="I1156" s="7" t="s">
        <v>331</v>
      </c>
      <c r="J1156" s="7" t="s">
        <v>331</v>
      </c>
    </row>
    <row r="1157" spans="1:10" x14ac:dyDescent="0.25">
      <c r="A1157" s="14" t="s">
        <v>173</v>
      </c>
      <c r="B1157" s="7" t="s">
        <v>360</v>
      </c>
      <c r="C1157" s="7" t="str">
        <f>VLOOKUP($B1157,Readme!$A$34:$D$74,3,FALSE)</f>
        <v>moist</v>
      </c>
      <c r="D1157" s="7" t="str">
        <f>VLOOKUP($B1157,Readme!$A$34:$D$74,4,FALSE)</f>
        <v>decid</v>
      </c>
      <c r="E1157" s="7">
        <v>6</v>
      </c>
      <c r="F1157" s="7" t="s">
        <v>414</v>
      </c>
      <c r="G1157" s="7" t="s">
        <v>10</v>
      </c>
      <c r="H1157" s="7">
        <v>0</v>
      </c>
      <c r="I1157" s="7" t="s">
        <v>331</v>
      </c>
      <c r="J1157" s="7" t="s">
        <v>331</v>
      </c>
    </row>
    <row r="1158" spans="1:10" x14ac:dyDescent="0.25">
      <c r="A1158" s="14" t="s">
        <v>174</v>
      </c>
      <c r="B1158" s="7" t="s">
        <v>364</v>
      </c>
      <c r="C1158" s="7"/>
      <c r="D1158" s="7"/>
      <c r="E1158" s="7">
        <v>2</v>
      </c>
      <c r="F1158" s="7" t="s">
        <v>436</v>
      </c>
      <c r="G1158" s="7" t="s">
        <v>4</v>
      </c>
      <c r="H1158" s="7">
        <v>0</v>
      </c>
      <c r="I1158" s="7" t="s">
        <v>331</v>
      </c>
      <c r="J1158" s="7" t="s">
        <v>331</v>
      </c>
    </row>
    <row r="1159" spans="1:10" x14ac:dyDescent="0.25">
      <c r="A1159" s="14" t="s">
        <v>174</v>
      </c>
      <c r="B1159" s="7" t="s">
        <v>364</v>
      </c>
      <c r="C1159" s="7"/>
      <c r="D1159" s="7"/>
      <c r="E1159" s="7">
        <v>2</v>
      </c>
      <c r="F1159" s="7" t="s">
        <v>436</v>
      </c>
      <c r="G1159" s="7" t="s">
        <v>5</v>
      </c>
      <c r="H1159" s="7">
        <v>0</v>
      </c>
      <c r="I1159" s="7" t="s">
        <v>331</v>
      </c>
      <c r="J1159" s="7" t="s">
        <v>331</v>
      </c>
    </row>
    <row r="1160" spans="1:10" x14ac:dyDescent="0.25">
      <c r="A1160" s="14" t="s">
        <v>174</v>
      </c>
      <c r="B1160" s="7" t="s">
        <v>364</v>
      </c>
      <c r="C1160" s="7"/>
      <c r="D1160" s="7"/>
      <c r="E1160" s="7">
        <v>2</v>
      </c>
      <c r="F1160" s="7" t="s">
        <v>436</v>
      </c>
      <c r="G1160" s="7" t="s">
        <v>6</v>
      </c>
      <c r="H1160" s="7">
        <v>0</v>
      </c>
      <c r="I1160" s="7" t="s">
        <v>331</v>
      </c>
      <c r="J1160" s="7" t="s">
        <v>331</v>
      </c>
    </row>
    <row r="1161" spans="1:10" x14ac:dyDescent="0.25">
      <c r="A1161" s="14" t="s">
        <v>174</v>
      </c>
      <c r="B1161" s="7" t="s">
        <v>364</v>
      </c>
      <c r="C1161" s="7"/>
      <c r="D1161" s="7"/>
      <c r="E1161" s="7">
        <v>2</v>
      </c>
      <c r="F1161" s="7" t="s">
        <v>436</v>
      </c>
      <c r="G1161" s="7" t="s">
        <v>7</v>
      </c>
      <c r="H1161" s="7">
        <v>0</v>
      </c>
      <c r="I1161" s="7" t="s">
        <v>331</v>
      </c>
      <c r="J1161" s="7" t="s">
        <v>331</v>
      </c>
    </row>
    <row r="1162" spans="1:10" x14ac:dyDescent="0.25">
      <c r="A1162" s="14" t="s">
        <v>174</v>
      </c>
      <c r="B1162" s="7" t="s">
        <v>364</v>
      </c>
      <c r="C1162" s="7"/>
      <c r="D1162" s="7"/>
      <c r="E1162" s="7">
        <v>2</v>
      </c>
      <c r="F1162" s="7" t="s">
        <v>436</v>
      </c>
      <c r="G1162" s="7" t="s">
        <v>8</v>
      </c>
      <c r="H1162" s="7">
        <v>0</v>
      </c>
      <c r="I1162" s="7" t="s">
        <v>331</v>
      </c>
      <c r="J1162" s="7" t="s">
        <v>331</v>
      </c>
    </row>
    <row r="1163" spans="1:10" x14ac:dyDescent="0.25">
      <c r="A1163" s="14" t="s">
        <v>174</v>
      </c>
      <c r="B1163" s="7" t="s">
        <v>364</v>
      </c>
      <c r="C1163" s="7"/>
      <c r="D1163" s="7"/>
      <c r="E1163" s="7">
        <v>2</v>
      </c>
      <c r="F1163" s="7" t="s">
        <v>436</v>
      </c>
      <c r="G1163" s="7" t="s">
        <v>9</v>
      </c>
      <c r="H1163" s="7">
        <v>0</v>
      </c>
      <c r="I1163" s="7" t="s">
        <v>331</v>
      </c>
      <c r="J1163" s="7" t="s">
        <v>331</v>
      </c>
    </row>
    <row r="1164" spans="1:10" x14ac:dyDescent="0.25">
      <c r="A1164" s="14" t="s">
        <v>174</v>
      </c>
      <c r="B1164" s="7" t="s">
        <v>364</v>
      </c>
      <c r="C1164" s="7"/>
      <c r="D1164" s="7"/>
      <c r="E1164" s="7">
        <v>2</v>
      </c>
      <c r="F1164" s="7" t="s">
        <v>436</v>
      </c>
      <c r="G1164" s="7" t="s">
        <v>10</v>
      </c>
      <c r="H1164" s="7">
        <v>0</v>
      </c>
      <c r="I1164" s="7" t="s">
        <v>331</v>
      </c>
      <c r="J1164" s="7" t="s">
        <v>331</v>
      </c>
    </row>
    <row r="1165" spans="1:10" x14ac:dyDescent="0.25">
      <c r="A1165" s="14" t="s">
        <v>175</v>
      </c>
      <c r="B1165" s="7" t="s">
        <v>371</v>
      </c>
      <c r="C1165" s="7" t="str">
        <f>VLOOKUP($B1165,Readme!$A$34:$D$74,3,FALSE)</f>
        <v>dry</v>
      </c>
      <c r="D1165" s="7" t="str">
        <f>VLOOKUP($B1165,Readme!$A$34:$D$74,4,FALSE)</f>
        <v>decid</v>
      </c>
      <c r="E1165" s="7">
        <v>3</v>
      </c>
      <c r="F1165" s="7" t="s">
        <v>410</v>
      </c>
      <c r="G1165" s="7" t="s">
        <v>4</v>
      </c>
      <c r="H1165" s="7">
        <v>0</v>
      </c>
      <c r="I1165" s="7" t="s">
        <v>331</v>
      </c>
      <c r="J1165" s="7" t="s">
        <v>331</v>
      </c>
    </row>
    <row r="1166" spans="1:10" x14ac:dyDescent="0.25">
      <c r="A1166" s="14" t="s">
        <v>175</v>
      </c>
      <c r="B1166" s="7" t="s">
        <v>371</v>
      </c>
      <c r="C1166" s="7" t="str">
        <f>VLOOKUP($B1166,Readme!$A$34:$D$74,3,FALSE)</f>
        <v>dry</v>
      </c>
      <c r="D1166" s="7" t="str">
        <f>VLOOKUP($B1166,Readme!$A$34:$D$74,4,FALSE)</f>
        <v>decid</v>
      </c>
      <c r="E1166" s="7">
        <v>3</v>
      </c>
      <c r="F1166" s="7" t="s">
        <v>410</v>
      </c>
      <c r="G1166" s="7" t="s">
        <v>5</v>
      </c>
      <c r="H1166" s="7">
        <v>0</v>
      </c>
      <c r="I1166" s="7" t="s">
        <v>331</v>
      </c>
      <c r="J1166" s="7" t="s">
        <v>331</v>
      </c>
    </row>
    <row r="1167" spans="1:10" x14ac:dyDescent="0.25">
      <c r="A1167" s="14" t="s">
        <v>175</v>
      </c>
      <c r="B1167" s="7" t="s">
        <v>371</v>
      </c>
      <c r="C1167" s="7" t="str">
        <f>VLOOKUP($B1167,Readme!$A$34:$D$74,3,FALSE)</f>
        <v>dry</v>
      </c>
      <c r="D1167" s="7" t="str">
        <f>VLOOKUP($B1167,Readme!$A$34:$D$74,4,FALSE)</f>
        <v>decid</v>
      </c>
      <c r="E1167" s="7">
        <v>3</v>
      </c>
      <c r="F1167" s="7" t="s">
        <v>410</v>
      </c>
      <c r="G1167" s="7" t="s">
        <v>6</v>
      </c>
      <c r="H1167" s="7">
        <v>0</v>
      </c>
      <c r="I1167" s="7" t="s">
        <v>331</v>
      </c>
      <c r="J1167" s="7" t="s">
        <v>331</v>
      </c>
    </row>
    <row r="1168" spans="1:10" x14ac:dyDescent="0.25">
      <c r="A1168" s="14" t="s">
        <v>175</v>
      </c>
      <c r="B1168" s="7" t="s">
        <v>371</v>
      </c>
      <c r="C1168" s="7" t="str">
        <f>VLOOKUP($B1168,Readme!$A$34:$D$74,3,FALSE)</f>
        <v>dry</v>
      </c>
      <c r="D1168" s="7" t="str">
        <f>VLOOKUP($B1168,Readme!$A$34:$D$74,4,FALSE)</f>
        <v>decid</v>
      </c>
      <c r="E1168" s="7">
        <v>3</v>
      </c>
      <c r="F1168" s="7" t="s">
        <v>410</v>
      </c>
      <c r="G1168" s="7" t="s">
        <v>7</v>
      </c>
      <c r="H1168" s="7">
        <v>0</v>
      </c>
      <c r="I1168" s="7" t="s">
        <v>331</v>
      </c>
      <c r="J1168" s="7" t="s">
        <v>331</v>
      </c>
    </row>
    <row r="1169" spans="1:10" x14ac:dyDescent="0.25">
      <c r="A1169" s="14" t="s">
        <v>175</v>
      </c>
      <c r="B1169" s="7" t="s">
        <v>371</v>
      </c>
      <c r="C1169" s="7" t="str">
        <f>VLOOKUP($B1169,Readme!$A$34:$D$74,3,FALSE)</f>
        <v>dry</v>
      </c>
      <c r="D1169" s="7" t="str">
        <f>VLOOKUP($B1169,Readme!$A$34:$D$74,4,FALSE)</f>
        <v>decid</v>
      </c>
      <c r="E1169" s="7">
        <v>3</v>
      </c>
      <c r="F1169" s="7" t="s">
        <v>410</v>
      </c>
      <c r="G1169" s="7" t="s">
        <v>8</v>
      </c>
      <c r="H1169" s="7">
        <v>0</v>
      </c>
      <c r="I1169" s="7" t="s">
        <v>331</v>
      </c>
      <c r="J1169" s="7" t="s">
        <v>331</v>
      </c>
    </row>
    <row r="1170" spans="1:10" x14ac:dyDescent="0.25">
      <c r="A1170" s="14" t="s">
        <v>175</v>
      </c>
      <c r="B1170" s="7" t="s">
        <v>371</v>
      </c>
      <c r="C1170" s="7" t="str">
        <f>VLOOKUP($B1170,Readme!$A$34:$D$74,3,FALSE)</f>
        <v>dry</v>
      </c>
      <c r="D1170" s="7" t="str">
        <f>VLOOKUP($B1170,Readme!$A$34:$D$74,4,FALSE)</f>
        <v>decid</v>
      </c>
      <c r="E1170" s="7">
        <v>3</v>
      </c>
      <c r="F1170" s="7" t="s">
        <v>410</v>
      </c>
      <c r="G1170" s="7" t="s">
        <v>9</v>
      </c>
      <c r="H1170" s="7">
        <v>0</v>
      </c>
      <c r="I1170" s="7" t="s">
        <v>331</v>
      </c>
      <c r="J1170" s="7" t="s">
        <v>331</v>
      </c>
    </row>
    <row r="1171" spans="1:10" x14ac:dyDescent="0.25">
      <c r="A1171" s="14" t="s">
        <v>175</v>
      </c>
      <c r="B1171" s="7" t="s">
        <v>371</v>
      </c>
      <c r="C1171" s="7" t="str">
        <f>VLOOKUP($B1171,Readme!$A$34:$D$74,3,FALSE)</f>
        <v>dry</v>
      </c>
      <c r="D1171" s="7" t="str">
        <f>VLOOKUP($B1171,Readme!$A$34:$D$74,4,FALSE)</f>
        <v>decid</v>
      </c>
      <c r="E1171" s="7">
        <v>3</v>
      </c>
      <c r="F1171" s="7" t="s">
        <v>410</v>
      </c>
      <c r="G1171" s="7" t="s">
        <v>10</v>
      </c>
      <c r="H1171" s="7">
        <v>1</v>
      </c>
      <c r="I1171" s="7" t="s">
        <v>330</v>
      </c>
      <c r="J1171" s="7" t="s">
        <v>380</v>
      </c>
    </row>
    <row r="1172" spans="1:10" x14ac:dyDescent="0.25">
      <c r="A1172" s="14" t="s">
        <v>176</v>
      </c>
      <c r="B1172" s="7" t="s">
        <v>362</v>
      </c>
      <c r="C1172" s="7" t="str">
        <f>VLOOKUP($B1172,Readme!$A$34:$D$74,3,FALSE)</f>
        <v>wet</v>
      </c>
      <c r="D1172" s="7" t="str">
        <f>VLOOKUP($B1172,Readme!$A$34:$D$74,4,FALSE)</f>
        <v>decid</v>
      </c>
      <c r="E1172" s="7">
        <v>3</v>
      </c>
      <c r="F1172" s="7" t="s">
        <v>430</v>
      </c>
      <c r="G1172" s="7" t="s">
        <v>4</v>
      </c>
      <c r="H1172" s="7">
        <v>0</v>
      </c>
      <c r="I1172" s="7" t="s">
        <v>331</v>
      </c>
      <c r="J1172" s="7" t="s">
        <v>331</v>
      </c>
    </row>
    <row r="1173" spans="1:10" x14ac:dyDescent="0.25">
      <c r="A1173" s="14" t="s">
        <v>176</v>
      </c>
      <c r="B1173" s="7" t="s">
        <v>362</v>
      </c>
      <c r="C1173" s="7" t="str">
        <f>VLOOKUP($B1173,Readme!$A$34:$D$74,3,FALSE)</f>
        <v>wet</v>
      </c>
      <c r="D1173" s="7" t="str">
        <f>VLOOKUP($B1173,Readme!$A$34:$D$74,4,FALSE)</f>
        <v>decid</v>
      </c>
      <c r="E1173" s="7">
        <v>3</v>
      </c>
      <c r="F1173" s="7" t="s">
        <v>430</v>
      </c>
      <c r="G1173" s="7" t="s">
        <v>5</v>
      </c>
      <c r="H1173" s="7">
        <v>0</v>
      </c>
      <c r="I1173" s="7" t="s">
        <v>331</v>
      </c>
      <c r="J1173" s="7" t="s">
        <v>331</v>
      </c>
    </row>
    <row r="1174" spans="1:10" x14ac:dyDescent="0.25">
      <c r="A1174" s="14" t="s">
        <v>176</v>
      </c>
      <c r="B1174" s="7" t="s">
        <v>362</v>
      </c>
      <c r="C1174" s="7" t="str">
        <f>VLOOKUP($B1174,Readme!$A$34:$D$74,3,FALSE)</f>
        <v>wet</v>
      </c>
      <c r="D1174" s="7" t="str">
        <f>VLOOKUP($B1174,Readme!$A$34:$D$74,4,FALSE)</f>
        <v>decid</v>
      </c>
      <c r="E1174" s="7">
        <v>3</v>
      </c>
      <c r="F1174" s="7" t="s">
        <v>430</v>
      </c>
      <c r="G1174" s="7" t="s">
        <v>6</v>
      </c>
      <c r="H1174" s="7">
        <v>0</v>
      </c>
      <c r="I1174" s="7" t="s">
        <v>331</v>
      </c>
      <c r="J1174" s="7" t="s">
        <v>331</v>
      </c>
    </row>
    <row r="1175" spans="1:10" x14ac:dyDescent="0.25">
      <c r="A1175" s="14" t="s">
        <v>176</v>
      </c>
      <c r="B1175" s="7" t="s">
        <v>362</v>
      </c>
      <c r="C1175" s="7" t="str">
        <f>VLOOKUP($B1175,Readme!$A$34:$D$74,3,FALSE)</f>
        <v>wet</v>
      </c>
      <c r="D1175" s="7" t="str">
        <f>VLOOKUP($B1175,Readme!$A$34:$D$74,4,FALSE)</f>
        <v>decid</v>
      </c>
      <c r="E1175" s="7">
        <v>3</v>
      </c>
      <c r="F1175" s="7" t="s">
        <v>430</v>
      </c>
      <c r="G1175" s="7" t="s">
        <v>7</v>
      </c>
      <c r="H1175" s="7">
        <v>0</v>
      </c>
      <c r="I1175" s="7" t="s">
        <v>331</v>
      </c>
      <c r="J1175" s="7" t="s">
        <v>331</v>
      </c>
    </row>
    <row r="1176" spans="1:10" x14ac:dyDescent="0.25">
      <c r="A1176" s="14" t="s">
        <v>176</v>
      </c>
      <c r="B1176" s="7" t="s">
        <v>362</v>
      </c>
      <c r="C1176" s="7" t="str">
        <f>VLOOKUP($B1176,Readme!$A$34:$D$74,3,FALSE)</f>
        <v>wet</v>
      </c>
      <c r="D1176" s="7" t="str">
        <f>VLOOKUP($B1176,Readme!$A$34:$D$74,4,FALSE)</f>
        <v>decid</v>
      </c>
      <c r="E1176" s="7">
        <v>3</v>
      </c>
      <c r="F1176" s="7" t="s">
        <v>430</v>
      </c>
      <c r="G1176" s="7" t="s">
        <v>8</v>
      </c>
      <c r="H1176" s="7">
        <v>0</v>
      </c>
      <c r="I1176" s="7" t="s">
        <v>331</v>
      </c>
      <c r="J1176" s="7" t="s">
        <v>331</v>
      </c>
    </row>
    <row r="1177" spans="1:10" x14ac:dyDescent="0.25">
      <c r="A1177" s="14" t="s">
        <v>176</v>
      </c>
      <c r="B1177" s="7" t="s">
        <v>362</v>
      </c>
      <c r="C1177" s="7" t="str">
        <f>VLOOKUP($B1177,Readme!$A$34:$D$74,3,FALSE)</f>
        <v>wet</v>
      </c>
      <c r="D1177" s="7" t="str">
        <f>VLOOKUP($B1177,Readme!$A$34:$D$74,4,FALSE)</f>
        <v>decid</v>
      </c>
      <c r="E1177" s="7">
        <v>3</v>
      </c>
      <c r="F1177" s="7" t="s">
        <v>430</v>
      </c>
      <c r="G1177" s="7" t="s">
        <v>9</v>
      </c>
      <c r="H1177" s="7">
        <v>0</v>
      </c>
      <c r="I1177" s="7" t="s">
        <v>331</v>
      </c>
      <c r="J1177" s="7" t="s">
        <v>331</v>
      </c>
    </row>
    <row r="1178" spans="1:10" x14ac:dyDescent="0.25">
      <c r="A1178" s="14" t="s">
        <v>176</v>
      </c>
      <c r="B1178" s="7" t="s">
        <v>362</v>
      </c>
      <c r="C1178" s="7" t="str">
        <f>VLOOKUP($B1178,Readme!$A$34:$D$74,3,FALSE)</f>
        <v>wet</v>
      </c>
      <c r="D1178" s="7" t="str">
        <f>VLOOKUP($B1178,Readme!$A$34:$D$74,4,FALSE)</f>
        <v>decid</v>
      </c>
      <c r="E1178" s="7">
        <v>3</v>
      </c>
      <c r="F1178" s="7" t="s">
        <v>430</v>
      </c>
      <c r="G1178" s="7" t="s">
        <v>10</v>
      </c>
      <c r="H1178" s="7">
        <v>0</v>
      </c>
      <c r="I1178" s="7" t="s">
        <v>331</v>
      </c>
      <c r="J1178" s="7" t="s">
        <v>331</v>
      </c>
    </row>
    <row r="1179" spans="1:10" x14ac:dyDescent="0.25">
      <c r="A1179" s="14" t="s">
        <v>177</v>
      </c>
      <c r="B1179" s="7" t="s">
        <v>359</v>
      </c>
      <c r="C1179" s="7" t="str">
        <f>VLOOKUP($B1179,Readme!$A$34:$D$74,3,FALSE)</f>
        <v>moist</v>
      </c>
      <c r="D1179" s="7" t="str">
        <f>VLOOKUP($B1179,Readme!$A$34:$D$74,4,FALSE)</f>
        <v>decid</v>
      </c>
      <c r="E1179" s="7">
        <v>4</v>
      </c>
      <c r="F1179" s="7" t="s">
        <v>418</v>
      </c>
      <c r="G1179" s="7" t="s">
        <v>4</v>
      </c>
      <c r="H1179" s="7">
        <v>0</v>
      </c>
      <c r="I1179" s="7" t="s">
        <v>331</v>
      </c>
      <c r="J1179" s="7" t="s">
        <v>331</v>
      </c>
    </row>
    <row r="1180" spans="1:10" x14ac:dyDescent="0.25">
      <c r="A1180" s="14" t="s">
        <v>177</v>
      </c>
      <c r="B1180" s="7" t="s">
        <v>359</v>
      </c>
      <c r="C1180" s="7" t="str">
        <f>VLOOKUP($B1180,Readme!$A$34:$D$74,3,FALSE)</f>
        <v>moist</v>
      </c>
      <c r="D1180" s="7" t="str">
        <f>VLOOKUP($B1180,Readme!$A$34:$D$74,4,FALSE)</f>
        <v>decid</v>
      </c>
      <c r="E1180" s="7">
        <v>4</v>
      </c>
      <c r="F1180" s="7" t="s">
        <v>418</v>
      </c>
      <c r="G1180" s="7" t="s">
        <v>5</v>
      </c>
      <c r="H1180" s="7">
        <v>2</v>
      </c>
      <c r="I1180" s="7" t="s">
        <v>328</v>
      </c>
      <c r="J1180" s="7" t="s">
        <v>379</v>
      </c>
    </row>
    <row r="1181" spans="1:10" x14ac:dyDescent="0.25">
      <c r="A1181" s="14" t="s">
        <v>177</v>
      </c>
      <c r="B1181" s="7" t="s">
        <v>359</v>
      </c>
      <c r="C1181" s="7" t="str">
        <f>VLOOKUP($B1181,Readme!$A$34:$D$74,3,FALSE)</f>
        <v>moist</v>
      </c>
      <c r="D1181" s="7" t="str">
        <f>VLOOKUP($B1181,Readme!$A$34:$D$74,4,FALSE)</f>
        <v>decid</v>
      </c>
      <c r="E1181" s="7">
        <v>4</v>
      </c>
      <c r="F1181" s="7" t="s">
        <v>418</v>
      </c>
      <c r="G1181" s="7" t="s">
        <v>6</v>
      </c>
      <c r="H1181" s="7">
        <v>1</v>
      </c>
      <c r="I1181" s="7" t="s">
        <v>328</v>
      </c>
      <c r="J1181" s="7" t="s">
        <v>379</v>
      </c>
    </row>
    <row r="1182" spans="1:10" x14ac:dyDescent="0.25">
      <c r="A1182" s="14" t="s">
        <v>177</v>
      </c>
      <c r="B1182" s="7" t="s">
        <v>359</v>
      </c>
      <c r="C1182" s="7" t="str">
        <f>VLOOKUP($B1182,Readme!$A$34:$D$74,3,FALSE)</f>
        <v>moist</v>
      </c>
      <c r="D1182" s="7" t="str">
        <f>VLOOKUP($B1182,Readme!$A$34:$D$74,4,FALSE)</f>
        <v>decid</v>
      </c>
      <c r="E1182" s="7">
        <v>4</v>
      </c>
      <c r="F1182" s="7" t="s">
        <v>418</v>
      </c>
      <c r="G1182" s="7" t="s">
        <v>7</v>
      </c>
      <c r="H1182" s="7">
        <v>1</v>
      </c>
      <c r="I1182" s="7" t="s">
        <v>328</v>
      </c>
      <c r="J1182" s="7" t="s">
        <v>379</v>
      </c>
    </row>
    <row r="1183" spans="1:10" x14ac:dyDescent="0.25">
      <c r="A1183" s="14" t="s">
        <v>177</v>
      </c>
      <c r="B1183" s="7" t="s">
        <v>359</v>
      </c>
      <c r="C1183" s="7" t="str">
        <f>VLOOKUP($B1183,Readme!$A$34:$D$74,3,FALSE)</f>
        <v>moist</v>
      </c>
      <c r="D1183" s="7" t="str">
        <f>VLOOKUP($B1183,Readme!$A$34:$D$74,4,FALSE)</f>
        <v>decid</v>
      </c>
      <c r="E1183" s="7">
        <v>4</v>
      </c>
      <c r="F1183" s="7" t="s">
        <v>418</v>
      </c>
      <c r="G1183" s="7" t="s">
        <v>8</v>
      </c>
      <c r="H1183" s="7">
        <v>0</v>
      </c>
      <c r="I1183" s="7" t="s">
        <v>331</v>
      </c>
      <c r="J1183" s="7" t="s">
        <v>331</v>
      </c>
    </row>
    <row r="1184" spans="1:10" x14ac:dyDescent="0.25">
      <c r="A1184" s="14" t="s">
        <v>177</v>
      </c>
      <c r="B1184" s="7" t="s">
        <v>359</v>
      </c>
      <c r="C1184" s="7" t="str">
        <f>VLOOKUP($B1184,Readme!$A$34:$D$74,3,FALSE)</f>
        <v>moist</v>
      </c>
      <c r="D1184" s="7" t="str">
        <f>VLOOKUP($B1184,Readme!$A$34:$D$74,4,FALSE)</f>
        <v>decid</v>
      </c>
      <c r="E1184" s="7">
        <v>4</v>
      </c>
      <c r="F1184" s="7" t="s">
        <v>418</v>
      </c>
      <c r="G1184" s="7" t="s">
        <v>9</v>
      </c>
      <c r="H1184" s="7">
        <v>0</v>
      </c>
      <c r="I1184" s="7" t="s">
        <v>331</v>
      </c>
      <c r="J1184" s="7" t="s">
        <v>331</v>
      </c>
    </row>
    <row r="1185" spans="1:10" x14ac:dyDescent="0.25">
      <c r="A1185" s="14" t="s">
        <v>177</v>
      </c>
      <c r="B1185" s="7" t="s">
        <v>359</v>
      </c>
      <c r="C1185" s="7" t="str">
        <f>VLOOKUP($B1185,Readme!$A$34:$D$74,3,FALSE)</f>
        <v>moist</v>
      </c>
      <c r="D1185" s="7" t="str">
        <f>VLOOKUP($B1185,Readme!$A$34:$D$74,4,FALSE)</f>
        <v>decid</v>
      </c>
      <c r="E1185" s="7">
        <v>4</v>
      </c>
      <c r="F1185" s="7" t="s">
        <v>418</v>
      </c>
      <c r="G1185" s="7" t="s">
        <v>10</v>
      </c>
      <c r="H1185" s="7">
        <v>0</v>
      </c>
      <c r="I1185" s="7" t="s">
        <v>331</v>
      </c>
      <c r="J1185" s="7" t="s">
        <v>331</v>
      </c>
    </row>
    <row r="1186" spans="1:10" x14ac:dyDescent="0.25">
      <c r="A1186" s="14" t="s">
        <v>178</v>
      </c>
      <c r="B1186" s="7" t="s">
        <v>362</v>
      </c>
      <c r="C1186" s="7" t="str">
        <f>VLOOKUP($B1186,Readme!$A$34:$D$74,3,FALSE)</f>
        <v>wet</v>
      </c>
      <c r="D1186" s="7" t="str">
        <f>VLOOKUP($B1186,Readme!$A$34:$D$74,4,FALSE)</f>
        <v>decid</v>
      </c>
      <c r="E1186" s="7">
        <v>3</v>
      </c>
      <c r="F1186" s="7" t="s">
        <v>430</v>
      </c>
      <c r="G1186" s="7" t="s">
        <v>4</v>
      </c>
      <c r="H1186" s="7">
        <v>0</v>
      </c>
      <c r="I1186" s="7" t="s">
        <v>331</v>
      </c>
      <c r="J1186" s="7" t="s">
        <v>331</v>
      </c>
    </row>
    <row r="1187" spans="1:10" x14ac:dyDescent="0.25">
      <c r="A1187" s="14" t="s">
        <v>178</v>
      </c>
      <c r="B1187" s="7" t="s">
        <v>362</v>
      </c>
      <c r="C1187" s="7" t="str">
        <f>VLOOKUP($B1187,Readme!$A$34:$D$74,3,FALSE)</f>
        <v>wet</v>
      </c>
      <c r="D1187" s="7" t="str">
        <f>VLOOKUP($B1187,Readme!$A$34:$D$74,4,FALSE)</f>
        <v>decid</v>
      </c>
      <c r="E1187" s="7">
        <v>3</v>
      </c>
      <c r="F1187" s="7" t="s">
        <v>430</v>
      </c>
      <c r="G1187" s="7" t="s">
        <v>5</v>
      </c>
      <c r="H1187" s="7">
        <v>0</v>
      </c>
      <c r="I1187" s="7" t="s">
        <v>331</v>
      </c>
      <c r="J1187" s="7" t="s">
        <v>331</v>
      </c>
    </row>
    <row r="1188" spans="1:10" x14ac:dyDescent="0.25">
      <c r="A1188" s="14" t="s">
        <v>178</v>
      </c>
      <c r="B1188" s="7" t="s">
        <v>362</v>
      </c>
      <c r="C1188" s="7" t="str">
        <f>VLOOKUP($B1188,Readme!$A$34:$D$74,3,FALSE)</f>
        <v>wet</v>
      </c>
      <c r="D1188" s="7" t="str">
        <f>VLOOKUP($B1188,Readme!$A$34:$D$74,4,FALSE)</f>
        <v>decid</v>
      </c>
      <c r="E1188" s="7">
        <v>3</v>
      </c>
      <c r="F1188" s="7" t="s">
        <v>430</v>
      </c>
      <c r="G1188" s="7" t="s">
        <v>6</v>
      </c>
      <c r="H1188" s="7">
        <v>0</v>
      </c>
      <c r="I1188" s="7" t="s">
        <v>331</v>
      </c>
      <c r="J1188" s="7" t="s">
        <v>331</v>
      </c>
    </row>
    <row r="1189" spans="1:10" x14ac:dyDescent="0.25">
      <c r="A1189" s="14" t="s">
        <v>178</v>
      </c>
      <c r="B1189" s="7" t="s">
        <v>362</v>
      </c>
      <c r="C1189" s="7" t="str">
        <f>VLOOKUP($B1189,Readme!$A$34:$D$74,3,FALSE)</f>
        <v>wet</v>
      </c>
      <c r="D1189" s="7" t="str">
        <f>VLOOKUP($B1189,Readme!$A$34:$D$74,4,FALSE)</f>
        <v>decid</v>
      </c>
      <c r="E1189" s="7">
        <v>3</v>
      </c>
      <c r="F1189" s="7" t="s">
        <v>430</v>
      </c>
      <c r="G1189" s="7" t="s">
        <v>7</v>
      </c>
      <c r="H1189" s="7">
        <v>0</v>
      </c>
      <c r="I1189" s="7" t="s">
        <v>331</v>
      </c>
      <c r="J1189" s="7" t="s">
        <v>331</v>
      </c>
    </row>
    <row r="1190" spans="1:10" x14ac:dyDescent="0.25">
      <c r="A1190" s="14" t="s">
        <v>178</v>
      </c>
      <c r="B1190" s="7" t="s">
        <v>362</v>
      </c>
      <c r="C1190" s="7" t="str">
        <f>VLOOKUP($B1190,Readme!$A$34:$D$74,3,FALSE)</f>
        <v>wet</v>
      </c>
      <c r="D1190" s="7" t="str">
        <f>VLOOKUP($B1190,Readme!$A$34:$D$74,4,FALSE)</f>
        <v>decid</v>
      </c>
      <c r="E1190" s="7">
        <v>3</v>
      </c>
      <c r="F1190" s="7" t="s">
        <v>430</v>
      </c>
      <c r="G1190" s="7" t="s">
        <v>8</v>
      </c>
      <c r="H1190" s="7">
        <v>0</v>
      </c>
      <c r="I1190" s="7" t="s">
        <v>331</v>
      </c>
      <c r="J1190" s="7" t="s">
        <v>331</v>
      </c>
    </row>
    <row r="1191" spans="1:10" x14ac:dyDescent="0.25">
      <c r="A1191" s="14" t="s">
        <v>178</v>
      </c>
      <c r="B1191" s="7" t="s">
        <v>362</v>
      </c>
      <c r="C1191" s="7" t="str">
        <f>VLOOKUP($B1191,Readme!$A$34:$D$74,3,FALSE)</f>
        <v>wet</v>
      </c>
      <c r="D1191" s="7" t="str">
        <f>VLOOKUP($B1191,Readme!$A$34:$D$74,4,FALSE)</f>
        <v>decid</v>
      </c>
      <c r="E1191" s="7">
        <v>3</v>
      </c>
      <c r="F1191" s="7" t="s">
        <v>430</v>
      </c>
      <c r="G1191" s="7" t="s">
        <v>9</v>
      </c>
      <c r="H1191" s="7">
        <v>0</v>
      </c>
      <c r="I1191" s="7" t="s">
        <v>331</v>
      </c>
      <c r="J1191" s="7" t="s">
        <v>331</v>
      </c>
    </row>
    <row r="1192" spans="1:10" x14ac:dyDescent="0.25">
      <c r="A1192" s="14" t="s">
        <v>178</v>
      </c>
      <c r="B1192" s="7" t="s">
        <v>362</v>
      </c>
      <c r="C1192" s="7" t="str">
        <f>VLOOKUP($B1192,Readme!$A$34:$D$74,3,FALSE)</f>
        <v>wet</v>
      </c>
      <c r="D1192" s="7" t="str">
        <f>VLOOKUP($B1192,Readme!$A$34:$D$74,4,FALSE)</f>
        <v>decid</v>
      </c>
      <c r="E1192" s="7">
        <v>3</v>
      </c>
      <c r="F1192" s="7" t="s">
        <v>430</v>
      </c>
      <c r="G1192" s="7" t="s">
        <v>10</v>
      </c>
      <c r="H1192" s="7">
        <v>0</v>
      </c>
      <c r="I1192" s="7" t="s">
        <v>331</v>
      </c>
      <c r="J1192" s="7" t="s">
        <v>331</v>
      </c>
    </row>
    <row r="1193" spans="1:10" x14ac:dyDescent="0.25">
      <c r="A1193" s="14" t="s">
        <v>179</v>
      </c>
      <c r="B1193" s="7" t="s">
        <v>368</v>
      </c>
      <c r="C1193" s="7" t="str">
        <f>VLOOKUP($B1193,Readme!$A$34:$D$74,3,FALSE)</f>
        <v>dry</v>
      </c>
      <c r="D1193" s="7" t="str">
        <f>VLOOKUP($B1193,Readme!$A$34:$D$74,4,FALSE)</f>
        <v>decid</v>
      </c>
      <c r="E1193" s="7">
        <v>3</v>
      </c>
      <c r="F1193" s="7" t="s">
        <v>434</v>
      </c>
      <c r="G1193" s="7" t="s">
        <v>4</v>
      </c>
      <c r="H1193" s="7">
        <v>0</v>
      </c>
      <c r="I1193" s="7" t="s">
        <v>331</v>
      </c>
      <c r="J1193" s="7" t="s">
        <v>331</v>
      </c>
    </row>
    <row r="1194" spans="1:10" x14ac:dyDescent="0.25">
      <c r="A1194" s="14" t="s">
        <v>179</v>
      </c>
      <c r="B1194" s="7" t="s">
        <v>368</v>
      </c>
      <c r="C1194" s="7" t="str">
        <f>VLOOKUP($B1194,Readme!$A$34:$D$74,3,FALSE)</f>
        <v>dry</v>
      </c>
      <c r="D1194" s="7" t="str">
        <f>VLOOKUP($B1194,Readme!$A$34:$D$74,4,FALSE)</f>
        <v>decid</v>
      </c>
      <c r="E1194" s="7">
        <v>3</v>
      </c>
      <c r="F1194" s="7" t="s">
        <v>434</v>
      </c>
      <c r="G1194" s="7" t="s">
        <v>5</v>
      </c>
      <c r="H1194" s="7">
        <v>0</v>
      </c>
      <c r="I1194" s="7" t="s">
        <v>331</v>
      </c>
      <c r="J1194" s="7" t="s">
        <v>331</v>
      </c>
    </row>
    <row r="1195" spans="1:10" x14ac:dyDescent="0.25">
      <c r="A1195" s="14" t="s">
        <v>179</v>
      </c>
      <c r="B1195" s="7" t="s">
        <v>368</v>
      </c>
      <c r="C1195" s="7" t="str">
        <f>VLOOKUP($B1195,Readme!$A$34:$D$74,3,FALSE)</f>
        <v>dry</v>
      </c>
      <c r="D1195" s="7" t="str">
        <f>VLOOKUP($B1195,Readme!$A$34:$D$74,4,FALSE)</f>
        <v>decid</v>
      </c>
      <c r="E1195" s="7">
        <v>3</v>
      </c>
      <c r="F1195" s="7" t="s">
        <v>434</v>
      </c>
      <c r="G1195" s="7" t="s">
        <v>6</v>
      </c>
      <c r="H1195" s="7">
        <v>0</v>
      </c>
      <c r="I1195" s="7" t="s">
        <v>331</v>
      </c>
      <c r="J1195" s="7" t="s">
        <v>331</v>
      </c>
    </row>
    <row r="1196" spans="1:10" x14ac:dyDescent="0.25">
      <c r="A1196" s="14" t="s">
        <v>179</v>
      </c>
      <c r="B1196" s="7" t="s">
        <v>368</v>
      </c>
      <c r="C1196" s="7" t="str">
        <f>VLOOKUP($B1196,Readme!$A$34:$D$74,3,FALSE)</f>
        <v>dry</v>
      </c>
      <c r="D1196" s="7" t="str">
        <f>VLOOKUP($B1196,Readme!$A$34:$D$74,4,FALSE)</f>
        <v>decid</v>
      </c>
      <c r="E1196" s="7">
        <v>3</v>
      </c>
      <c r="F1196" s="7" t="s">
        <v>434</v>
      </c>
      <c r="G1196" s="7" t="s">
        <v>7</v>
      </c>
      <c r="H1196" s="7">
        <v>0</v>
      </c>
      <c r="I1196" s="7" t="s">
        <v>331</v>
      </c>
      <c r="J1196" s="7" t="s">
        <v>331</v>
      </c>
    </row>
    <row r="1197" spans="1:10" x14ac:dyDescent="0.25">
      <c r="A1197" s="14" t="s">
        <v>179</v>
      </c>
      <c r="B1197" s="7" t="s">
        <v>368</v>
      </c>
      <c r="C1197" s="7" t="str">
        <f>VLOOKUP($B1197,Readme!$A$34:$D$74,3,FALSE)</f>
        <v>dry</v>
      </c>
      <c r="D1197" s="7" t="str">
        <f>VLOOKUP($B1197,Readme!$A$34:$D$74,4,FALSE)</f>
        <v>decid</v>
      </c>
      <c r="E1197" s="7">
        <v>3</v>
      </c>
      <c r="F1197" s="7" t="s">
        <v>434</v>
      </c>
      <c r="G1197" s="7" t="s">
        <v>8</v>
      </c>
      <c r="H1197" s="7">
        <v>0</v>
      </c>
      <c r="I1197" s="7" t="s">
        <v>331</v>
      </c>
      <c r="J1197" s="7" t="s">
        <v>331</v>
      </c>
    </row>
    <row r="1198" spans="1:10" x14ac:dyDescent="0.25">
      <c r="A1198" s="14" t="s">
        <v>179</v>
      </c>
      <c r="B1198" s="7" t="s">
        <v>368</v>
      </c>
      <c r="C1198" s="7" t="str">
        <f>VLOOKUP($B1198,Readme!$A$34:$D$74,3,FALSE)</f>
        <v>dry</v>
      </c>
      <c r="D1198" s="7" t="str">
        <f>VLOOKUP($B1198,Readme!$A$34:$D$74,4,FALSE)</f>
        <v>decid</v>
      </c>
      <c r="E1198" s="7">
        <v>3</v>
      </c>
      <c r="F1198" s="7" t="s">
        <v>434</v>
      </c>
      <c r="G1198" s="7" t="s">
        <v>9</v>
      </c>
      <c r="H1198" s="7">
        <v>0</v>
      </c>
      <c r="I1198" s="7" t="s">
        <v>331</v>
      </c>
      <c r="J1198" s="7" t="s">
        <v>331</v>
      </c>
    </row>
    <row r="1199" spans="1:10" x14ac:dyDescent="0.25">
      <c r="A1199" s="14" t="s">
        <v>179</v>
      </c>
      <c r="B1199" s="7" t="s">
        <v>368</v>
      </c>
      <c r="C1199" s="7" t="str">
        <f>VLOOKUP($B1199,Readme!$A$34:$D$74,3,FALSE)</f>
        <v>dry</v>
      </c>
      <c r="D1199" s="7" t="str">
        <f>VLOOKUP($B1199,Readme!$A$34:$D$74,4,FALSE)</f>
        <v>decid</v>
      </c>
      <c r="E1199" s="7">
        <v>3</v>
      </c>
      <c r="F1199" s="7" t="s">
        <v>434</v>
      </c>
      <c r="G1199" s="7" t="s">
        <v>10</v>
      </c>
      <c r="H1199" s="7">
        <v>0</v>
      </c>
      <c r="I1199" s="7" t="s">
        <v>331</v>
      </c>
      <c r="J1199" s="7" t="s">
        <v>331</v>
      </c>
    </row>
    <row r="1200" spans="1:10" x14ac:dyDescent="0.25">
      <c r="A1200" s="14" t="s">
        <v>180</v>
      </c>
      <c r="B1200" s="7" t="s">
        <v>360</v>
      </c>
      <c r="C1200" s="7" t="str">
        <f>VLOOKUP($B1200,Readme!$A$34:$D$74,3,FALSE)</f>
        <v>moist</v>
      </c>
      <c r="D1200" s="7" t="str">
        <f>VLOOKUP($B1200,Readme!$A$34:$D$74,4,FALSE)</f>
        <v>decid</v>
      </c>
      <c r="E1200" s="7">
        <v>4</v>
      </c>
      <c r="F1200" s="7" t="s">
        <v>412</v>
      </c>
      <c r="G1200" s="7" t="s">
        <v>4</v>
      </c>
      <c r="H1200" s="7">
        <v>0</v>
      </c>
      <c r="I1200" s="7" t="s">
        <v>331</v>
      </c>
      <c r="J1200" s="7" t="s">
        <v>331</v>
      </c>
    </row>
    <row r="1201" spans="1:10" x14ac:dyDescent="0.25">
      <c r="A1201" s="14" t="s">
        <v>180</v>
      </c>
      <c r="B1201" s="7" t="s">
        <v>360</v>
      </c>
      <c r="C1201" s="7" t="str">
        <f>VLOOKUP($B1201,Readme!$A$34:$D$74,3,FALSE)</f>
        <v>moist</v>
      </c>
      <c r="D1201" s="7" t="str">
        <f>VLOOKUP($B1201,Readme!$A$34:$D$74,4,FALSE)</f>
        <v>decid</v>
      </c>
      <c r="E1201" s="7">
        <v>4</v>
      </c>
      <c r="F1201" s="7" t="s">
        <v>412</v>
      </c>
      <c r="G1201" s="7" t="s">
        <v>5</v>
      </c>
      <c r="H1201" s="7">
        <v>4</v>
      </c>
      <c r="I1201" s="7" t="s">
        <v>328</v>
      </c>
      <c r="J1201" s="7" t="s">
        <v>379</v>
      </c>
    </row>
    <row r="1202" spans="1:10" x14ac:dyDescent="0.25">
      <c r="A1202" s="14" t="s">
        <v>180</v>
      </c>
      <c r="B1202" s="7" t="s">
        <v>360</v>
      </c>
      <c r="C1202" s="7" t="str">
        <f>VLOOKUP($B1202,Readme!$A$34:$D$74,3,FALSE)</f>
        <v>moist</v>
      </c>
      <c r="D1202" s="7" t="str">
        <f>VLOOKUP($B1202,Readme!$A$34:$D$74,4,FALSE)</f>
        <v>decid</v>
      </c>
      <c r="E1202" s="7">
        <v>4</v>
      </c>
      <c r="F1202" s="7" t="s">
        <v>412</v>
      </c>
      <c r="G1202" s="7" t="s">
        <v>6</v>
      </c>
      <c r="H1202" s="7">
        <v>5</v>
      </c>
      <c r="I1202" s="7" t="s">
        <v>333</v>
      </c>
      <c r="J1202" s="7" t="s">
        <v>379</v>
      </c>
    </row>
    <row r="1203" spans="1:10" x14ac:dyDescent="0.25">
      <c r="A1203" s="14" t="s">
        <v>180</v>
      </c>
      <c r="B1203" s="7" t="s">
        <v>360</v>
      </c>
      <c r="C1203" s="7" t="str">
        <f>VLOOKUP($B1203,Readme!$A$34:$D$74,3,FALSE)</f>
        <v>moist</v>
      </c>
      <c r="D1203" s="7" t="str">
        <f>VLOOKUP($B1203,Readme!$A$34:$D$74,4,FALSE)</f>
        <v>decid</v>
      </c>
      <c r="E1203" s="7">
        <v>4</v>
      </c>
      <c r="F1203" s="7" t="s">
        <v>412</v>
      </c>
      <c r="G1203" s="7" t="s">
        <v>7</v>
      </c>
      <c r="H1203" s="7">
        <v>0</v>
      </c>
      <c r="I1203" s="7" t="s">
        <v>331</v>
      </c>
      <c r="J1203" s="7" t="s">
        <v>331</v>
      </c>
    </row>
    <row r="1204" spans="1:10" x14ac:dyDescent="0.25">
      <c r="A1204" s="14" t="s">
        <v>180</v>
      </c>
      <c r="B1204" s="7" t="s">
        <v>360</v>
      </c>
      <c r="C1204" s="7" t="str">
        <f>VLOOKUP($B1204,Readme!$A$34:$D$74,3,FALSE)</f>
        <v>moist</v>
      </c>
      <c r="D1204" s="7" t="str">
        <f>VLOOKUP($B1204,Readme!$A$34:$D$74,4,FALSE)</f>
        <v>decid</v>
      </c>
      <c r="E1204" s="7">
        <v>4</v>
      </c>
      <c r="F1204" s="7" t="s">
        <v>412</v>
      </c>
      <c r="G1204" s="7" t="s">
        <v>8</v>
      </c>
      <c r="H1204" s="7">
        <v>0</v>
      </c>
      <c r="I1204" s="7" t="s">
        <v>331</v>
      </c>
      <c r="J1204" s="7" t="s">
        <v>331</v>
      </c>
    </row>
    <row r="1205" spans="1:10" x14ac:dyDescent="0.25">
      <c r="A1205" s="14" t="s">
        <v>180</v>
      </c>
      <c r="B1205" s="7" t="s">
        <v>360</v>
      </c>
      <c r="C1205" s="7" t="str">
        <f>VLOOKUP($B1205,Readme!$A$34:$D$74,3,FALSE)</f>
        <v>moist</v>
      </c>
      <c r="D1205" s="7" t="str">
        <f>VLOOKUP($B1205,Readme!$A$34:$D$74,4,FALSE)</f>
        <v>decid</v>
      </c>
      <c r="E1205" s="7">
        <v>4</v>
      </c>
      <c r="F1205" s="7" t="s">
        <v>412</v>
      </c>
      <c r="G1205" s="7" t="s">
        <v>9</v>
      </c>
      <c r="H1205" s="7">
        <v>0</v>
      </c>
      <c r="I1205" s="7" t="s">
        <v>331</v>
      </c>
      <c r="J1205" s="7" t="s">
        <v>331</v>
      </c>
    </row>
    <row r="1206" spans="1:10" x14ac:dyDescent="0.25">
      <c r="A1206" s="14" t="s">
        <v>180</v>
      </c>
      <c r="B1206" s="7" t="s">
        <v>360</v>
      </c>
      <c r="C1206" s="7" t="str">
        <f>VLOOKUP($B1206,Readme!$A$34:$D$74,3,FALSE)</f>
        <v>moist</v>
      </c>
      <c r="D1206" s="7" t="str">
        <f>VLOOKUP($B1206,Readme!$A$34:$D$74,4,FALSE)</f>
        <v>decid</v>
      </c>
      <c r="E1206" s="7">
        <v>4</v>
      </c>
      <c r="F1206" s="7" t="s">
        <v>412</v>
      </c>
      <c r="G1206" s="7" t="s">
        <v>10</v>
      </c>
      <c r="H1206" s="7">
        <v>0</v>
      </c>
      <c r="I1206" s="7" t="s">
        <v>331</v>
      </c>
      <c r="J1206" s="7" t="s">
        <v>331</v>
      </c>
    </row>
    <row r="1207" spans="1:10" x14ac:dyDescent="0.25">
      <c r="A1207" s="14" t="s">
        <v>181</v>
      </c>
      <c r="B1207" s="7" t="s">
        <v>360</v>
      </c>
      <c r="C1207" s="7" t="str">
        <f>VLOOKUP($B1207,Readme!$A$34:$D$74,3,FALSE)</f>
        <v>moist</v>
      </c>
      <c r="D1207" s="7" t="str">
        <f>VLOOKUP($B1207,Readme!$A$34:$D$74,4,FALSE)</f>
        <v>decid</v>
      </c>
      <c r="E1207" s="7">
        <v>3</v>
      </c>
      <c r="F1207" s="7" t="s">
        <v>410</v>
      </c>
      <c r="G1207" s="7" t="s">
        <v>4</v>
      </c>
      <c r="H1207" s="7">
        <v>0</v>
      </c>
      <c r="I1207" s="7" t="s">
        <v>331</v>
      </c>
      <c r="J1207" s="7" t="s">
        <v>331</v>
      </c>
    </row>
    <row r="1208" spans="1:10" x14ac:dyDescent="0.25">
      <c r="A1208" s="14" t="s">
        <v>181</v>
      </c>
      <c r="B1208" s="7" t="s">
        <v>360</v>
      </c>
      <c r="C1208" s="7" t="str">
        <f>VLOOKUP($B1208,Readme!$A$34:$D$74,3,FALSE)</f>
        <v>moist</v>
      </c>
      <c r="D1208" s="7" t="str">
        <f>VLOOKUP($B1208,Readme!$A$34:$D$74,4,FALSE)</f>
        <v>decid</v>
      </c>
      <c r="E1208" s="7">
        <v>3</v>
      </c>
      <c r="F1208" s="7" t="s">
        <v>410</v>
      </c>
      <c r="G1208" s="7" t="s">
        <v>5</v>
      </c>
      <c r="H1208" s="7">
        <v>0</v>
      </c>
      <c r="I1208" s="7" t="s">
        <v>331</v>
      </c>
      <c r="J1208" s="7" t="s">
        <v>331</v>
      </c>
    </row>
    <row r="1209" spans="1:10" x14ac:dyDescent="0.25">
      <c r="A1209" s="14" t="s">
        <v>181</v>
      </c>
      <c r="B1209" s="7" t="s">
        <v>360</v>
      </c>
      <c r="C1209" s="7" t="str">
        <f>VLOOKUP($B1209,Readme!$A$34:$D$74,3,FALSE)</f>
        <v>moist</v>
      </c>
      <c r="D1209" s="7" t="str">
        <f>VLOOKUP($B1209,Readme!$A$34:$D$74,4,FALSE)</f>
        <v>decid</v>
      </c>
      <c r="E1209" s="7">
        <v>3</v>
      </c>
      <c r="F1209" s="7" t="s">
        <v>410</v>
      </c>
      <c r="G1209" s="7" t="s">
        <v>6</v>
      </c>
      <c r="H1209" s="7">
        <v>0</v>
      </c>
      <c r="I1209" s="7" t="s">
        <v>331</v>
      </c>
      <c r="J1209" s="7" t="s">
        <v>331</v>
      </c>
    </row>
    <row r="1210" spans="1:10" x14ac:dyDescent="0.25">
      <c r="A1210" s="14" t="s">
        <v>181</v>
      </c>
      <c r="B1210" s="7" t="s">
        <v>360</v>
      </c>
      <c r="C1210" s="7" t="str">
        <f>VLOOKUP($B1210,Readme!$A$34:$D$74,3,FALSE)</f>
        <v>moist</v>
      </c>
      <c r="D1210" s="7" t="str">
        <f>VLOOKUP($B1210,Readme!$A$34:$D$74,4,FALSE)</f>
        <v>decid</v>
      </c>
      <c r="E1210" s="7">
        <v>3</v>
      </c>
      <c r="F1210" s="7" t="s">
        <v>410</v>
      </c>
      <c r="G1210" s="7" t="s">
        <v>7</v>
      </c>
      <c r="H1210" s="7">
        <v>0</v>
      </c>
      <c r="I1210" s="7" t="s">
        <v>331</v>
      </c>
      <c r="J1210" s="7" t="s">
        <v>331</v>
      </c>
    </row>
    <row r="1211" spans="1:10" x14ac:dyDescent="0.25">
      <c r="A1211" s="14" t="s">
        <v>181</v>
      </c>
      <c r="B1211" s="7" t="s">
        <v>360</v>
      </c>
      <c r="C1211" s="7" t="str">
        <f>VLOOKUP($B1211,Readme!$A$34:$D$74,3,FALSE)</f>
        <v>moist</v>
      </c>
      <c r="D1211" s="7" t="str">
        <f>VLOOKUP($B1211,Readme!$A$34:$D$74,4,FALSE)</f>
        <v>decid</v>
      </c>
      <c r="E1211" s="7">
        <v>3</v>
      </c>
      <c r="F1211" s="7" t="s">
        <v>410</v>
      </c>
      <c r="G1211" s="7" t="s">
        <v>8</v>
      </c>
      <c r="H1211" s="7">
        <v>0</v>
      </c>
      <c r="I1211" s="7" t="s">
        <v>331</v>
      </c>
      <c r="J1211" s="7" t="s">
        <v>331</v>
      </c>
    </row>
    <row r="1212" spans="1:10" x14ac:dyDescent="0.25">
      <c r="A1212" s="14" t="s">
        <v>181</v>
      </c>
      <c r="B1212" s="7" t="s">
        <v>360</v>
      </c>
      <c r="C1212" s="7" t="str">
        <f>VLOOKUP($B1212,Readme!$A$34:$D$74,3,FALSE)</f>
        <v>moist</v>
      </c>
      <c r="D1212" s="7" t="str">
        <f>VLOOKUP($B1212,Readme!$A$34:$D$74,4,FALSE)</f>
        <v>decid</v>
      </c>
      <c r="E1212" s="7">
        <v>3</v>
      </c>
      <c r="F1212" s="7" t="s">
        <v>410</v>
      </c>
      <c r="G1212" s="7" t="s">
        <v>9</v>
      </c>
      <c r="H1212" s="7">
        <v>0</v>
      </c>
      <c r="I1212" s="7" t="s">
        <v>331</v>
      </c>
      <c r="J1212" s="7" t="s">
        <v>331</v>
      </c>
    </row>
    <row r="1213" spans="1:10" x14ac:dyDescent="0.25">
      <c r="A1213" s="14" t="s">
        <v>181</v>
      </c>
      <c r="B1213" s="7" t="s">
        <v>360</v>
      </c>
      <c r="C1213" s="7" t="str">
        <f>VLOOKUP($B1213,Readme!$A$34:$D$74,3,FALSE)</f>
        <v>moist</v>
      </c>
      <c r="D1213" s="7" t="str">
        <f>VLOOKUP($B1213,Readme!$A$34:$D$74,4,FALSE)</f>
        <v>decid</v>
      </c>
      <c r="E1213" s="7">
        <v>3</v>
      </c>
      <c r="F1213" s="7" t="s">
        <v>410</v>
      </c>
      <c r="G1213" s="7" t="s">
        <v>10</v>
      </c>
      <c r="H1213" s="7">
        <v>0</v>
      </c>
      <c r="I1213" s="7" t="s">
        <v>331</v>
      </c>
      <c r="J1213" s="7" t="s">
        <v>331</v>
      </c>
    </row>
    <row r="1214" spans="1:10" x14ac:dyDescent="0.25">
      <c r="A1214" s="14" t="s">
        <v>182</v>
      </c>
      <c r="B1214" s="7" t="s">
        <v>360</v>
      </c>
      <c r="C1214" s="7" t="str">
        <f>VLOOKUP($B1214,Readme!$A$34:$D$74,3,FALSE)</f>
        <v>moist</v>
      </c>
      <c r="D1214" s="7" t="str">
        <f>VLOOKUP($B1214,Readme!$A$34:$D$74,4,FALSE)</f>
        <v>decid</v>
      </c>
      <c r="E1214" s="7">
        <v>4</v>
      </c>
      <c r="F1214" s="7" t="s">
        <v>412</v>
      </c>
      <c r="G1214" s="7" t="s">
        <v>4</v>
      </c>
      <c r="H1214" s="7">
        <v>0</v>
      </c>
      <c r="I1214" s="7" t="s">
        <v>331</v>
      </c>
      <c r="J1214" s="7" t="s">
        <v>331</v>
      </c>
    </row>
    <row r="1215" spans="1:10" x14ac:dyDescent="0.25">
      <c r="A1215" s="14" t="s">
        <v>182</v>
      </c>
      <c r="B1215" s="7" t="s">
        <v>360</v>
      </c>
      <c r="C1215" s="7" t="str">
        <f>VLOOKUP($B1215,Readme!$A$34:$D$74,3,FALSE)</f>
        <v>moist</v>
      </c>
      <c r="D1215" s="7" t="str">
        <f>VLOOKUP($B1215,Readme!$A$34:$D$74,4,FALSE)</f>
        <v>decid</v>
      </c>
      <c r="E1215" s="7">
        <v>4</v>
      </c>
      <c r="F1215" s="7" t="s">
        <v>412</v>
      </c>
      <c r="G1215" s="7" t="s">
        <v>5</v>
      </c>
      <c r="H1215" s="7">
        <v>0</v>
      </c>
      <c r="I1215" s="7" t="s">
        <v>331</v>
      </c>
      <c r="J1215" s="7" t="s">
        <v>331</v>
      </c>
    </row>
    <row r="1216" spans="1:10" x14ac:dyDescent="0.25">
      <c r="A1216" s="14" t="s">
        <v>182</v>
      </c>
      <c r="B1216" s="7" t="s">
        <v>360</v>
      </c>
      <c r="C1216" s="7" t="str">
        <f>VLOOKUP($B1216,Readme!$A$34:$D$74,3,FALSE)</f>
        <v>moist</v>
      </c>
      <c r="D1216" s="7" t="str">
        <f>VLOOKUP($B1216,Readme!$A$34:$D$74,4,FALSE)</f>
        <v>decid</v>
      </c>
      <c r="E1216" s="7">
        <v>4</v>
      </c>
      <c r="F1216" s="7" t="s">
        <v>412</v>
      </c>
      <c r="G1216" s="7" t="s">
        <v>6</v>
      </c>
      <c r="H1216" s="7">
        <v>0</v>
      </c>
      <c r="I1216" s="7" t="s">
        <v>331</v>
      </c>
      <c r="J1216" s="7" t="s">
        <v>331</v>
      </c>
    </row>
    <row r="1217" spans="1:10" x14ac:dyDescent="0.25">
      <c r="A1217" s="14" t="s">
        <v>182</v>
      </c>
      <c r="B1217" s="7" t="s">
        <v>360</v>
      </c>
      <c r="C1217" s="7" t="str">
        <f>VLOOKUP($B1217,Readme!$A$34:$D$74,3,FALSE)</f>
        <v>moist</v>
      </c>
      <c r="D1217" s="7" t="str">
        <f>VLOOKUP($B1217,Readme!$A$34:$D$74,4,FALSE)</f>
        <v>decid</v>
      </c>
      <c r="E1217" s="7">
        <v>4</v>
      </c>
      <c r="F1217" s="7" t="s">
        <v>412</v>
      </c>
      <c r="G1217" s="7" t="s">
        <v>7</v>
      </c>
      <c r="H1217" s="7">
        <v>0</v>
      </c>
      <c r="I1217" s="7" t="s">
        <v>331</v>
      </c>
      <c r="J1217" s="7" t="s">
        <v>331</v>
      </c>
    </row>
    <row r="1218" spans="1:10" x14ac:dyDescent="0.25">
      <c r="A1218" s="14" t="s">
        <v>182</v>
      </c>
      <c r="B1218" s="7" t="s">
        <v>360</v>
      </c>
      <c r="C1218" s="7" t="str">
        <f>VLOOKUP($B1218,Readme!$A$34:$D$74,3,FALSE)</f>
        <v>moist</v>
      </c>
      <c r="D1218" s="7" t="str">
        <f>VLOOKUP($B1218,Readme!$A$34:$D$74,4,FALSE)</f>
        <v>decid</v>
      </c>
      <c r="E1218" s="7">
        <v>4</v>
      </c>
      <c r="F1218" s="7" t="s">
        <v>412</v>
      </c>
      <c r="G1218" s="7" t="s">
        <v>8</v>
      </c>
      <c r="H1218" s="7">
        <v>0</v>
      </c>
      <c r="I1218" s="7" t="s">
        <v>331</v>
      </c>
      <c r="J1218" s="7" t="s">
        <v>331</v>
      </c>
    </row>
    <row r="1219" spans="1:10" x14ac:dyDescent="0.25">
      <c r="A1219" s="14" t="s">
        <v>182</v>
      </c>
      <c r="B1219" s="7" t="s">
        <v>360</v>
      </c>
      <c r="C1219" s="7" t="str">
        <f>VLOOKUP($B1219,Readme!$A$34:$D$74,3,FALSE)</f>
        <v>moist</v>
      </c>
      <c r="D1219" s="7" t="str">
        <f>VLOOKUP($B1219,Readme!$A$34:$D$74,4,FALSE)</f>
        <v>decid</v>
      </c>
      <c r="E1219" s="7">
        <v>4</v>
      </c>
      <c r="F1219" s="7" t="s">
        <v>412</v>
      </c>
      <c r="G1219" s="7" t="s">
        <v>9</v>
      </c>
      <c r="H1219" s="7">
        <v>0</v>
      </c>
      <c r="I1219" s="7" t="s">
        <v>331</v>
      </c>
      <c r="J1219" s="7" t="s">
        <v>331</v>
      </c>
    </row>
    <row r="1220" spans="1:10" x14ac:dyDescent="0.25">
      <c r="A1220" s="14" t="s">
        <v>182</v>
      </c>
      <c r="B1220" s="7" t="s">
        <v>360</v>
      </c>
      <c r="C1220" s="7" t="str">
        <f>VLOOKUP($B1220,Readme!$A$34:$D$74,3,FALSE)</f>
        <v>moist</v>
      </c>
      <c r="D1220" s="7" t="str">
        <f>VLOOKUP($B1220,Readme!$A$34:$D$74,4,FALSE)</f>
        <v>decid</v>
      </c>
      <c r="E1220" s="7">
        <v>4</v>
      </c>
      <c r="F1220" s="7" t="s">
        <v>412</v>
      </c>
      <c r="G1220" s="7" t="s">
        <v>10</v>
      </c>
      <c r="H1220" s="7">
        <v>0</v>
      </c>
      <c r="I1220" s="7" t="s">
        <v>331</v>
      </c>
      <c r="J1220" s="7" t="s">
        <v>331</v>
      </c>
    </row>
    <row r="1221" spans="1:10" x14ac:dyDescent="0.25">
      <c r="A1221" s="14" t="s">
        <v>183</v>
      </c>
      <c r="B1221" s="7" t="s">
        <v>359</v>
      </c>
      <c r="C1221" s="7" t="str">
        <f>VLOOKUP($B1221,Readme!$A$34:$D$74,3,FALSE)</f>
        <v>moist</v>
      </c>
      <c r="D1221" s="7" t="str">
        <f>VLOOKUP($B1221,Readme!$A$34:$D$74,4,FALSE)</f>
        <v>decid</v>
      </c>
      <c r="E1221" s="7">
        <v>6</v>
      </c>
      <c r="F1221" s="7" t="s">
        <v>420</v>
      </c>
      <c r="G1221" s="7" t="s">
        <v>4</v>
      </c>
      <c r="H1221" s="7">
        <v>0</v>
      </c>
      <c r="I1221" s="7" t="s">
        <v>331</v>
      </c>
      <c r="J1221" s="7" t="s">
        <v>331</v>
      </c>
    </row>
    <row r="1222" spans="1:10" x14ac:dyDescent="0.25">
      <c r="A1222" s="14" t="s">
        <v>183</v>
      </c>
      <c r="B1222" s="7" t="s">
        <v>359</v>
      </c>
      <c r="C1222" s="7" t="str">
        <f>VLOOKUP($B1222,Readme!$A$34:$D$74,3,FALSE)</f>
        <v>moist</v>
      </c>
      <c r="D1222" s="7" t="str">
        <f>VLOOKUP($B1222,Readme!$A$34:$D$74,4,FALSE)</f>
        <v>decid</v>
      </c>
      <c r="E1222" s="7">
        <v>6</v>
      </c>
      <c r="F1222" s="7" t="s">
        <v>420</v>
      </c>
      <c r="G1222" s="7" t="s">
        <v>5</v>
      </c>
      <c r="H1222" s="7">
        <v>1</v>
      </c>
      <c r="I1222" s="7" t="s">
        <v>328</v>
      </c>
      <c r="J1222" s="7" t="s">
        <v>379</v>
      </c>
    </row>
    <row r="1223" spans="1:10" x14ac:dyDescent="0.25">
      <c r="A1223" s="14" t="s">
        <v>183</v>
      </c>
      <c r="B1223" s="7" t="s">
        <v>359</v>
      </c>
      <c r="C1223" s="7" t="str">
        <f>VLOOKUP($B1223,Readme!$A$34:$D$74,3,FALSE)</f>
        <v>moist</v>
      </c>
      <c r="D1223" s="7" t="str">
        <f>VLOOKUP($B1223,Readme!$A$34:$D$74,4,FALSE)</f>
        <v>decid</v>
      </c>
      <c r="E1223" s="7">
        <v>6</v>
      </c>
      <c r="F1223" s="7" t="s">
        <v>420</v>
      </c>
      <c r="G1223" s="7" t="s">
        <v>6</v>
      </c>
      <c r="H1223" s="7">
        <v>1</v>
      </c>
      <c r="I1223" s="7" t="s">
        <v>328</v>
      </c>
      <c r="J1223" s="7" t="s">
        <v>379</v>
      </c>
    </row>
    <row r="1224" spans="1:10" x14ac:dyDescent="0.25">
      <c r="A1224" s="14" t="s">
        <v>183</v>
      </c>
      <c r="B1224" s="7" t="s">
        <v>359</v>
      </c>
      <c r="C1224" s="7" t="str">
        <f>VLOOKUP($B1224,Readme!$A$34:$D$74,3,FALSE)</f>
        <v>moist</v>
      </c>
      <c r="D1224" s="7" t="str">
        <f>VLOOKUP($B1224,Readme!$A$34:$D$74,4,FALSE)</f>
        <v>decid</v>
      </c>
      <c r="E1224" s="7">
        <v>6</v>
      </c>
      <c r="F1224" s="7" t="s">
        <v>420</v>
      </c>
      <c r="G1224" s="7" t="s">
        <v>7</v>
      </c>
      <c r="H1224" s="7">
        <v>0</v>
      </c>
      <c r="I1224" s="7" t="s">
        <v>331</v>
      </c>
      <c r="J1224" s="7" t="s">
        <v>331</v>
      </c>
    </row>
    <row r="1225" spans="1:10" x14ac:dyDescent="0.25">
      <c r="A1225" s="14" t="s">
        <v>183</v>
      </c>
      <c r="B1225" s="7" t="s">
        <v>359</v>
      </c>
      <c r="C1225" s="7" t="str">
        <f>VLOOKUP($B1225,Readme!$A$34:$D$74,3,FALSE)</f>
        <v>moist</v>
      </c>
      <c r="D1225" s="7" t="str">
        <f>VLOOKUP($B1225,Readme!$A$34:$D$74,4,FALSE)</f>
        <v>decid</v>
      </c>
      <c r="E1225" s="7">
        <v>6</v>
      </c>
      <c r="F1225" s="7" t="s">
        <v>420</v>
      </c>
      <c r="G1225" s="7" t="s">
        <v>8</v>
      </c>
      <c r="H1225" s="7">
        <v>0</v>
      </c>
      <c r="I1225" s="7" t="s">
        <v>331</v>
      </c>
      <c r="J1225" s="7" t="s">
        <v>331</v>
      </c>
    </row>
    <row r="1226" spans="1:10" x14ac:dyDescent="0.25">
      <c r="A1226" s="14" t="s">
        <v>183</v>
      </c>
      <c r="B1226" s="7" t="s">
        <v>359</v>
      </c>
      <c r="C1226" s="7" t="str">
        <f>VLOOKUP($B1226,Readme!$A$34:$D$74,3,FALSE)</f>
        <v>moist</v>
      </c>
      <c r="D1226" s="7" t="str">
        <f>VLOOKUP($B1226,Readme!$A$34:$D$74,4,FALSE)</f>
        <v>decid</v>
      </c>
      <c r="E1226" s="7">
        <v>6</v>
      </c>
      <c r="F1226" s="7" t="s">
        <v>420</v>
      </c>
      <c r="G1226" s="7" t="s">
        <v>9</v>
      </c>
      <c r="H1226" s="7">
        <v>0</v>
      </c>
      <c r="I1226" s="7" t="s">
        <v>331</v>
      </c>
      <c r="J1226" s="7" t="s">
        <v>331</v>
      </c>
    </row>
    <row r="1227" spans="1:10" x14ac:dyDescent="0.25">
      <c r="A1227" s="14" t="s">
        <v>183</v>
      </c>
      <c r="B1227" s="7" t="s">
        <v>359</v>
      </c>
      <c r="C1227" s="7" t="str">
        <f>VLOOKUP($B1227,Readme!$A$34:$D$74,3,FALSE)</f>
        <v>moist</v>
      </c>
      <c r="D1227" s="7" t="str">
        <f>VLOOKUP($B1227,Readme!$A$34:$D$74,4,FALSE)</f>
        <v>decid</v>
      </c>
      <c r="E1227" s="7">
        <v>6</v>
      </c>
      <c r="F1227" s="7" t="s">
        <v>420</v>
      </c>
      <c r="G1227" s="7" t="s">
        <v>10</v>
      </c>
      <c r="H1227" s="7">
        <v>0</v>
      </c>
      <c r="I1227" s="7" t="s">
        <v>331</v>
      </c>
      <c r="J1227" s="7" t="s">
        <v>331</v>
      </c>
    </row>
    <row r="1228" spans="1:10" x14ac:dyDescent="0.25">
      <c r="A1228" s="14" t="s">
        <v>184</v>
      </c>
      <c r="B1228" s="7" t="s">
        <v>364</v>
      </c>
      <c r="C1228" s="7"/>
      <c r="D1228" s="7"/>
      <c r="E1228" s="7">
        <v>2</v>
      </c>
      <c r="F1228" s="7" t="s">
        <v>436</v>
      </c>
      <c r="G1228" s="7" t="s">
        <v>4</v>
      </c>
      <c r="H1228" s="7">
        <v>0</v>
      </c>
      <c r="I1228" s="7" t="s">
        <v>331</v>
      </c>
      <c r="J1228" s="7" t="s">
        <v>331</v>
      </c>
    </row>
    <row r="1229" spans="1:10" x14ac:dyDescent="0.25">
      <c r="A1229" s="14" t="s">
        <v>184</v>
      </c>
      <c r="B1229" s="7" t="s">
        <v>364</v>
      </c>
      <c r="C1229" s="7"/>
      <c r="D1229" s="7"/>
      <c r="E1229" s="7">
        <v>2</v>
      </c>
      <c r="F1229" s="7" t="s">
        <v>436</v>
      </c>
      <c r="G1229" s="7" t="s">
        <v>5</v>
      </c>
      <c r="H1229" s="7">
        <v>0</v>
      </c>
      <c r="I1229" s="7" t="s">
        <v>331</v>
      </c>
      <c r="J1229" s="7" t="s">
        <v>331</v>
      </c>
    </row>
    <row r="1230" spans="1:10" x14ac:dyDescent="0.25">
      <c r="A1230" s="14" t="s">
        <v>184</v>
      </c>
      <c r="B1230" s="7" t="s">
        <v>364</v>
      </c>
      <c r="C1230" s="7"/>
      <c r="D1230" s="7"/>
      <c r="E1230" s="7">
        <v>2</v>
      </c>
      <c r="F1230" s="7" t="s">
        <v>436</v>
      </c>
      <c r="G1230" s="7" t="s">
        <v>6</v>
      </c>
      <c r="H1230" s="7">
        <v>0</v>
      </c>
      <c r="I1230" s="7" t="s">
        <v>331</v>
      </c>
      <c r="J1230" s="7" t="s">
        <v>331</v>
      </c>
    </row>
    <row r="1231" spans="1:10" x14ac:dyDescent="0.25">
      <c r="A1231" s="14" t="s">
        <v>184</v>
      </c>
      <c r="B1231" s="7" t="s">
        <v>364</v>
      </c>
      <c r="C1231" s="7"/>
      <c r="D1231" s="7"/>
      <c r="E1231" s="7">
        <v>2</v>
      </c>
      <c r="F1231" s="7" t="s">
        <v>436</v>
      </c>
      <c r="G1231" s="7" t="s">
        <v>7</v>
      </c>
      <c r="H1231" s="7">
        <v>0</v>
      </c>
      <c r="I1231" s="7" t="s">
        <v>331</v>
      </c>
      <c r="J1231" s="7" t="s">
        <v>331</v>
      </c>
    </row>
    <row r="1232" spans="1:10" x14ac:dyDescent="0.25">
      <c r="A1232" s="14" t="s">
        <v>184</v>
      </c>
      <c r="B1232" s="7" t="s">
        <v>364</v>
      </c>
      <c r="C1232" s="7"/>
      <c r="D1232" s="7"/>
      <c r="E1232" s="7">
        <v>2</v>
      </c>
      <c r="F1232" s="7" t="s">
        <v>436</v>
      </c>
      <c r="G1232" s="7" t="s">
        <v>8</v>
      </c>
      <c r="H1232" s="7">
        <v>0</v>
      </c>
      <c r="I1232" s="7" t="s">
        <v>331</v>
      </c>
      <c r="J1232" s="7" t="s">
        <v>331</v>
      </c>
    </row>
    <row r="1233" spans="1:10" x14ac:dyDescent="0.25">
      <c r="A1233" s="14" t="s">
        <v>184</v>
      </c>
      <c r="B1233" s="7" t="s">
        <v>364</v>
      </c>
      <c r="C1233" s="7"/>
      <c r="D1233" s="7"/>
      <c r="E1233" s="7">
        <v>2</v>
      </c>
      <c r="F1233" s="7" t="s">
        <v>436</v>
      </c>
      <c r="G1233" s="7" t="s">
        <v>9</v>
      </c>
      <c r="H1233" s="7">
        <v>0</v>
      </c>
      <c r="I1233" s="7" t="s">
        <v>331</v>
      </c>
      <c r="J1233" s="7" t="s">
        <v>331</v>
      </c>
    </row>
    <row r="1234" spans="1:10" x14ac:dyDescent="0.25">
      <c r="A1234" s="14" t="s">
        <v>184</v>
      </c>
      <c r="B1234" s="7" t="s">
        <v>364</v>
      </c>
      <c r="C1234" s="7"/>
      <c r="D1234" s="7"/>
      <c r="E1234" s="7">
        <v>2</v>
      </c>
      <c r="F1234" s="7" t="s">
        <v>436</v>
      </c>
      <c r="G1234" s="7" t="s">
        <v>10</v>
      </c>
      <c r="H1234" s="7">
        <v>0</v>
      </c>
      <c r="I1234" s="7" t="s">
        <v>331</v>
      </c>
      <c r="J1234" s="7" t="s">
        <v>331</v>
      </c>
    </row>
    <row r="1235" spans="1:10" x14ac:dyDescent="0.25">
      <c r="A1235" s="14" t="s">
        <v>185</v>
      </c>
      <c r="B1235" s="7" t="s">
        <v>365</v>
      </c>
      <c r="C1235" s="7" t="str">
        <f>VLOOKUP($B1235,Readme!$A$34:$D$74,3,FALSE)</f>
        <v>mesic</v>
      </c>
      <c r="D1235" s="7" t="str">
        <f>VLOOKUP($B1235,Readme!$A$34:$D$74,4,FALSE)</f>
        <v>conif</v>
      </c>
      <c r="E1235" s="7">
        <v>6</v>
      </c>
      <c r="F1235" s="7" t="s">
        <v>408</v>
      </c>
      <c r="G1235" s="7" t="s">
        <v>4</v>
      </c>
      <c r="H1235" s="7">
        <v>0</v>
      </c>
      <c r="I1235" s="7" t="s">
        <v>331</v>
      </c>
      <c r="J1235" s="7" t="s">
        <v>331</v>
      </c>
    </row>
    <row r="1236" spans="1:10" x14ac:dyDescent="0.25">
      <c r="A1236" s="14" t="s">
        <v>185</v>
      </c>
      <c r="B1236" s="7" t="s">
        <v>365</v>
      </c>
      <c r="C1236" s="7" t="str">
        <f>VLOOKUP($B1236,Readme!$A$34:$D$74,3,FALSE)</f>
        <v>mesic</v>
      </c>
      <c r="D1236" s="7" t="str">
        <f>VLOOKUP($B1236,Readme!$A$34:$D$74,4,FALSE)</f>
        <v>conif</v>
      </c>
      <c r="E1236" s="7">
        <v>6</v>
      </c>
      <c r="F1236" s="7" t="s">
        <v>408</v>
      </c>
      <c r="G1236" s="7" t="s">
        <v>5</v>
      </c>
      <c r="H1236" s="7">
        <v>1</v>
      </c>
      <c r="I1236" s="7" t="s">
        <v>332</v>
      </c>
      <c r="J1236" s="7" t="s">
        <v>380</v>
      </c>
    </row>
    <row r="1237" spans="1:10" x14ac:dyDescent="0.25">
      <c r="A1237" s="14" t="s">
        <v>185</v>
      </c>
      <c r="B1237" s="7" t="s">
        <v>365</v>
      </c>
      <c r="C1237" s="7" t="str">
        <f>VLOOKUP($B1237,Readme!$A$34:$D$74,3,FALSE)</f>
        <v>mesic</v>
      </c>
      <c r="D1237" s="7" t="str">
        <f>VLOOKUP($B1237,Readme!$A$34:$D$74,4,FALSE)</f>
        <v>conif</v>
      </c>
      <c r="E1237" s="7">
        <v>6</v>
      </c>
      <c r="F1237" s="7" t="s">
        <v>408</v>
      </c>
      <c r="G1237" s="7" t="s">
        <v>6</v>
      </c>
      <c r="H1237" s="7">
        <v>0</v>
      </c>
      <c r="I1237" s="7" t="s">
        <v>331</v>
      </c>
      <c r="J1237" s="7" t="s">
        <v>331</v>
      </c>
    </row>
    <row r="1238" spans="1:10" x14ac:dyDescent="0.25">
      <c r="A1238" s="14" t="s">
        <v>185</v>
      </c>
      <c r="B1238" s="7" t="s">
        <v>365</v>
      </c>
      <c r="C1238" s="7" t="str">
        <f>VLOOKUP($B1238,Readme!$A$34:$D$74,3,FALSE)</f>
        <v>mesic</v>
      </c>
      <c r="D1238" s="7" t="str">
        <f>VLOOKUP($B1238,Readme!$A$34:$D$74,4,FALSE)</f>
        <v>conif</v>
      </c>
      <c r="E1238" s="7">
        <v>6</v>
      </c>
      <c r="F1238" s="7" t="s">
        <v>408</v>
      </c>
      <c r="G1238" s="7" t="s">
        <v>7</v>
      </c>
      <c r="H1238" s="7">
        <v>0</v>
      </c>
      <c r="I1238" s="7" t="s">
        <v>331</v>
      </c>
      <c r="J1238" s="7" t="s">
        <v>331</v>
      </c>
    </row>
    <row r="1239" spans="1:10" x14ac:dyDescent="0.25">
      <c r="A1239" s="14" t="s">
        <v>185</v>
      </c>
      <c r="B1239" s="7" t="s">
        <v>365</v>
      </c>
      <c r="C1239" s="7" t="str">
        <f>VLOOKUP($B1239,Readme!$A$34:$D$74,3,FALSE)</f>
        <v>mesic</v>
      </c>
      <c r="D1239" s="7" t="str">
        <f>VLOOKUP($B1239,Readme!$A$34:$D$74,4,FALSE)</f>
        <v>conif</v>
      </c>
      <c r="E1239" s="7">
        <v>6</v>
      </c>
      <c r="F1239" s="7" t="s">
        <v>408</v>
      </c>
      <c r="G1239" s="7" t="s">
        <v>8</v>
      </c>
      <c r="H1239" s="7">
        <v>0</v>
      </c>
      <c r="I1239" s="7" t="s">
        <v>331</v>
      </c>
      <c r="J1239" s="7" t="s">
        <v>331</v>
      </c>
    </row>
    <row r="1240" spans="1:10" x14ac:dyDescent="0.25">
      <c r="A1240" s="14" t="s">
        <v>185</v>
      </c>
      <c r="B1240" s="7" t="s">
        <v>365</v>
      </c>
      <c r="C1240" s="7" t="str">
        <f>VLOOKUP($B1240,Readme!$A$34:$D$74,3,FALSE)</f>
        <v>mesic</v>
      </c>
      <c r="D1240" s="7" t="str">
        <f>VLOOKUP($B1240,Readme!$A$34:$D$74,4,FALSE)</f>
        <v>conif</v>
      </c>
      <c r="E1240" s="7">
        <v>6</v>
      </c>
      <c r="F1240" s="7" t="s">
        <v>408</v>
      </c>
      <c r="G1240" s="7" t="s">
        <v>9</v>
      </c>
      <c r="H1240" s="7">
        <v>0</v>
      </c>
      <c r="I1240" s="7" t="s">
        <v>331</v>
      </c>
      <c r="J1240" s="7" t="s">
        <v>331</v>
      </c>
    </row>
    <row r="1241" spans="1:10" x14ac:dyDescent="0.25">
      <c r="A1241" s="14" t="s">
        <v>185</v>
      </c>
      <c r="B1241" s="7" t="s">
        <v>365</v>
      </c>
      <c r="C1241" s="7" t="str">
        <f>VLOOKUP($B1241,Readme!$A$34:$D$74,3,FALSE)</f>
        <v>mesic</v>
      </c>
      <c r="D1241" s="7" t="str">
        <f>VLOOKUP($B1241,Readme!$A$34:$D$74,4,FALSE)</f>
        <v>conif</v>
      </c>
      <c r="E1241" s="7">
        <v>6</v>
      </c>
      <c r="F1241" s="7" t="s">
        <v>408</v>
      </c>
      <c r="G1241" s="7" t="s">
        <v>10</v>
      </c>
      <c r="H1241" s="7">
        <v>0</v>
      </c>
      <c r="I1241" s="7" t="s">
        <v>331</v>
      </c>
      <c r="J1241" s="7" t="s">
        <v>331</v>
      </c>
    </row>
    <row r="1242" spans="1:10" x14ac:dyDescent="0.25">
      <c r="A1242" s="14" t="s">
        <v>186</v>
      </c>
      <c r="B1242" s="7" t="s">
        <v>365</v>
      </c>
      <c r="C1242" s="7" t="str">
        <f>VLOOKUP($B1242,Readme!$A$34:$D$74,3,FALSE)</f>
        <v>mesic</v>
      </c>
      <c r="D1242" s="7" t="str">
        <f>VLOOKUP($B1242,Readme!$A$34:$D$74,4,FALSE)</f>
        <v>conif</v>
      </c>
      <c r="E1242" s="7">
        <v>5</v>
      </c>
      <c r="F1242" s="7" t="s">
        <v>406</v>
      </c>
      <c r="G1242" s="7" t="s">
        <v>4</v>
      </c>
      <c r="H1242" s="7">
        <v>0</v>
      </c>
      <c r="I1242" s="7" t="s">
        <v>331</v>
      </c>
      <c r="J1242" s="7" t="s">
        <v>331</v>
      </c>
    </row>
    <row r="1243" spans="1:10" x14ac:dyDescent="0.25">
      <c r="A1243" s="14" t="s">
        <v>186</v>
      </c>
      <c r="B1243" s="7" t="s">
        <v>365</v>
      </c>
      <c r="C1243" s="7" t="str">
        <f>VLOOKUP($B1243,Readme!$A$34:$D$74,3,FALSE)</f>
        <v>mesic</v>
      </c>
      <c r="D1243" s="7" t="str">
        <f>VLOOKUP($B1243,Readme!$A$34:$D$74,4,FALSE)</f>
        <v>conif</v>
      </c>
      <c r="E1243" s="7">
        <v>5</v>
      </c>
      <c r="F1243" s="7" t="s">
        <v>406</v>
      </c>
      <c r="G1243" s="7" t="s">
        <v>5</v>
      </c>
      <c r="H1243" s="7">
        <v>1</v>
      </c>
      <c r="I1243" s="7" t="s">
        <v>350</v>
      </c>
      <c r="J1243" s="7" t="s">
        <v>380</v>
      </c>
    </row>
    <row r="1244" spans="1:10" x14ac:dyDescent="0.25">
      <c r="A1244" s="14" t="s">
        <v>186</v>
      </c>
      <c r="B1244" s="7" t="s">
        <v>365</v>
      </c>
      <c r="C1244" s="7" t="str">
        <f>VLOOKUP($B1244,Readme!$A$34:$D$74,3,FALSE)</f>
        <v>mesic</v>
      </c>
      <c r="D1244" s="7" t="str">
        <f>VLOOKUP($B1244,Readme!$A$34:$D$74,4,FALSE)</f>
        <v>conif</v>
      </c>
      <c r="E1244" s="7">
        <v>5</v>
      </c>
      <c r="F1244" s="7" t="s">
        <v>406</v>
      </c>
      <c r="G1244" s="7" t="s">
        <v>6</v>
      </c>
      <c r="H1244" s="7">
        <v>0</v>
      </c>
      <c r="I1244" s="7" t="s">
        <v>331</v>
      </c>
      <c r="J1244" s="7" t="s">
        <v>331</v>
      </c>
    </row>
    <row r="1245" spans="1:10" x14ac:dyDescent="0.25">
      <c r="A1245" s="14" t="s">
        <v>186</v>
      </c>
      <c r="B1245" s="7" t="s">
        <v>365</v>
      </c>
      <c r="C1245" s="7" t="str">
        <f>VLOOKUP($B1245,Readme!$A$34:$D$74,3,FALSE)</f>
        <v>mesic</v>
      </c>
      <c r="D1245" s="7" t="str">
        <f>VLOOKUP($B1245,Readme!$A$34:$D$74,4,FALSE)</f>
        <v>conif</v>
      </c>
      <c r="E1245" s="7">
        <v>5</v>
      </c>
      <c r="F1245" s="7" t="s">
        <v>406</v>
      </c>
      <c r="G1245" s="7" t="s">
        <v>7</v>
      </c>
      <c r="H1245" s="7">
        <v>0</v>
      </c>
      <c r="I1245" s="7" t="s">
        <v>331</v>
      </c>
      <c r="J1245" s="7" t="s">
        <v>331</v>
      </c>
    </row>
    <row r="1246" spans="1:10" x14ac:dyDescent="0.25">
      <c r="A1246" s="14" t="s">
        <v>186</v>
      </c>
      <c r="B1246" s="7" t="s">
        <v>365</v>
      </c>
      <c r="C1246" s="7" t="str">
        <f>VLOOKUP($B1246,Readme!$A$34:$D$74,3,FALSE)</f>
        <v>mesic</v>
      </c>
      <c r="D1246" s="7" t="str">
        <f>VLOOKUP($B1246,Readme!$A$34:$D$74,4,FALSE)</f>
        <v>conif</v>
      </c>
      <c r="E1246" s="7">
        <v>5</v>
      </c>
      <c r="F1246" s="7" t="s">
        <v>406</v>
      </c>
      <c r="G1246" s="7" t="s">
        <v>8</v>
      </c>
      <c r="H1246" s="7">
        <v>0</v>
      </c>
      <c r="I1246" s="7" t="s">
        <v>331</v>
      </c>
      <c r="J1246" s="7" t="s">
        <v>331</v>
      </c>
    </row>
    <row r="1247" spans="1:10" x14ac:dyDescent="0.25">
      <c r="A1247" s="14" t="s">
        <v>186</v>
      </c>
      <c r="B1247" s="7" t="s">
        <v>365</v>
      </c>
      <c r="C1247" s="7" t="str">
        <f>VLOOKUP($B1247,Readme!$A$34:$D$74,3,FALSE)</f>
        <v>mesic</v>
      </c>
      <c r="D1247" s="7" t="str">
        <f>VLOOKUP($B1247,Readme!$A$34:$D$74,4,FALSE)</f>
        <v>conif</v>
      </c>
      <c r="E1247" s="7">
        <v>5</v>
      </c>
      <c r="F1247" s="7" t="s">
        <v>406</v>
      </c>
      <c r="G1247" s="7" t="s">
        <v>9</v>
      </c>
      <c r="H1247" s="7">
        <v>0</v>
      </c>
      <c r="I1247" s="7" t="s">
        <v>331</v>
      </c>
      <c r="J1247" s="7" t="s">
        <v>331</v>
      </c>
    </row>
    <row r="1248" spans="1:10" x14ac:dyDescent="0.25">
      <c r="A1248" s="14" t="s">
        <v>186</v>
      </c>
      <c r="B1248" s="7" t="s">
        <v>365</v>
      </c>
      <c r="C1248" s="7" t="str">
        <f>VLOOKUP($B1248,Readme!$A$34:$D$74,3,FALSE)</f>
        <v>mesic</v>
      </c>
      <c r="D1248" s="7" t="str">
        <f>VLOOKUP($B1248,Readme!$A$34:$D$74,4,FALSE)</f>
        <v>conif</v>
      </c>
      <c r="E1248" s="7">
        <v>5</v>
      </c>
      <c r="F1248" s="7" t="s">
        <v>406</v>
      </c>
      <c r="G1248" s="7" t="s">
        <v>10</v>
      </c>
      <c r="H1248" s="7">
        <v>0</v>
      </c>
      <c r="I1248" s="7" t="s">
        <v>331</v>
      </c>
      <c r="J1248" s="7" t="s">
        <v>331</v>
      </c>
    </row>
    <row r="1249" spans="1:10" x14ac:dyDescent="0.25">
      <c r="A1249" s="14" t="s">
        <v>187</v>
      </c>
      <c r="B1249" s="7" t="s">
        <v>361</v>
      </c>
      <c r="C1249" s="7" t="str">
        <f>VLOOKUP($B1249,Readme!$A$34:$D$74,3,FALSE)</f>
        <v>mesic</v>
      </c>
      <c r="D1249" s="7" t="str">
        <f>VLOOKUP($B1249,Readme!$A$34:$D$74,4,FALSE)</f>
        <v>conif</v>
      </c>
      <c r="E1249" s="7">
        <v>3</v>
      </c>
      <c r="F1249" s="7" t="s">
        <v>404</v>
      </c>
      <c r="G1249" s="7" t="s">
        <v>4</v>
      </c>
      <c r="H1249" s="7">
        <v>0</v>
      </c>
      <c r="I1249" s="7" t="s">
        <v>331</v>
      </c>
      <c r="J1249" s="7" t="s">
        <v>331</v>
      </c>
    </row>
    <row r="1250" spans="1:10" x14ac:dyDescent="0.25">
      <c r="A1250" s="14" t="s">
        <v>187</v>
      </c>
      <c r="B1250" s="7" t="s">
        <v>361</v>
      </c>
      <c r="C1250" s="7" t="str">
        <f>VLOOKUP($B1250,Readme!$A$34:$D$74,3,FALSE)</f>
        <v>mesic</v>
      </c>
      <c r="D1250" s="7" t="str">
        <f>VLOOKUP($B1250,Readme!$A$34:$D$74,4,FALSE)</f>
        <v>conif</v>
      </c>
      <c r="E1250" s="7">
        <v>3</v>
      </c>
      <c r="F1250" s="7" t="s">
        <v>404</v>
      </c>
      <c r="G1250" s="7" t="s">
        <v>5</v>
      </c>
      <c r="H1250" s="7">
        <v>0</v>
      </c>
      <c r="I1250" s="7" t="s">
        <v>331</v>
      </c>
      <c r="J1250" s="7" t="s">
        <v>331</v>
      </c>
    </row>
    <row r="1251" spans="1:10" x14ac:dyDescent="0.25">
      <c r="A1251" s="14" t="s">
        <v>187</v>
      </c>
      <c r="B1251" s="7" t="s">
        <v>361</v>
      </c>
      <c r="C1251" s="7" t="str">
        <f>VLOOKUP($B1251,Readme!$A$34:$D$74,3,FALSE)</f>
        <v>mesic</v>
      </c>
      <c r="D1251" s="7" t="str">
        <f>VLOOKUP($B1251,Readme!$A$34:$D$74,4,FALSE)</f>
        <v>conif</v>
      </c>
      <c r="E1251" s="7">
        <v>3</v>
      </c>
      <c r="F1251" s="7" t="s">
        <v>404</v>
      </c>
      <c r="G1251" s="7" t="s">
        <v>6</v>
      </c>
      <c r="H1251" s="7">
        <v>0</v>
      </c>
      <c r="I1251" s="7" t="s">
        <v>331</v>
      </c>
      <c r="J1251" s="7" t="s">
        <v>331</v>
      </c>
    </row>
    <row r="1252" spans="1:10" x14ac:dyDescent="0.25">
      <c r="A1252" s="14" t="s">
        <v>187</v>
      </c>
      <c r="B1252" s="7" t="s">
        <v>361</v>
      </c>
      <c r="C1252" s="7" t="str">
        <f>VLOOKUP($B1252,Readme!$A$34:$D$74,3,FALSE)</f>
        <v>mesic</v>
      </c>
      <c r="D1252" s="7" t="str">
        <f>VLOOKUP($B1252,Readme!$A$34:$D$74,4,FALSE)</f>
        <v>conif</v>
      </c>
      <c r="E1252" s="7">
        <v>3</v>
      </c>
      <c r="F1252" s="7" t="s">
        <v>404</v>
      </c>
      <c r="G1252" s="7" t="s">
        <v>7</v>
      </c>
      <c r="H1252" s="7">
        <v>0</v>
      </c>
      <c r="I1252" s="7" t="s">
        <v>331</v>
      </c>
      <c r="J1252" s="7" t="s">
        <v>331</v>
      </c>
    </row>
    <row r="1253" spans="1:10" x14ac:dyDescent="0.25">
      <c r="A1253" s="14" t="s">
        <v>187</v>
      </c>
      <c r="B1253" s="7" t="s">
        <v>361</v>
      </c>
      <c r="C1253" s="7" t="str">
        <f>VLOOKUP($B1253,Readme!$A$34:$D$74,3,FALSE)</f>
        <v>mesic</v>
      </c>
      <c r="D1253" s="7" t="str">
        <f>VLOOKUP($B1253,Readme!$A$34:$D$74,4,FALSE)</f>
        <v>conif</v>
      </c>
      <c r="E1253" s="7">
        <v>3</v>
      </c>
      <c r="F1253" s="7" t="s">
        <v>404</v>
      </c>
      <c r="G1253" s="7" t="s">
        <v>8</v>
      </c>
      <c r="H1253" s="7">
        <v>0</v>
      </c>
      <c r="I1253" s="7" t="s">
        <v>331</v>
      </c>
      <c r="J1253" s="7" t="s">
        <v>331</v>
      </c>
    </row>
    <row r="1254" spans="1:10" x14ac:dyDescent="0.25">
      <c r="A1254" s="14" t="s">
        <v>187</v>
      </c>
      <c r="B1254" s="7" t="s">
        <v>361</v>
      </c>
      <c r="C1254" s="7" t="str">
        <f>VLOOKUP($B1254,Readme!$A$34:$D$74,3,FALSE)</f>
        <v>mesic</v>
      </c>
      <c r="D1254" s="7" t="str">
        <f>VLOOKUP($B1254,Readme!$A$34:$D$74,4,FALSE)</f>
        <v>conif</v>
      </c>
      <c r="E1254" s="7">
        <v>3</v>
      </c>
      <c r="F1254" s="7" t="s">
        <v>404</v>
      </c>
      <c r="G1254" s="7" t="s">
        <v>9</v>
      </c>
      <c r="H1254" s="7">
        <v>0</v>
      </c>
      <c r="I1254" s="7" t="s">
        <v>331</v>
      </c>
      <c r="J1254" s="7" t="s">
        <v>331</v>
      </c>
    </row>
    <row r="1255" spans="1:10" x14ac:dyDescent="0.25">
      <c r="A1255" s="14" t="s">
        <v>187</v>
      </c>
      <c r="B1255" s="7" t="s">
        <v>361</v>
      </c>
      <c r="C1255" s="7" t="str">
        <f>VLOOKUP($B1255,Readme!$A$34:$D$74,3,FALSE)</f>
        <v>mesic</v>
      </c>
      <c r="D1255" s="7" t="str">
        <f>VLOOKUP($B1255,Readme!$A$34:$D$74,4,FALSE)</f>
        <v>conif</v>
      </c>
      <c r="E1255" s="7">
        <v>3</v>
      </c>
      <c r="F1255" s="7" t="s">
        <v>404</v>
      </c>
      <c r="G1255" s="7" t="s">
        <v>10</v>
      </c>
      <c r="H1255" s="7">
        <v>0</v>
      </c>
      <c r="I1255" s="7" t="s">
        <v>331</v>
      </c>
      <c r="J1255" s="7" t="s">
        <v>331</v>
      </c>
    </row>
    <row r="1256" spans="1:10" x14ac:dyDescent="0.25">
      <c r="A1256" s="14" t="s">
        <v>188</v>
      </c>
      <c r="B1256" s="7" t="s">
        <v>361</v>
      </c>
      <c r="C1256" s="7" t="str">
        <f>VLOOKUP($B1256,Readme!$A$34:$D$74,3,FALSE)</f>
        <v>mesic</v>
      </c>
      <c r="D1256" s="7" t="str">
        <f>VLOOKUP($B1256,Readme!$A$34:$D$74,4,FALSE)</f>
        <v>conif</v>
      </c>
      <c r="E1256" s="7">
        <v>3</v>
      </c>
      <c r="F1256" s="7" t="s">
        <v>404</v>
      </c>
      <c r="G1256" s="7" t="s">
        <v>4</v>
      </c>
      <c r="H1256" s="7">
        <v>0</v>
      </c>
      <c r="I1256" s="7" t="s">
        <v>331</v>
      </c>
      <c r="J1256" s="7" t="s">
        <v>331</v>
      </c>
    </row>
    <row r="1257" spans="1:10" x14ac:dyDescent="0.25">
      <c r="A1257" s="14" t="s">
        <v>188</v>
      </c>
      <c r="B1257" s="7" t="s">
        <v>361</v>
      </c>
      <c r="C1257" s="7" t="str">
        <f>VLOOKUP($B1257,Readme!$A$34:$D$74,3,FALSE)</f>
        <v>mesic</v>
      </c>
      <c r="D1257" s="7" t="str">
        <f>VLOOKUP($B1257,Readme!$A$34:$D$74,4,FALSE)</f>
        <v>conif</v>
      </c>
      <c r="E1257" s="7">
        <v>3</v>
      </c>
      <c r="F1257" s="7" t="s">
        <v>404</v>
      </c>
      <c r="G1257" s="7" t="s">
        <v>5</v>
      </c>
      <c r="H1257" s="7">
        <v>0</v>
      </c>
      <c r="I1257" s="7" t="s">
        <v>331</v>
      </c>
      <c r="J1257" s="7" t="s">
        <v>331</v>
      </c>
    </row>
    <row r="1258" spans="1:10" x14ac:dyDescent="0.25">
      <c r="A1258" s="14" t="s">
        <v>188</v>
      </c>
      <c r="B1258" s="7" t="s">
        <v>361</v>
      </c>
      <c r="C1258" s="7" t="str">
        <f>VLOOKUP($B1258,Readme!$A$34:$D$74,3,FALSE)</f>
        <v>mesic</v>
      </c>
      <c r="D1258" s="7" t="str">
        <f>VLOOKUP($B1258,Readme!$A$34:$D$74,4,FALSE)</f>
        <v>conif</v>
      </c>
      <c r="E1258" s="7">
        <v>3</v>
      </c>
      <c r="F1258" s="7" t="s">
        <v>404</v>
      </c>
      <c r="G1258" s="7" t="s">
        <v>6</v>
      </c>
      <c r="H1258" s="7">
        <v>1</v>
      </c>
      <c r="I1258" s="7" t="s">
        <v>328</v>
      </c>
      <c r="J1258" s="7" t="s">
        <v>379</v>
      </c>
    </row>
    <row r="1259" spans="1:10" x14ac:dyDescent="0.25">
      <c r="A1259" s="14" t="s">
        <v>188</v>
      </c>
      <c r="B1259" s="7" t="s">
        <v>361</v>
      </c>
      <c r="C1259" s="7" t="str">
        <f>VLOOKUP($B1259,Readme!$A$34:$D$74,3,FALSE)</f>
        <v>mesic</v>
      </c>
      <c r="D1259" s="7" t="str">
        <f>VLOOKUP($B1259,Readme!$A$34:$D$74,4,FALSE)</f>
        <v>conif</v>
      </c>
      <c r="E1259" s="7">
        <v>3</v>
      </c>
      <c r="F1259" s="7" t="s">
        <v>404</v>
      </c>
      <c r="G1259" s="7" t="s">
        <v>7</v>
      </c>
      <c r="H1259" s="7">
        <v>0</v>
      </c>
      <c r="I1259" s="7" t="s">
        <v>331</v>
      </c>
      <c r="J1259" s="7" t="s">
        <v>331</v>
      </c>
    </row>
    <row r="1260" spans="1:10" x14ac:dyDescent="0.25">
      <c r="A1260" s="14" t="s">
        <v>188</v>
      </c>
      <c r="B1260" s="7" t="s">
        <v>361</v>
      </c>
      <c r="C1260" s="7" t="str">
        <f>VLOOKUP($B1260,Readme!$A$34:$D$74,3,FALSE)</f>
        <v>mesic</v>
      </c>
      <c r="D1260" s="7" t="str">
        <f>VLOOKUP($B1260,Readme!$A$34:$D$74,4,FALSE)</f>
        <v>conif</v>
      </c>
      <c r="E1260" s="7">
        <v>3</v>
      </c>
      <c r="F1260" s="7" t="s">
        <v>404</v>
      </c>
      <c r="G1260" s="7" t="s">
        <v>8</v>
      </c>
      <c r="H1260" s="7">
        <v>0</v>
      </c>
      <c r="I1260" s="7" t="s">
        <v>331</v>
      </c>
      <c r="J1260" s="7" t="s">
        <v>331</v>
      </c>
    </row>
    <row r="1261" spans="1:10" x14ac:dyDescent="0.25">
      <c r="A1261" s="14" t="s">
        <v>188</v>
      </c>
      <c r="B1261" s="7" t="s">
        <v>361</v>
      </c>
      <c r="C1261" s="7" t="str">
        <f>VLOOKUP($B1261,Readme!$A$34:$D$74,3,FALSE)</f>
        <v>mesic</v>
      </c>
      <c r="D1261" s="7" t="str">
        <f>VLOOKUP($B1261,Readme!$A$34:$D$74,4,FALSE)</f>
        <v>conif</v>
      </c>
      <c r="E1261" s="7">
        <v>3</v>
      </c>
      <c r="F1261" s="7" t="s">
        <v>404</v>
      </c>
      <c r="G1261" s="7" t="s">
        <v>9</v>
      </c>
      <c r="H1261" s="7">
        <v>0</v>
      </c>
      <c r="I1261" s="7" t="s">
        <v>331</v>
      </c>
      <c r="J1261" s="7" t="s">
        <v>331</v>
      </c>
    </row>
    <row r="1262" spans="1:10" x14ac:dyDescent="0.25">
      <c r="A1262" s="14" t="s">
        <v>188</v>
      </c>
      <c r="B1262" s="7" t="s">
        <v>361</v>
      </c>
      <c r="C1262" s="7" t="str">
        <f>VLOOKUP($B1262,Readme!$A$34:$D$74,3,FALSE)</f>
        <v>mesic</v>
      </c>
      <c r="D1262" s="7" t="str">
        <f>VLOOKUP($B1262,Readme!$A$34:$D$74,4,FALSE)</f>
        <v>conif</v>
      </c>
      <c r="E1262" s="7">
        <v>3</v>
      </c>
      <c r="F1262" s="7" t="s">
        <v>404</v>
      </c>
      <c r="G1262" s="7" t="s">
        <v>10</v>
      </c>
      <c r="H1262" s="7">
        <v>0</v>
      </c>
      <c r="I1262" s="7" t="s">
        <v>331</v>
      </c>
      <c r="J1262" s="7" t="s">
        <v>331</v>
      </c>
    </row>
    <row r="1263" spans="1:10" x14ac:dyDescent="0.25">
      <c r="A1263" s="14" t="s">
        <v>189</v>
      </c>
      <c r="B1263" s="7" t="s">
        <v>365</v>
      </c>
      <c r="C1263" s="7" t="str">
        <f>VLOOKUP($B1263,Readme!$A$34:$D$74,3,FALSE)</f>
        <v>mesic</v>
      </c>
      <c r="D1263" s="7" t="str">
        <f>VLOOKUP($B1263,Readme!$A$34:$D$74,4,FALSE)</f>
        <v>conif</v>
      </c>
      <c r="E1263" s="7">
        <v>5</v>
      </c>
      <c r="F1263" s="7" t="s">
        <v>406</v>
      </c>
      <c r="G1263" s="7" t="s">
        <v>4</v>
      </c>
      <c r="H1263" s="7">
        <v>0</v>
      </c>
      <c r="I1263" s="7" t="s">
        <v>331</v>
      </c>
      <c r="J1263" s="7" t="s">
        <v>331</v>
      </c>
    </row>
    <row r="1264" spans="1:10" x14ac:dyDescent="0.25">
      <c r="A1264" s="14" t="s">
        <v>189</v>
      </c>
      <c r="B1264" s="7" t="s">
        <v>365</v>
      </c>
      <c r="C1264" s="7" t="str">
        <f>VLOOKUP($B1264,Readme!$A$34:$D$74,3,FALSE)</f>
        <v>mesic</v>
      </c>
      <c r="D1264" s="7" t="str">
        <f>VLOOKUP($B1264,Readme!$A$34:$D$74,4,FALSE)</f>
        <v>conif</v>
      </c>
      <c r="E1264" s="7">
        <v>5</v>
      </c>
      <c r="F1264" s="7" t="s">
        <v>406</v>
      </c>
      <c r="G1264" s="7" t="s">
        <v>5</v>
      </c>
      <c r="H1264" s="7">
        <v>2</v>
      </c>
      <c r="I1264" s="7" t="s">
        <v>332</v>
      </c>
      <c r="J1264" s="7" t="s">
        <v>380</v>
      </c>
    </row>
    <row r="1265" spans="1:10" x14ac:dyDescent="0.25">
      <c r="A1265" s="14" t="s">
        <v>189</v>
      </c>
      <c r="B1265" s="7" t="s">
        <v>365</v>
      </c>
      <c r="C1265" s="7" t="str">
        <f>VLOOKUP($B1265,Readme!$A$34:$D$74,3,FALSE)</f>
        <v>mesic</v>
      </c>
      <c r="D1265" s="7" t="str">
        <f>VLOOKUP($B1265,Readme!$A$34:$D$74,4,FALSE)</f>
        <v>conif</v>
      </c>
      <c r="E1265" s="7">
        <v>5</v>
      </c>
      <c r="F1265" s="7" t="s">
        <v>406</v>
      </c>
      <c r="G1265" s="7" t="s">
        <v>6</v>
      </c>
      <c r="H1265" s="7">
        <v>0</v>
      </c>
      <c r="I1265" s="7" t="s">
        <v>331</v>
      </c>
      <c r="J1265" s="7" t="s">
        <v>331</v>
      </c>
    </row>
    <row r="1266" spans="1:10" x14ac:dyDescent="0.25">
      <c r="A1266" s="14" t="s">
        <v>189</v>
      </c>
      <c r="B1266" s="7" t="s">
        <v>365</v>
      </c>
      <c r="C1266" s="7" t="str">
        <f>VLOOKUP($B1266,Readme!$A$34:$D$74,3,FALSE)</f>
        <v>mesic</v>
      </c>
      <c r="D1266" s="7" t="str">
        <f>VLOOKUP($B1266,Readme!$A$34:$D$74,4,FALSE)</f>
        <v>conif</v>
      </c>
      <c r="E1266" s="7">
        <v>5</v>
      </c>
      <c r="F1266" s="7" t="s">
        <v>406</v>
      </c>
      <c r="G1266" s="7" t="s">
        <v>7</v>
      </c>
      <c r="H1266" s="7">
        <v>0</v>
      </c>
      <c r="I1266" s="7" t="s">
        <v>331</v>
      </c>
      <c r="J1266" s="7" t="s">
        <v>331</v>
      </c>
    </row>
    <row r="1267" spans="1:10" x14ac:dyDescent="0.25">
      <c r="A1267" s="14" t="s">
        <v>189</v>
      </c>
      <c r="B1267" s="7" t="s">
        <v>365</v>
      </c>
      <c r="C1267" s="7" t="str">
        <f>VLOOKUP($B1267,Readme!$A$34:$D$74,3,FALSE)</f>
        <v>mesic</v>
      </c>
      <c r="D1267" s="7" t="str">
        <f>VLOOKUP($B1267,Readme!$A$34:$D$74,4,FALSE)</f>
        <v>conif</v>
      </c>
      <c r="E1267" s="7">
        <v>5</v>
      </c>
      <c r="F1267" s="7" t="s">
        <v>406</v>
      </c>
      <c r="G1267" s="7" t="s">
        <v>8</v>
      </c>
      <c r="H1267" s="7">
        <v>0</v>
      </c>
      <c r="I1267" s="7" t="s">
        <v>331</v>
      </c>
      <c r="J1267" s="7" t="s">
        <v>331</v>
      </c>
    </row>
    <row r="1268" spans="1:10" x14ac:dyDescent="0.25">
      <c r="A1268" s="14" t="s">
        <v>189</v>
      </c>
      <c r="B1268" s="7" t="s">
        <v>365</v>
      </c>
      <c r="C1268" s="7" t="str">
        <f>VLOOKUP($B1268,Readme!$A$34:$D$74,3,FALSE)</f>
        <v>mesic</v>
      </c>
      <c r="D1268" s="7" t="str">
        <f>VLOOKUP($B1268,Readme!$A$34:$D$74,4,FALSE)</f>
        <v>conif</v>
      </c>
      <c r="E1268" s="7">
        <v>5</v>
      </c>
      <c r="F1268" s="7" t="s">
        <v>406</v>
      </c>
      <c r="G1268" s="7" t="s">
        <v>9</v>
      </c>
      <c r="H1268" s="7">
        <v>0</v>
      </c>
      <c r="I1268" s="7" t="s">
        <v>331</v>
      </c>
      <c r="J1268" s="7" t="s">
        <v>331</v>
      </c>
    </row>
    <row r="1269" spans="1:10" x14ac:dyDescent="0.25">
      <c r="A1269" s="14" t="s">
        <v>189</v>
      </c>
      <c r="B1269" s="7" t="s">
        <v>365</v>
      </c>
      <c r="C1269" s="7" t="str">
        <f>VLOOKUP($B1269,Readme!$A$34:$D$74,3,FALSE)</f>
        <v>mesic</v>
      </c>
      <c r="D1269" s="7" t="str">
        <f>VLOOKUP($B1269,Readme!$A$34:$D$74,4,FALSE)</f>
        <v>conif</v>
      </c>
      <c r="E1269" s="7">
        <v>5</v>
      </c>
      <c r="F1269" s="7" t="s">
        <v>406</v>
      </c>
      <c r="G1269" s="7" t="s">
        <v>10</v>
      </c>
      <c r="H1269" s="7">
        <v>0</v>
      </c>
      <c r="I1269" s="7" t="s">
        <v>331</v>
      </c>
      <c r="J1269" s="7" t="s">
        <v>331</v>
      </c>
    </row>
    <row r="1270" spans="1:10" x14ac:dyDescent="0.25">
      <c r="A1270" s="14" t="s">
        <v>190</v>
      </c>
      <c r="B1270" s="7" t="s">
        <v>360</v>
      </c>
      <c r="C1270" s="7" t="str">
        <f>VLOOKUP($B1270,Readme!$A$34:$D$74,3,FALSE)</f>
        <v>moist</v>
      </c>
      <c r="D1270" s="7" t="str">
        <f>VLOOKUP($B1270,Readme!$A$34:$D$74,4,FALSE)</f>
        <v>decid</v>
      </c>
      <c r="E1270" s="7">
        <v>7</v>
      </c>
      <c r="F1270" s="7" t="s">
        <v>414</v>
      </c>
      <c r="G1270" s="7" t="s">
        <v>4</v>
      </c>
      <c r="H1270" s="7">
        <v>0</v>
      </c>
      <c r="I1270" s="7" t="s">
        <v>331</v>
      </c>
      <c r="J1270" s="7" t="s">
        <v>331</v>
      </c>
    </row>
    <row r="1271" spans="1:10" x14ac:dyDescent="0.25">
      <c r="A1271" s="14" t="s">
        <v>190</v>
      </c>
      <c r="B1271" s="7" t="s">
        <v>360</v>
      </c>
      <c r="C1271" s="7" t="str">
        <f>VLOOKUP($B1271,Readme!$A$34:$D$74,3,FALSE)</f>
        <v>moist</v>
      </c>
      <c r="D1271" s="7" t="str">
        <f>VLOOKUP($B1271,Readme!$A$34:$D$74,4,FALSE)</f>
        <v>decid</v>
      </c>
      <c r="E1271" s="7">
        <v>7</v>
      </c>
      <c r="F1271" s="7" t="s">
        <v>414</v>
      </c>
      <c r="G1271" s="7" t="s">
        <v>5</v>
      </c>
      <c r="H1271" s="7">
        <v>0</v>
      </c>
      <c r="I1271" s="7" t="s">
        <v>331</v>
      </c>
      <c r="J1271" s="7" t="s">
        <v>331</v>
      </c>
    </row>
    <row r="1272" spans="1:10" x14ac:dyDescent="0.25">
      <c r="A1272" s="14" t="s">
        <v>190</v>
      </c>
      <c r="B1272" s="7" t="s">
        <v>360</v>
      </c>
      <c r="C1272" s="7" t="str">
        <f>VLOOKUP($B1272,Readme!$A$34:$D$74,3,FALSE)</f>
        <v>moist</v>
      </c>
      <c r="D1272" s="7" t="str">
        <f>VLOOKUP($B1272,Readme!$A$34:$D$74,4,FALSE)</f>
        <v>decid</v>
      </c>
      <c r="E1272" s="7">
        <v>7</v>
      </c>
      <c r="F1272" s="7" t="s">
        <v>414</v>
      </c>
      <c r="G1272" s="7" t="s">
        <v>6</v>
      </c>
      <c r="H1272" s="7">
        <v>0</v>
      </c>
      <c r="I1272" s="7" t="s">
        <v>331</v>
      </c>
      <c r="J1272" s="7" t="s">
        <v>331</v>
      </c>
    </row>
    <row r="1273" spans="1:10" x14ac:dyDescent="0.25">
      <c r="A1273" s="14" t="s">
        <v>190</v>
      </c>
      <c r="B1273" s="7" t="s">
        <v>360</v>
      </c>
      <c r="C1273" s="7" t="str">
        <f>VLOOKUP($B1273,Readme!$A$34:$D$74,3,FALSE)</f>
        <v>moist</v>
      </c>
      <c r="D1273" s="7" t="str">
        <f>VLOOKUP($B1273,Readme!$A$34:$D$74,4,FALSE)</f>
        <v>decid</v>
      </c>
      <c r="E1273" s="7">
        <v>7</v>
      </c>
      <c r="F1273" s="7" t="s">
        <v>414</v>
      </c>
      <c r="G1273" s="7" t="s">
        <v>7</v>
      </c>
      <c r="H1273" s="7">
        <v>0</v>
      </c>
      <c r="I1273" s="7" t="s">
        <v>331</v>
      </c>
      <c r="J1273" s="7" t="s">
        <v>331</v>
      </c>
    </row>
    <row r="1274" spans="1:10" x14ac:dyDescent="0.25">
      <c r="A1274" s="14" t="s">
        <v>190</v>
      </c>
      <c r="B1274" s="7" t="s">
        <v>360</v>
      </c>
      <c r="C1274" s="7" t="str">
        <f>VLOOKUP($B1274,Readme!$A$34:$D$74,3,FALSE)</f>
        <v>moist</v>
      </c>
      <c r="D1274" s="7" t="str">
        <f>VLOOKUP($B1274,Readme!$A$34:$D$74,4,FALSE)</f>
        <v>decid</v>
      </c>
      <c r="E1274" s="7">
        <v>7</v>
      </c>
      <c r="F1274" s="7" t="s">
        <v>414</v>
      </c>
      <c r="G1274" s="7" t="s">
        <v>8</v>
      </c>
      <c r="H1274" s="7">
        <v>0</v>
      </c>
      <c r="I1274" s="7" t="s">
        <v>331</v>
      </c>
      <c r="J1274" s="7" t="s">
        <v>331</v>
      </c>
    </row>
    <row r="1275" spans="1:10" x14ac:dyDescent="0.25">
      <c r="A1275" s="14" t="s">
        <v>190</v>
      </c>
      <c r="B1275" s="7" t="s">
        <v>360</v>
      </c>
      <c r="C1275" s="7" t="str">
        <f>VLOOKUP($B1275,Readme!$A$34:$D$74,3,FALSE)</f>
        <v>moist</v>
      </c>
      <c r="D1275" s="7" t="str">
        <f>VLOOKUP($B1275,Readme!$A$34:$D$74,4,FALSE)</f>
        <v>decid</v>
      </c>
      <c r="E1275" s="7">
        <v>7</v>
      </c>
      <c r="F1275" s="7" t="s">
        <v>414</v>
      </c>
      <c r="G1275" s="7" t="s">
        <v>9</v>
      </c>
      <c r="H1275" s="7">
        <v>0</v>
      </c>
      <c r="I1275" s="7" t="s">
        <v>331</v>
      </c>
      <c r="J1275" s="7" t="s">
        <v>331</v>
      </c>
    </row>
    <row r="1276" spans="1:10" x14ac:dyDescent="0.25">
      <c r="A1276" s="14" t="s">
        <v>190</v>
      </c>
      <c r="B1276" s="7" t="s">
        <v>360</v>
      </c>
      <c r="C1276" s="7" t="str">
        <f>VLOOKUP($B1276,Readme!$A$34:$D$74,3,FALSE)</f>
        <v>moist</v>
      </c>
      <c r="D1276" s="7" t="str">
        <f>VLOOKUP($B1276,Readme!$A$34:$D$74,4,FALSE)</f>
        <v>decid</v>
      </c>
      <c r="E1276" s="7">
        <v>7</v>
      </c>
      <c r="F1276" s="7" t="s">
        <v>414</v>
      </c>
      <c r="G1276" s="7" t="s">
        <v>10</v>
      </c>
      <c r="H1276" s="7">
        <v>0</v>
      </c>
      <c r="I1276" s="7" t="s">
        <v>331</v>
      </c>
      <c r="J1276" s="7" t="s">
        <v>331</v>
      </c>
    </row>
    <row r="1277" spans="1:10" x14ac:dyDescent="0.25">
      <c r="A1277" s="14" t="s">
        <v>191</v>
      </c>
      <c r="B1277" s="7" t="s">
        <v>361</v>
      </c>
      <c r="C1277" s="7" t="str">
        <f>VLOOKUP($B1277,Readme!$A$34:$D$74,3,FALSE)</f>
        <v>mesic</v>
      </c>
      <c r="D1277" s="7" t="str">
        <f>VLOOKUP($B1277,Readme!$A$34:$D$74,4,FALSE)</f>
        <v>conif</v>
      </c>
      <c r="E1277" s="7">
        <v>7</v>
      </c>
      <c r="F1277" s="7" t="s">
        <v>408</v>
      </c>
      <c r="G1277" s="7" t="s">
        <v>4</v>
      </c>
      <c r="H1277" s="7">
        <v>1</v>
      </c>
      <c r="I1277" s="7" t="s">
        <v>332</v>
      </c>
      <c r="J1277" s="7" t="s">
        <v>380</v>
      </c>
    </row>
    <row r="1278" spans="1:10" x14ac:dyDescent="0.25">
      <c r="A1278" s="14" t="s">
        <v>191</v>
      </c>
      <c r="B1278" s="7" t="s">
        <v>361</v>
      </c>
      <c r="C1278" s="7" t="str">
        <f>VLOOKUP($B1278,Readme!$A$34:$D$74,3,FALSE)</f>
        <v>mesic</v>
      </c>
      <c r="D1278" s="7" t="str">
        <f>VLOOKUP($B1278,Readme!$A$34:$D$74,4,FALSE)</f>
        <v>conif</v>
      </c>
      <c r="E1278" s="7">
        <v>7</v>
      </c>
      <c r="F1278" s="7" t="s">
        <v>408</v>
      </c>
      <c r="G1278" s="7" t="s">
        <v>5</v>
      </c>
      <c r="H1278" s="7">
        <v>0</v>
      </c>
      <c r="I1278" s="7" t="s">
        <v>331</v>
      </c>
      <c r="J1278" s="7" t="s">
        <v>331</v>
      </c>
    </row>
    <row r="1279" spans="1:10" x14ac:dyDescent="0.25">
      <c r="A1279" s="14" t="s">
        <v>191</v>
      </c>
      <c r="B1279" s="7" t="s">
        <v>361</v>
      </c>
      <c r="C1279" s="7" t="str">
        <f>VLOOKUP($B1279,Readme!$A$34:$D$74,3,FALSE)</f>
        <v>mesic</v>
      </c>
      <c r="D1279" s="7" t="str">
        <f>VLOOKUP($B1279,Readme!$A$34:$D$74,4,FALSE)</f>
        <v>conif</v>
      </c>
      <c r="E1279" s="7">
        <v>7</v>
      </c>
      <c r="F1279" s="7" t="s">
        <v>408</v>
      </c>
      <c r="G1279" s="7" t="s">
        <v>6</v>
      </c>
      <c r="H1279" s="7">
        <v>0</v>
      </c>
      <c r="I1279" s="7" t="s">
        <v>331</v>
      </c>
      <c r="J1279" s="7" t="s">
        <v>331</v>
      </c>
    </row>
    <row r="1280" spans="1:10" x14ac:dyDescent="0.25">
      <c r="A1280" s="14" t="s">
        <v>191</v>
      </c>
      <c r="B1280" s="7" t="s">
        <v>361</v>
      </c>
      <c r="C1280" s="7" t="str">
        <f>VLOOKUP($B1280,Readme!$A$34:$D$74,3,FALSE)</f>
        <v>mesic</v>
      </c>
      <c r="D1280" s="7" t="str">
        <f>VLOOKUP($B1280,Readme!$A$34:$D$74,4,FALSE)</f>
        <v>conif</v>
      </c>
      <c r="E1280" s="7">
        <v>7</v>
      </c>
      <c r="F1280" s="7" t="s">
        <v>408</v>
      </c>
      <c r="G1280" s="7" t="s">
        <v>7</v>
      </c>
      <c r="H1280" s="7">
        <v>0</v>
      </c>
      <c r="I1280" s="7" t="s">
        <v>331</v>
      </c>
      <c r="J1280" s="7" t="s">
        <v>331</v>
      </c>
    </row>
    <row r="1281" spans="1:10" x14ac:dyDescent="0.25">
      <c r="A1281" s="14" t="s">
        <v>191</v>
      </c>
      <c r="B1281" s="7" t="s">
        <v>361</v>
      </c>
      <c r="C1281" s="7" t="str">
        <f>VLOOKUP($B1281,Readme!$A$34:$D$74,3,FALSE)</f>
        <v>mesic</v>
      </c>
      <c r="D1281" s="7" t="str">
        <f>VLOOKUP($B1281,Readme!$A$34:$D$74,4,FALSE)</f>
        <v>conif</v>
      </c>
      <c r="E1281" s="7">
        <v>7</v>
      </c>
      <c r="F1281" s="7" t="s">
        <v>408</v>
      </c>
      <c r="G1281" s="7" t="s">
        <v>8</v>
      </c>
      <c r="H1281" s="7">
        <v>0</v>
      </c>
      <c r="I1281" s="7" t="s">
        <v>331</v>
      </c>
      <c r="J1281" s="7" t="s">
        <v>331</v>
      </c>
    </row>
    <row r="1282" spans="1:10" x14ac:dyDescent="0.25">
      <c r="A1282" s="14" t="s">
        <v>191</v>
      </c>
      <c r="B1282" s="7" t="s">
        <v>361</v>
      </c>
      <c r="C1282" s="7" t="str">
        <f>VLOOKUP($B1282,Readme!$A$34:$D$74,3,FALSE)</f>
        <v>mesic</v>
      </c>
      <c r="D1282" s="7" t="str">
        <f>VLOOKUP($B1282,Readme!$A$34:$D$74,4,FALSE)</f>
        <v>conif</v>
      </c>
      <c r="E1282" s="7">
        <v>7</v>
      </c>
      <c r="F1282" s="7" t="s">
        <v>408</v>
      </c>
      <c r="G1282" s="7" t="s">
        <v>9</v>
      </c>
      <c r="H1282" s="7">
        <v>0</v>
      </c>
      <c r="I1282" s="7" t="s">
        <v>331</v>
      </c>
      <c r="J1282" s="7" t="s">
        <v>331</v>
      </c>
    </row>
    <row r="1283" spans="1:10" x14ac:dyDescent="0.25">
      <c r="A1283" s="14" t="s">
        <v>191</v>
      </c>
      <c r="B1283" s="7" t="s">
        <v>361</v>
      </c>
      <c r="C1283" s="7" t="str">
        <f>VLOOKUP($B1283,Readme!$A$34:$D$74,3,FALSE)</f>
        <v>mesic</v>
      </c>
      <c r="D1283" s="7" t="str">
        <f>VLOOKUP($B1283,Readme!$A$34:$D$74,4,FALSE)</f>
        <v>conif</v>
      </c>
      <c r="E1283" s="7">
        <v>7</v>
      </c>
      <c r="F1283" s="7" t="s">
        <v>408</v>
      </c>
      <c r="G1283" s="7" t="s">
        <v>10</v>
      </c>
      <c r="H1283" s="7">
        <v>0</v>
      </c>
      <c r="I1283" s="7" t="s">
        <v>331</v>
      </c>
      <c r="J1283" s="7" t="s">
        <v>331</v>
      </c>
    </row>
    <row r="1284" spans="1:10" x14ac:dyDescent="0.25">
      <c r="A1284" s="14" t="s">
        <v>192</v>
      </c>
      <c r="B1284" s="7" t="s">
        <v>361</v>
      </c>
      <c r="C1284" s="7" t="str">
        <f>VLOOKUP($B1284,Readme!$A$34:$D$74,3,FALSE)</f>
        <v>mesic</v>
      </c>
      <c r="D1284" s="7" t="str">
        <f>VLOOKUP($B1284,Readme!$A$34:$D$74,4,FALSE)</f>
        <v>conif</v>
      </c>
      <c r="E1284" s="7">
        <v>6</v>
      </c>
      <c r="F1284" s="7" t="s">
        <v>408</v>
      </c>
      <c r="G1284" s="7" t="s">
        <v>4</v>
      </c>
      <c r="H1284" s="7">
        <v>1</v>
      </c>
      <c r="I1284" s="7" t="s">
        <v>335</v>
      </c>
      <c r="J1284" s="7" t="s">
        <v>379</v>
      </c>
    </row>
    <row r="1285" spans="1:10" x14ac:dyDescent="0.25">
      <c r="A1285" s="14" t="s">
        <v>192</v>
      </c>
      <c r="B1285" s="7" t="s">
        <v>361</v>
      </c>
      <c r="C1285" s="7" t="str">
        <f>VLOOKUP($B1285,Readme!$A$34:$D$74,3,FALSE)</f>
        <v>mesic</v>
      </c>
      <c r="D1285" s="7" t="str">
        <f>VLOOKUP($B1285,Readme!$A$34:$D$74,4,FALSE)</f>
        <v>conif</v>
      </c>
      <c r="E1285" s="7">
        <v>6</v>
      </c>
      <c r="F1285" s="7" t="s">
        <v>408</v>
      </c>
      <c r="G1285" s="7" t="s">
        <v>5</v>
      </c>
      <c r="H1285" s="7">
        <v>0</v>
      </c>
      <c r="I1285" s="7" t="s">
        <v>331</v>
      </c>
      <c r="J1285" s="7" t="s">
        <v>331</v>
      </c>
    </row>
    <row r="1286" spans="1:10" x14ac:dyDescent="0.25">
      <c r="A1286" s="14" t="s">
        <v>192</v>
      </c>
      <c r="B1286" s="7" t="s">
        <v>361</v>
      </c>
      <c r="C1286" s="7" t="str">
        <f>VLOOKUP($B1286,Readme!$A$34:$D$74,3,FALSE)</f>
        <v>mesic</v>
      </c>
      <c r="D1286" s="7" t="str">
        <f>VLOOKUP($B1286,Readme!$A$34:$D$74,4,FALSE)</f>
        <v>conif</v>
      </c>
      <c r="E1286" s="7">
        <v>6</v>
      </c>
      <c r="F1286" s="7" t="s">
        <v>408</v>
      </c>
      <c r="G1286" s="7" t="s">
        <v>6</v>
      </c>
      <c r="H1286" s="7">
        <v>0</v>
      </c>
      <c r="I1286" s="7" t="s">
        <v>331</v>
      </c>
      <c r="J1286" s="7" t="s">
        <v>331</v>
      </c>
    </row>
    <row r="1287" spans="1:10" x14ac:dyDescent="0.25">
      <c r="A1287" s="14" t="s">
        <v>192</v>
      </c>
      <c r="B1287" s="7" t="s">
        <v>361</v>
      </c>
      <c r="C1287" s="7" t="str">
        <f>VLOOKUP($B1287,Readme!$A$34:$D$74,3,FALSE)</f>
        <v>mesic</v>
      </c>
      <c r="D1287" s="7" t="str">
        <f>VLOOKUP($B1287,Readme!$A$34:$D$74,4,FALSE)</f>
        <v>conif</v>
      </c>
      <c r="E1287" s="7">
        <v>6</v>
      </c>
      <c r="F1287" s="7" t="s">
        <v>408</v>
      </c>
      <c r="G1287" s="7" t="s">
        <v>7</v>
      </c>
      <c r="H1287" s="7">
        <v>0</v>
      </c>
      <c r="I1287" s="7" t="s">
        <v>331</v>
      </c>
      <c r="J1287" s="7" t="s">
        <v>331</v>
      </c>
    </row>
    <row r="1288" spans="1:10" x14ac:dyDescent="0.25">
      <c r="A1288" s="14" t="s">
        <v>192</v>
      </c>
      <c r="B1288" s="7" t="s">
        <v>361</v>
      </c>
      <c r="C1288" s="7" t="str">
        <f>VLOOKUP($B1288,Readme!$A$34:$D$74,3,FALSE)</f>
        <v>mesic</v>
      </c>
      <c r="D1288" s="7" t="str">
        <f>VLOOKUP($B1288,Readme!$A$34:$D$74,4,FALSE)</f>
        <v>conif</v>
      </c>
      <c r="E1288" s="7">
        <v>6</v>
      </c>
      <c r="F1288" s="7" t="s">
        <v>408</v>
      </c>
      <c r="G1288" s="7" t="s">
        <v>8</v>
      </c>
      <c r="H1288" s="7">
        <v>0</v>
      </c>
      <c r="I1288" s="7" t="s">
        <v>331</v>
      </c>
      <c r="J1288" s="7" t="s">
        <v>331</v>
      </c>
    </row>
    <row r="1289" spans="1:10" x14ac:dyDescent="0.25">
      <c r="A1289" s="14" t="s">
        <v>192</v>
      </c>
      <c r="B1289" s="7" t="s">
        <v>361</v>
      </c>
      <c r="C1289" s="7" t="str">
        <f>VLOOKUP($B1289,Readme!$A$34:$D$74,3,FALSE)</f>
        <v>mesic</v>
      </c>
      <c r="D1289" s="7" t="str">
        <f>VLOOKUP($B1289,Readme!$A$34:$D$74,4,FALSE)</f>
        <v>conif</v>
      </c>
      <c r="E1289" s="7">
        <v>6</v>
      </c>
      <c r="F1289" s="7" t="s">
        <v>408</v>
      </c>
      <c r="G1289" s="7" t="s">
        <v>9</v>
      </c>
      <c r="H1289" s="7">
        <v>0</v>
      </c>
      <c r="I1289" s="7" t="s">
        <v>331</v>
      </c>
      <c r="J1289" s="7" t="s">
        <v>331</v>
      </c>
    </row>
    <row r="1290" spans="1:10" x14ac:dyDescent="0.25">
      <c r="A1290" s="14" t="s">
        <v>192</v>
      </c>
      <c r="B1290" s="7" t="s">
        <v>361</v>
      </c>
      <c r="C1290" s="7" t="str">
        <f>VLOOKUP($B1290,Readme!$A$34:$D$74,3,FALSE)</f>
        <v>mesic</v>
      </c>
      <c r="D1290" s="7" t="str">
        <f>VLOOKUP($B1290,Readme!$A$34:$D$74,4,FALSE)</f>
        <v>conif</v>
      </c>
      <c r="E1290" s="7">
        <v>6</v>
      </c>
      <c r="F1290" s="7" t="s">
        <v>408</v>
      </c>
      <c r="G1290" s="7" t="s">
        <v>10</v>
      </c>
      <c r="H1290" s="7">
        <v>0</v>
      </c>
      <c r="I1290" s="7" t="s">
        <v>331</v>
      </c>
      <c r="J1290" s="7" t="s">
        <v>331</v>
      </c>
    </row>
    <row r="1291" spans="1:10" x14ac:dyDescent="0.25">
      <c r="A1291" s="14" t="s">
        <v>193</v>
      </c>
      <c r="B1291" s="7" t="s">
        <v>361</v>
      </c>
      <c r="C1291" s="7" t="str">
        <f>VLOOKUP($B1291,Readme!$A$34:$D$74,3,FALSE)</f>
        <v>mesic</v>
      </c>
      <c r="D1291" s="7" t="str">
        <f>VLOOKUP($B1291,Readme!$A$34:$D$74,4,FALSE)</f>
        <v>conif</v>
      </c>
      <c r="E1291" s="7">
        <v>6</v>
      </c>
      <c r="F1291" s="7" t="s">
        <v>408</v>
      </c>
      <c r="G1291" s="7" t="s">
        <v>4</v>
      </c>
      <c r="H1291" s="7">
        <v>2</v>
      </c>
      <c r="I1291" s="7" t="s">
        <v>335</v>
      </c>
      <c r="J1291" s="7" t="s">
        <v>379</v>
      </c>
    </row>
    <row r="1292" spans="1:10" x14ac:dyDescent="0.25">
      <c r="A1292" s="14" t="s">
        <v>193</v>
      </c>
      <c r="B1292" s="7" t="s">
        <v>361</v>
      </c>
      <c r="C1292" s="7" t="str">
        <f>VLOOKUP($B1292,Readme!$A$34:$D$74,3,FALSE)</f>
        <v>mesic</v>
      </c>
      <c r="D1292" s="7" t="str">
        <f>VLOOKUP($B1292,Readme!$A$34:$D$74,4,FALSE)</f>
        <v>conif</v>
      </c>
      <c r="E1292" s="7">
        <v>6</v>
      </c>
      <c r="F1292" s="7" t="s">
        <v>408</v>
      </c>
      <c r="G1292" s="7" t="s">
        <v>4</v>
      </c>
      <c r="H1292" s="7">
        <v>3</v>
      </c>
      <c r="I1292" s="7" t="s">
        <v>333</v>
      </c>
      <c r="J1292" s="7" t="s">
        <v>379</v>
      </c>
    </row>
    <row r="1293" spans="1:10" x14ac:dyDescent="0.25">
      <c r="A1293" s="14" t="s">
        <v>193</v>
      </c>
      <c r="B1293" s="7" t="s">
        <v>361</v>
      </c>
      <c r="C1293" s="7" t="str">
        <f>VLOOKUP($B1293,Readme!$A$34:$D$74,3,FALSE)</f>
        <v>mesic</v>
      </c>
      <c r="D1293" s="7" t="str">
        <f>VLOOKUP($B1293,Readme!$A$34:$D$74,4,FALSE)</f>
        <v>conif</v>
      </c>
      <c r="E1293" s="7">
        <v>6</v>
      </c>
      <c r="F1293" s="7" t="s">
        <v>408</v>
      </c>
      <c r="G1293" s="7" t="s">
        <v>5</v>
      </c>
      <c r="H1293" s="7">
        <v>1</v>
      </c>
      <c r="I1293" s="7" t="s">
        <v>335</v>
      </c>
      <c r="J1293" s="7" t="s">
        <v>379</v>
      </c>
    </row>
    <row r="1294" spans="1:10" x14ac:dyDescent="0.25">
      <c r="A1294" s="14" t="s">
        <v>193</v>
      </c>
      <c r="B1294" s="7" t="s">
        <v>361</v>
      </c>
      <c r="C1294" s="7" t="str">
        <f>VLOOKUP($B1294,Readme!$A$34:$D$74,3,FALSE)</f>
        <v>mesic</v>
      </c>
      <c r="D1294" s="7" t="str">
        <f>VLOOKUP($B1294,Readme!$A$34:$D$74,4,FALSE)</f>
        <v>conif</v>
      </c>
      <c r="E1294" s="7">
        <v>6</v>
      </c>
      <c r="F1294" s="7" t="s">
        <v>408</v>
      </c>
      <c r="G1294" s="7" t="s">
        <v>6</v>
      </c>
      <c r="H1294" s="7">
        <v>0</v>
      </c>
      <c r="I1294" s="7" t="s">
        <v>331</v>
      </c>
      <c r="J1294" s="7" t="s">
        <v>331</v>
      </c>
    </row>
    <row r="1295" spans="1:10" x14ac:dyDescent="0.25">
      <c r="A1295" s="14" t="s">
        <v>193</v>
      </c>
      <c r="B1295" s="7" t="s">
        <v>361</v>
      </c>
      <c r="C1295" s="7" t="str">
        <f>VLOOKUP($B1295,Readme!$A$34:$D$74,3,FALSE)</f>
        <v>mesic</v>
      </c>
      <c r="D1295" s="7" t="str">
        <f>VLOOKUP($B1295,Readme!$A$34:$D$74,4,FALSE)</f>
        <v>conif</v>
      </c>
      <c r="E1295" s="7">
        <v>6</v>
      </c>
      <c r="F1295" s="7" t="s">
        <v>408</v>
      </c>
      <c r="G1295" s="7" t="s">
        <v>7</v>
      </c>
      <c r="H1295" s="7">
        <v>0</v>
      </c>
      <c r="I1295" s="7" t="s">
        <v>331</v>
      </c>
      <c r="J1295" s="7" t="s">
        <v>331</v>
      </c>
    </row>
    <row r="1296" spans="1:10" x14ac:dyDescent="0.25">
      <c r="A1296" s="14" t="s">
        <v>193</v>
      </c>
      <c r="B1296" s="7" t="s">
        <v>361</v>
      </c>
      <c r="C1296" s="7" t="str">
        <f>VLOOKUP($B1296,Readme!$A$34:$D$74,3,FALSE)</f>
        <v>mesic</v>
      </c>
      <c r="D1296" s="7" t="str">
        <f>VLOOKUP($B1296,Readme!$A$34:$D$74,4,FALSE)</f>
        <v>conif</v>
      </c>
      <c r="E1296" s="7">
        <v>6</v>
      </c>
      <c r="F1296" s="7" t="s">
        <v>408</v>
      </c>
      <c r="G1296" s="7" t="s">
        <v>8</v>
      </c>
      <c r="H1296" s="7">
        <v>0</v>
      </c>
      <c r="I1296" s="7" t="s">
        <v>331</v>
      </c>
      <c r="J1296" s="7" t="s">
        <v>331</v>
      </c>
    </row>
    <row r="1297" spans="1:10" x14ac:dyDescent="0.25">
      <c r="A1297" s="14" t="s">
        <v>193</v>
      </c>
      <c r="B1297" s="7" t="s">
        <v>361</v>
      </c>
      <c r="C1297" s="7" t="str">
        <f>VLOOKUP($B1297,Readme!$A$34:$D$74,3,FALSE)</f>
        <v>mesic</v>
      </c>
      <c r="D1297" s="7" t="str">
        <f>VLOOKUP($B1297,Readme!$A$34:$D$74,4,FALSE)</f>
        <v>conif</v>
      </c>
      <c r="E1297" s="7">
        <v>6</v>
      </c>
      <c r="F1297" s="7" t="s">
        <v>408</v>
      </c>
      <c r="G1297" s="7" t="s">
        <v>9</v>
      </c>
      <c r="H1297" s="7">
        <v>0</v>
      </c>
      <c r="I1297" s="7" t="s">
        <v>331</v>
      </c>
      <c r="J1297" s="7" t="s">
        <v>331</v>
      </c>
    </row>
    <row r="1298" spans="1:10" x14ac:dyDescent="0.25">
      <c r="A1298" s="14" t="s">
        <v>193</v>
      </c>
      <c r="B1298" s="7" t="s">
        <v>361</v>
      </c>
      <c r="C1298" s="7" t="str">
        <f>VLOOKUP($B1298,Readme!$A$34:$D$74,3,FALSE)</f>
        <v>mesic</v>
      </c>
      <c r="D1298" s="7" t="str">
        <f>VLOOKUP($B1298,Readme!$A$34:$D$74,4,FALSE)</f>
        <v>conif</v>
      </c>
      <c r="E1298" s="7">
        <v>6</v>
      </c>
      <c r="F1298" s="7" t="s">
        <v>408</v>
      </c>
      <c r="G1298" s="7" t="s">
        <v>10</v>
      </c>
      <c r="H1298" s="7">
        <v>0</v>
      </c>
      <c r="I1298" s="7" t="s">
        <v>331</v>
      </c>
      <c r="J1298" s="7" t="s">
        <v>331</v>
      </c>
    </row>
    <row r="1299" spans="1:10" x14ac:dyDescent="0.25">
      <c r="A1299" s="14" t="s">
        <v>194</v>
      </c>
      <c r="B1299" s="7" t="s">
        <v>359</v>
      </c>
      <c r="C1299" s="7" t="str">
        <f>VLOOKUP($B1299,Readme!$A$34:$D$74,3,FALSE)</f>
        <v>moist</v>
      </c>
      <c r="D1299" s="7" t="str">
        <f>VLOOKUP($B1299,Readme!$A$34:$D$74,4,FALSE)</f>
        <v>decid</v>
      </c>
      <c r="E1299" s="7">
        <v>7</v>
      </c>
      <c r="F1299" s="7" t="s">
        <v>420</v>
      </c>
      <c r="G1299" s="7" t="s">
        <v>4</v>
      </c>
      <c r="H1299" s="7">
        <v>0</v>
      </c>
      <c r="I1299" s="7" t="s">
        <v>331</v>
      </c>
      <c r="J1299" s="7" t="s">
        <v>331</v>
      </c>
    </row>
    <row r="1300" spans="1:10" x14ac:dyDescent="0.25">
      <c r="A1300" s="14" t="s">
        <v>194</v>
      </c>
      <c r="B1300" s="7" t="s">
        <v>359</v>
      </c>
      <c r="C1300" s="7" t="str">
        <f>VLOOKUP($B1300,Readme!$A$34:$D$74,3,FALSE)</f>
        <v>moist</v>
      </c>
      <c r="D1300" s="7" t="str">
        <f>VLOOKUP($B1300,Readme!$A$34:$D$74,4,FALSE)</f>
        <v>decid</v>
      </c>
      <c r="E1300" s="7">
        <v>7</v>
      </c>
      <c r="F1300" s="7" t="s">
        <v>420</v>
      </c>
      <c r="G1300" s="7" t="s">
        <v>5</v>
      </c>
      <c r="H1300" s="7">
        <v>1</v>
      </c>
      <c r="I1300" s="7" t="s">
        <v>328</v>
      </c>
      <c r="J1300" s="7" t="s">
        <v>379</v>
      </c>
    </row>
    <row r="1301" spans="1:10" x14ac:dyDescent="0.25">
      <c r="A1301" s="14" t="s">
        <v>194</v>
      </c>
      <c r="B1301" s="7" t="s">
        <v>359</v>
      </c>
      <c r="C1301" s="7" t="str">
        <f>VLOOKUP($B1301,Readme!$A$34:$D$74,3,FALSE)</f>
        <v>moist</v>
      </c>
      <c r="D1301" s="7" t="str">
        <f>VLOOKUP($B1301,Readme!$A$34:$D$74,4,FALSE)</f>
        <v>decid</v>
      </c>
      <c r="E1301" s="7">
        <v>7</v>
      </c>
      <c r="F1301" s="7" t="s">
        <v>420</v>
      </c>
      <c r="G1301" s="7" t="s">
        <v>6</v>
      </c>
      <c r="H1301" s="7">
        <v>0</v>
      </c>
      <c r="I1301" s="7" t="s">
        <v>331</v>
      </c>
      <c r="J1301" s="7" t="s">
        <v>331</v>
      </c>
    </row>
    <row r="1302" spans="1:10" x14ac:dyDescent="0.25">
      <c r="A1302" s="14" t="s">
        <v>194</v>
      </c>
      <c r="B1302" s="7" t="s">
        <v>359</v>
      </c>
      <c r="C1302" s="7" t="str">
        <f>VLOOKUP($B1302,Readme!$A$34:$D$74,3,FALSE)</f>
        <v>moist</v>
      </c>
      <c r="D1302" s="7" t="str">
        <f>VLOOKUP($B1302,Readme!$A$34:$D$74,4,FALSE)</f>
        <v>decid</v>
      </c>
      <c r="E1302" s="7">
        <v>7</v>
      </c>
      <c r="F1302" s="7" t="s">
        <v>420</v>
      </c>
      <c r="G1302" s="7" t="s">
        <v>7</v>
      </c>
      <c r="H1302" s="7">
        <v>0</v>
      </c>
      <c r="I1302" s="7" t="s">
        <v>331</v>
      </c>
      <c r="J1302" s="7" t="s">
        <v>331</v>
      </c>
    </row>
    <row r="1303" spans="1:10" x14ac:dyDescent="0.25">
      <c r="A1303" s="14" t="s">
        <v>194</v>
      </c>
      <c r="B1303" s="7" t="s">
        <v>359</v>
      </c>
      <c r="C1303" s="7" t="str">
        <f>VLOOKUP($B1303,Readme!$A$34:$D$74,3,FALSE)</f>
        <v>moist</v>
      </c>
      <c r="D1303" s="7" t="str">
        <f>VLOOKUP($B1303,Readme!$A$34:$D$74,4,FALSE)</f>
        <v>decid</v>
      </c>
      <c r="E1303" s="7">
        <v>7</v>
      </c>
      <c r="F1303" s="7" t="s">
        <v>420</v>
      </c>
      <c r="G1303" s="7" t="s">
        <v>8</v>
      </c>
      <c r="H1303" s="7">
        <v>0</v>
      </c>
      <c r="I1303" s="7" t="s">
        <v>331</v>
      </c>
      <c r="J1303" s="7" t="s">
        <v>331</v>
      </c>
    </row>
    <row r="1304" spans="1:10" x14ac:dyDescent="0.25">
      <c r="A1304" s="14" t="s">
        <v>194</v>
      </c>
      <c r="B1304" s="7" t="s">
        <v>359</v>
      </c>
      <c r="C1304" s="7" t="str">
        <f>VLOOKUP($B1304,Readme!$A$34:$D$74,3,FALSE)</f>
        <v>moist</v>
      </c>
      <c r="D1304" s="7" t="str">
        <f>VLOOKUP($B1304,Readme!$A$34:$D$74,4,FALSE)</f>
        <v>decid</v>
      </c>
      <c r="E1304" s="7">
        <v>7</v>
      </c>
      <c r="F1304" s="7" t="s">
        <v>420</v>
      </c>
      <c r="G1304" s="7" t="s">
        <v>9</v>
      </c>
      <c r="H1304" s="7">
        <v>0</v>
      </c>
      <c r="I1304" s="7" t="s">
        <v>331</v>
      </c>
      <c r="J1304" s="7" t="s">
        <v>331</v>
      </c>
    </row>
    <row r="1305" spans="1:10" x14ac:dyDescent="0.25">
      <c r="A1305" s="14" t="s">
        <v>194</v>
      </c>
      <c r="B1305" s="7" t="s">
        <v>359</v>
      </c>
      <c r="C1305" s="7" t="str">
        <f>VLOOKUP($B1305,Readme!$A$34:$D$74,3,FALSE)</f>
        <v>moist</v>
      </c>
      <c r="D1305" s="7" t="str">
        <f>VLOOKUP($B1305,Readme!$A$34:$D$74,4,FALSE)</f>
        <v>decid</v>
      </c>
      <c r="E1305" s="7">
        <v>7</v>
      </c>
      <c r="F1305" s="7" t="s">
        <v>420</v>
      </c>
      <c r="G1305" s="7" t="s">
        <v>10</v>
      </c>
      <c r="H1305" s="7">
        <v>0</v>
      </c>
      <c r="I1305" s="7" t="s">
        <v>331</v>
      </c>
      <c r="J1305" s="7" t="s">
        <v>331</v>
      </c>
    </row>
    <row r="1306" spans="1:10" x14ac:dyDescent="0.25">
      <c r="A1306" s="14" t="s">
        <v>195</v>
      </c>
      <c r="B1306" s="7" t="s">
        <v>360</v>
      </c>
      <c r="C1306" s="7" t="str">
        <f>VLOOKUP($B1306,Readme!$A$34:$D$74,3,FALSE)</f>
        <v>moist</v>
      </c>
      <c r="D1306" s="7" t="str">
        <f>VLOOKUP($B1306,Readme!$A$34:$D$74,4,FALSE)</f>
        <v>decid</v>
      </c>
      <c r="E1306" s="7">
        <v>6</v>
      </c>
      <c r="F1306" s="7" t="s">
        <v>414</v>
      </c>
      <c r="G1306" s="7" t="s">
        <v>4</v>
      </c>
      <c r="H1306" s="7">
        <v>0</v>
      </c>
      <c r="I1306" s="7" t="s">
        <v>331</v>
      </c>
      <c r="J1306" s="7" t="s">
        <v>331</v>
      </c>
    </row>
    <row r="1307" spans="1:10" x14ac:dyDescent="0.25">
      <c r="A1307" s="14" t="s">
        <v>195</v>
      </c>
      <c r="B1307" s="7" t="s">
        <v>360</v>
      </c>
      <c r="C1307" s="7" t="str">
        <f>VLOOKUP($B1307,Readme!$A$34:$D$74,3,FALSE)</f>
        <v>moist</v>
      </c>
      <c r="D1307" s="7" t="str">
        <f>VLOOKUP($B1307,Readme!$A$34:$D$74,4,FALSE)</f>
        <v>decid</v>
      </c>
      <c r="E1307" s="7">
        <v>6</v>
      </c>
      <c r="F1307" s="7" t="s">
        <v>414</v>
      </c>
      <c r="G1307" s="7" t="s">
        <v>5</v>
      </c>
      <c r="H1307" s="7">
        <v>0</v>
      </c>
      <c r="I1307" s="7" t="s">
        <v>331</v>
      </c>
      <c r="J1307" s="7" t="s">
        <v>331</v>
      </c>
    </row>
    <row r="1308" spans="1:10" x14ac:dyDescent="0.25">
      <c r="A1308" s="14" t="s">
        <v>195</v>
      </c>
      <c r="B1308" s="7" t="s">
        <v>360</v>
      </c>
      <c r="C1308" s="7" t="str">
        <f>VLOOKUP($B1308,Readme!$A$34:$D$74,3,FALSE)</f>
        <v>moist</v>
      </c>
      <c r="D1308" s="7" t="str">
        <f>VLOOKUP($B1308,Readme!$A$34:$D$74,4,FALSE)</f>
        <v>decid</v>
      </c>
      <c r="E1308" s="7">
        <v>6</v>
      </c>
      <c r="F1308" s="7" t="s">
        <v>414</v>
      </c>
      <c r="G1308" s="7" t="s">
        <v>6</v>
      </c>
      <c r="H1308" s="7">
        <v>2</v>
      </c>
      <c r="I1308" s="7" t="s">
        <v>328</v>
      </c>
      <c r="J1308" s="7" t="s">
        <v>379</v>
      </c>
    </row>
    <row r="1309" spans="1:10" x14ac:dyDescent="0.25">
      <c r="A1309" s="14" t="s">
        <v>195</v>
      </c>
      <c r="B1309" s="7" t="s">
        <v>360</v>
      </c>
      <c r="C1309" s="7" t="str">
        <f>VLOOKUP($B1309,Readme!$A$34:$D$74,3,FALSE)</f>
        <v>moist</v>
      </c>
      <c r="D1309" s="7" t="str">
        <f>VLOOKUP($B1309,Readme!$A$34:$D$74,4,FALSE)</f>
        <v>decid</v>
      </c>
      <c r="E1309" s="7">
        <v>6</v>
      </c>
      <c r="F1309" s="7" t="s">
        <v>414</v>
      </c>
      <c r="G1309" s="7" t="s">
        <v>7</v>
      </c>
      <c r="H1309" s="7">
        <v>0</v>
      </c>
      <c r="I1309" s="7" t="s">
        <v>331</v>
      </c>
      <c r="J1309" s="7" t="s">
        <v>331</v>
      </c>
    </row>
    <row r="1310" spans="1:10" x14ac:dyDescent="0.25">
      <c r="A1310" s="14" t="s">
        <v>195</v>
      </c>
      <c r="B1310" s="7" t="s">
        <v>360</v>
      </c>
      <c r="C1310" s="7" t="str">
        <f>VLOOKUP($B1310,Readme!$A$34:$D$74,3,FALSE)</f>
        <v>moist</v>
      </c>
      <c r="D1310" s="7" t="str">
        <f>VLOOKUP($B1310,Readme!$A$34:$D$74,4,FALSE)</f>
        <v>decid</v>
      </c>
      <c r="E1310" s="7">
        <v>6</v>
      </c>
      <c r="F1310" s="7" t="s">
        <v>414</v>
      </c>
      <c r="G1310" s="7" t="s">
        <v>8</v>
      </c>
      <c r="H1310" s="7">
        <v>0</v>
      </c>
      <c r="I1310" s="7" t="s">
        <v>331</v>
      </c>
      <c r="J1310" s="7" t="s">
        <v>331</v>
      </c>
    </row>
    <row r="1311" spans="1:10" x14ac:dyDescent="0.25">
      <c r="A1311" s="14" t="s">
        <v>195</v>
      </c>
      <c r="B1311" s="7" t="s">
        <v>360</v>
      </c>
      <c r="C1311" s="7" t="str">
        <f>VLOOKUP($B1311,Readme!$A$34:$D$74,3,FALSE)</f>
        <v>moist</v>
      </c>
      <c r="D1311" s="7" t="str">
        <f>VLOOKUP($B1311,Readme!$A$34:$D$74,4,FALSE)</f>
        <v>decid</v>
      </c>
      <c r="E1311" s="7">
        <v>6</v>
      </c>
      <c r="F1311" s="7" t="s">
        <v>414</v>
      </c>
      <c r="G1311" s="7" t="s">
        <v>9</v>
      </c>
      <c r="H1311" s="7">
        <v>0</v>
      </c>
      <c r="I1311" s="7" t="s">
        <v>331</v>
      </c>
      <c r="J1311" s="7" t="s">
        <v>331</v>
      </c>
    </row>
    <row r="1312" spans="1:10" x14ac:dyDescent="0.25">
      <c r="A1312" s="14" t="s">
        <v>195</v>
      </c>
      <c r="B1312" s="7" t="s">
        <v>360</v>
      </c>
      <c r="C1312" s="7" t="str">
        <f>VLOOKUP($B1312,Readme!$A$34:$D$74,3,FALSE)</f>
        <v>moist</v>
      </c>
      <c r="D1312" s="7" t="str">
        <f>VLOOKUP($B1312,Readme!$A$34:$D$74,4,FALSE)</f>
        <v>decid</v>
      </c>
      <c r="E1312" s="7">
        <v>6</v>
      </c>
      <c r="F1312" s="7" t="s">
        <v>414</v>
      </c>
      <c r="G1312" s="7" t="s">
        <v>10</v>
      </c>
      <c r="H1312" s="7">
        <v>0</v>
      </c>
      <c r="I1312" s="7" t="s">
        <v>331</v>
      </c>
      <c r="J1312" s="7" t="s">
        <v>331</v>
      </c>
    </row>
    <row r="1313" spans="1:10" x14ac:dyDescent="0.25">
      <c r="A1313" s="14" t="s">
        <v>196</v>
      </c>
      <c r="B1313" s="7" t="s">
        <v>365</v>
      </c>
      <c r="C1313" s="7" t="str">
        <f>VLOOKUP($B1313,Readme!$A$34:$D$74,3,FALSE)</f>
        <v>mesic</v>
      </c>
      <c r="D1313" s="7" t="str">
        <f>VLOOKUP($B1313,Readme!$A$34:$D$74,4,FALSE)</f>
        <v>conif</v>
      </c>
      <c r="E1313" s="7">
        <v>5</v>
      </c>
      <c r="F1313" s="7" t="s">
        <v>406</v>
      </c>
      <c r="G1313" s="7" t="s">
        <v>4</v>
      </c>
      <c r="H1313" s="7">
        <v>0</v>
      </c>
      <c r="I1313" s="7" t="s">
        <v>331</v>
      </c>
      <c r="J1313" s="7" t="s">
        <v>331</v>
      </c>
    </row>
    <row r="1314" spans="1:10" x14ac:dyDescent="0.25">
      <c r="A1314" s="14" t="s">
        <v>196</v>
      </c>
      <c r="B1314" s="7" t="s">
        <v>365</v>
      </c>
      <c r="C1314" s="7" t="str">
        <f>VLOOKUP($B1314,Readme!$A$34:$D$74,3,FALSE)</f>
        <v>mesic</v>
      </c>
      <c r="D1314" s="7" t="str">
        <f>VLOOKUP($B1314,Readme!$A$34:$D$74,4,FALSE)</f>
        <v>conif</v>
      </c>
      <c r="E1314" s="7">
        <v>5</v>
      </c>
      <c r="F1314" s="7" t="s">
        <v>406</v>
      </c>
      <c r="G1314" s="7" t="s">
        <v>5</v>
      </c>
      <c r="H1314" s="7">
        <v>1</v>
      </c>
      <c r="I1314" s="7" t="s">
        <v>333</v>
      </c>
      <c r="J1314" s="7" t="s">
        <v>379</v>
      </c>
    </row>
    <row r="1315" spans="1:10" x14ac:dyDescent="0.25">
      <c r="A1315" s="14" t="s">
        <v>196</v>
      </c>
      <c r="B1315" s="7" t="s">
        <v>365</v>
      </c>
      <c r="C1315" s="7" t="str">
        <f>VLOOKUP($B1315,Readme!$A$34:$D$74,3,FALSE)</f>
        <v>mesic</v>
      </c>
      <c r="D1315" s="7" t="str">
        <f>VLOOKUP($B1315,Readme!$A$34:$D$74,4,FALSE)</f>
        <v>conif</v>
      </c>
      <c r="E1315" s="7">
        <v>5</v>
      </c>
      <c r="F1315" s="7" t="s">
        <v>406</v>
      </c>
      <c r="G1315" s="7" t="s">
        <v>6</v>
      </c>
      <c r="H1315" s="7">
        <v>1</v>
      </c>
      <c r="I1315" s="7" t="s">
        <v>333</v>
      </c>
      <c r="J1315" s="7" t="s">
        <v>379</v>
      </c>
    </row>
    <row r="1316" spans="1:10" x14ac:dyDescent="0.25">
      <c r="A1316" s="14" t="s">
        <v>196</v>
      </c>
      <c r="B1316" s="7" t="s">
        <v>365</v>
      </c>
      <c r="C1316" s="7" t="str">
        <f>VLOOKUP($B1316,Readme!$A$34:$D$74,3,FALSE)</f>
        <v>mesic</v>
      </c>
      <c r="D1316" s="7" t="str">
        <f>VLOOKUP($B1316,Readme!$A$34:$D$74,4,FALSE)</f>
        <v>conif</v>
      </c>
      <c r="E1316" s="7">
        <v>5</v>
      </c>
      <c r="F1316" s="7" t="s">
        <v>406</v>
      </c>
      <c r="G1316" s="7" t="s">
        <v>7</v>
      </c>
      <c r="H1316" s="7">
        <v>0</v>
      </c>
      <c r="I1316" s="7" t="s">
        <v>331</v>
      </c>
      <c r="J1316" s="7" t="s">
        <v>331</v>
      </c>
    </row>
    <row r="1317" spans="1:10" x14ac:dyDescent="0.25">
      <c r="A1317" s="14" t="s">
        <v>196</v>
      </c>
      <c r="B1317" s="7" t="s">
        <v>365</v>
      </c>
      <c r="C1317" s="7" t="str">
        <f>VLOOKUP($B1317,Readme!$A$34:$D$74,3,FALSE)</f>
        <v>mesic</v>
      </c>
      <c r="D1317" s="7" t="str">
        <f>VLOOKUP($B1317,Readme!$A$34:$D$74,4,FALSE)</f>
        <v>conif</v>
      </c>
      <c r="E1317" s="7">
        <v>5</v>
      </c>
      <c r="F1317" s="7" t="s">
        <v>406</v>
      </c>
      <c r="G1317" s="7" t="s">
        <v>8</v>
      </c>
      <c r="H1317" s="7">
        <v>0</v>
      </c>
      <c r="I1317" s="7" t="s">
        <v>331</v>
      </c>
      <c r="J1317" s="7" t="s">
        <v>331</v>
      </c>
    </row>
    <row r="1318" spans="1:10" x14ac:dyDescent="0.25">
      <c r="A1318" s="14" t="s">
        <v>196</v>
      </c>
      <c r="B1318" s="7" t="s">
        <v>365</v>
      </c>
      <c r="C1318" s="7" t="str">
        <f>VLOOKUP($B1318,Readme!$A$34:$D$74,3,FALSE)</f>
        <v>mesic</v>
      </c>
      <c r="D1318" s="7" t="str">
        <f>VLOOKUP($B1318,Readme!$A$34:$D$74,4,FALSE)</f>
        <v>conif</v>
      </c>
      <c r="E1318" s="7">
        <v>5</v>
      </c>
      <c r="F1318" s="7" t="s">
        <v>406</v>
      </c>
      <c r="G1318" s="7" t="s">
        <v>9</v>
      </c>
      <c r="H1318" s="7">
        <v>0</v>
      </c>
      <c r="I1318" s="7" t="s">
        <v>331</v>
      </c>
      <c r="J1318" s="7" t="s">
        <v>331</v>
      </c>
    </row>
    <row r="1319" spans="1:10" x14ac:dyDescent="0.25">
      <c r="A1319" s="14" t="s">
        <v>196</v>
      </c>
      <c r="B1319" s="7" t="s">
        <v>365</v>
      </c>
      <c r="C1319" s="7" t="str">
        <f>VLOOKUP($B1319,Readme!$A$34:$D$74,3,FALSE)</f>
        <v>mesic</v>
      </c>
      <c r="D1319" s="7" t="str">
        <f>VLOOKUP($B1319,Readme!$A$34:$D$74,4,FALSE)</f>
        <v>conif</v>
      </c>
      <c r="E1319" s="7">
        <v>5</v>
      </c>
      <c r="F1319" s="7" t="s">
        <v>406</v>
      </c>
      <c r="G1319" s="7" t="s">
        <v>10</v>
      </c>
      <c r="H1319" s="7">
        <v>0</v>
      </c>
      <c r="I1319" s="7" t="s">
        <v>331</v>
      </c>
      <c r="J1319" s="7" t="s">
        <v>331</v>
      </c>
    </row>
    <row r="1320" spans="1:10" x14ac:dyDescent="0.25">
      <c r="A1320" s="14" t="s">
        <v>197</v>
      </c>
      <c r="B1320" s="7" t="s">
        <v>365</v>
      </c>
      <c r="C1320" s="7" t="str">
        <f>VLOOKUP($B1320,Readme!$A$34:$D$74,3,FALSE)</f>
        <v>mesic</v>
      </c>
      <c r="D1320" s="7" t="str">
        <f>VLOOKUP($B1320,Readme!$A$34:$D$74,4,FALSE)</f>
        <v>conif</v>
      </c>
      <c r="E1320" s="7">
        <v>5</v>
      </c>
      <c r="F1320" s="7" t="s">
        <v>406</v>
      </c>
      <c r="G1320" s="7" t="s">
        <v>4</v>
      </c>
      <c r="H1320" s="7">
        <v>0</v>
      </c>
      <c r="I1320" s="7" t="s">
        <v>331</v>
      </c>
      <c r="J1320" s="7" t="s">
        <v>331</v>
      </c>
    </row>
    <row r="1321" spans="1:10" x14ac:dyDescent="0.25">
      <c r="A1321" s="14" t="s">
        <v>197</v>
      </c>
      <c r="B1321" s="7" t="s">
        <v>365</v>
      </c>
      <c r="C1321" s="7" t="str">
        <f>VLOOKUP($B1321,Readme!$A$34:$D$74,3,FALSE)</f>
        <v>mesic</v>
      </c>
      <c r="D1321" s="7" t="str">
        <f>VLOOKUP($B1321,Readme!$A$34:$D$74,4,FALSE)</f>
        <v>conif</v>
      </c>
      <c r="E1321" s="7">
        <v>5</v>
      </c>
      <c r="F1321" s="7" t="s">
        <v>406</v>
      </c>
      <c r="G1321" s="7" t="s">
        <v>5</v>
      </c>
      <c r="H1321" s="7">
        <v>4</v>
      </c>
      <c r="I1321" s="7" t="s">
        <v>332</v>
      </c>
      <c r="J1321" s="7" t="s">
        <v>380</v>
      </c>
    </row>
    <row r="1322" spans="1:10" x14ac:dyDescent="0.25">
      <c r="A1322" s="14" t="s">
        <v>197</v>
      </c>
      <c r="B1322" s="7" t="s">
        <v>365</v>
      </c>
      <c r="C1322" s="7" t="str">
        <f>VLOOKUP($B1322,Readme!$A$34:$D$74,3,FALSE)</f>
        <v>mesic</v>
      </c>
      <c r="D1322" s="7" t="str">
        <f>VLOOKUP($B1322,Readme!$A$34:$D$74,4,FALSE)</f>
        <v>conif</v>
      </c>
      <c r="E1322" s="7">
        <v>5</v>
      </c>
      <c r="F1322" s="7" t="s">
        <v>406</v>
      </c>
      <c r="G1322" s="7" t="s">
        <v>6</v>
      </c>
      <c r="H1322" s="7">
        <v>0</v>
      </c>
      <c r="I1322" s="7" t="s">
        <v>331</v>
      </c>
      <c r="J1322" s="7" t="s">
        <v>331</v>
      </c>
    </row>
    <row r="1323" spans="1:10" x14ac:dyDescent="0.25">
      <c r="A1323" s="14" t="s">
        <v>197</v>
      </c>
      <c r="B1323" s="7" t="s">
        <v>365</v>
      </c>
      <c r="C1323" s="7" t="str">
        <f>VLOOKUP($B1323,Readme!$A$34:$D$74,3,FALSE)</f>
        <v>mesic</v>
      </c>
      <c r="D1323" s="7" t="str">
        <f>VLOOKUP($B1323,Readme!$A$34:$D$74,4,FALSE)</f>
        <v>conif</v>
      </c>
      <c r="E1323" s="7">
        <v>5</v>
      </c>
      <c r="F1323" s="7" t="s">
        <v>406</v>
      </c>
      <c r="G1323" s="7" t="s">
        <v>7</v>
      </c>
      <c r="H1323" s="7">
        <v>0</v>
      </c>
      <c r="I1323" s="7" t="s">
        <v>331</v>
      </c>
      <c r="J1323" s="7" t="s">
        <v>331</v>
      </c>
    </row>
    <row r="1324" spans="1:10" x14ac:dyDescent="0.25">
      <c r="A1324" s="14" t="s">
        <v>197</v>
      </c>
      <c r="B1324" s="7" t="s">
        <v>365</v>
      </c>
      <c r="C1324" s="7" t="str">
        <f>VLOOKUP($B1324,Readme!$A$34:$D$74,3,FALSE)</f>
        <v>mesic</v>
      </c>
      <c r="D1324" s="7" t="str">
        <f>VLOOKUP($B1324,Readme!$A$34:$D$74,4,FALSE)</f>
        <v>conif</v>
      </c>
      <c r="E1324" s="7">
        <v>5</v>
      </c>
      <c r="F1324" s="7" t="s">
        <v>406</v>
      </c>
      <c r="G1324" s="7" t="s">
        <v>8</v>
      </c>
      <c r="H1324" s="7">
        <v>0</v>
      </c>
      <c r="I1324" s="7" t="s">
        <v>331</v>
      </c>
      <c r="J1324" s="7" t="s">
        <v>331</v>
      </c>
    </row>
    <row r="1325" spans="1:10" x14ac:dyDescent="0.25">
      <c r="A1325" s="14" t="s">
        <v>197</v>
      </c>
      <c r="B1325" s="7" t="s">
        <v>365</v>
      </c>
      <c r="C1325" s="7" t="str">
        <f>VLOOKUP($B1325,Readme!$A$34:$D$74,3,FALSE)</f>
        <v>mesic</v>
      </c>
      <c r="D1325" s="7" t="str">
        <f>VLOOKUP($B1325,Readme!$A$34:$D$74,4,FALSE)</f>
        <v>conif</v>
      </c>
      <c r="E1325" s="7">
        <v>5</v>
      </c>
      <c r="F1325" s="7" t="s">
        <v>406</v>
      </c>
      <c r="G1325" s="7" t="s">
        <v>9</v>
      </c>
      <c r="H1325" s="7">
        <v>0</v>
      </c>
      <c r="I1325" s="7" t="s">
        <v>331</v>
      </c>
      <c r="J1325" s="7" t="s">
        <v>331</v>
      </c>
    </row>
    <row r="1326" spans="1:10" x14ac:dyDescent="0.25">
      <c r="A1326" s="14" t="s">
        <v>197</v>
      </c>
      <c r="B1326" s="7" t="s">
        <v>365</v>
      </c>
      <c r="C1326" s="7" t="str">
        <f>VLOOKUP($B1326,Readme!$A$34:$D$74,3,FALSE)</f>
        <v>mesic</v>
      </c>
      <c r="D1326" s="7" t="str">
        <f>VLOOKUP($B1326,Readme!$A$34:$D$74,4,FALSE)</f>
        <v>conif</v>
      </c>
      <c r="E1326" s="7">
        <v>5</v>
      </c>
      <c r="F1326" s="7" t="s">
        <v>406</v>
      </c>
      <c r="G1326" s="7" t="s">
        <v>10</v>
      </c>
      <c r="H1326" s="7">
        <v>0</v>
      </c>
      <c r="I1326" s="7" t="s">
        <v>331</v>
      </c>
      <c r="J1326" s="7" t="s">
        <v>331</v>
      </c>
    </row>
    <row r="1327" spans="1:10" x14ac:dyDescent="0.25">
      <c r="A1327" s="14" t="s">
        <v>198</v>
      </c>
      <c r="B1327" s="7" t="s">
        <v>365</v>
      </c>
      <c r="C1327" s="7" t="str">
        <f>VLOOKUP($B1327,Readme!$A$34:$D$74,3,FALSE)</f>
        <v>mesic</v>
      </c>
      <c r="D1327" s="7" t="str">
        <f>VLOOKUP($B1327,Readme!$A$34:$D$74,4,FALSE)</f>
        <v>conif</v>
      </c>
      <c r="E1327" s="7">
        <v>5</v>
      </c>
      <c r="F1327" s="7" t="s">
        <v>406</v>
      </c>
      <c r="G1327" s="7" t="s">
        <v>4</v>
      </c>
      <c r="H1327" s="7">
        <v>0</v>
      </c>
      <c r="I1327" s="7" t="s">
        <v>331</v>
      </c>
      <c r="J1327" s="7" t="s">
        <v>331</v>
      </c>
    </row>
    <row r="1328" spans="1:10" x14ac:dyDescent="0.25">
      <c r="A1328" s="14" t="s">
        <v>198</v>
      </c>
      <c r="B1328" s="7" t="s">
        <v>365</v>
      </c>
      <c r="C1328" s="7" t="str">
        <f>VLOOKUP($B1328,Readme!$A$34:$D$74,3,FALSE)</f>
        <v>mesic</v>
      </c>
      <c r="D1328" s="7" t="str">
        <f>VLOOKUP($B1328,Readme!$A$34:$D$74,4,FALSE)</f>
        <v>conif</v>
      </c>
      <c r="E1328" s="7">
        <v>5</v>
      </c>
      <c r="F1328" s="7" t="s">
        <v>406</v>
      </c>
      <c r="G1328" s="7" t="s">
        <v>5</v>
      </c>
      <c r="H1328" s="7">
        <v>0</v>
      </c>
      <c r="I1328" s="7" t="s">
        <v>331</v>
      </c>
      <c r="J1328" s="7" t="s">
        <v>331</v>
      </c>
    </row>
    <row r="1329" spans="1:10" x14ac:dyDescent="0.25">
      <c r="A1329" s="14" t="s">
        <v>198</v>
      </c>
      <c r="B1329" s="7" t="s">
        <v>365</v>
      </c>
      <c r="C1329" s="7" t="str">
        <f>VLOOKUP($B1329,Readme!$A$34:$D$74,3,FALSE)</f>
        <v>mesic</v>
      </c>
      <c r="D1329" s="7" t="str">
        <f>VLOOKUP($B1329,Readme!$A$34:$D$74,4,FALSE)</f>
        <v>conif</v>
      </c>
      <c r="E1329" s="7">
        <v>5</v>
      </c>
      <c r="F1329" s="7" t="s">
        <v>406</v>
      </c>
      <c r="G1329" s="7" t="s">
        <v>6</v>
      </c>
      <c r="H1329" s="7">
        <v>1</v>
      </c>
      <c r="I1329" s="7" t="s">
        <v>333</v>
      </c>
      <c r="J1329" s="7" t="s">
        <v>379</v>
      </c>
    </row>
    <row r="1330" spans="1:10" x14ac:dyDescent="0.25">
      <c r="A1330" s="14" t="s">
        <v>198</v>
      </c>
      <c r="B1330" s="7" t="s">
        <v>365</v>
      </c>
      <c r="C1330" s="7" t="str">
        <f>VLOOKUP($B1330,Readme!$A$34:$D$74,3,FALSE)</f>
        <v>mesic</v>
      </c>
      <c r="D1330" s="7" t="str">
        <f>VLOOKUP($B1330,Readme!$A$34:$D$74,4,FALSE)</f>
        <v>conif</v>
      </c>
      <c r="E1330" s="7">
        <v>5</v>
      </c>
      <c r="F1330" s="7" t="s">
        <v>406</v>
      </c>
      <c r="G1330" s="7" t="s">
        <v>7</v>
      </c>
      <c r="H1330" s="7">
        <v>0</v>
      </c>
      <c r="I1330" s="7" t="s">
        <v>331</v>
      </c>
      <c r="J1330" s="7" t="s">
        <v>331</v>
      </c>
    </row>
    <row r="1331" spans="1:10" x14ac:dyDescent="0.25">
      <c r="A1331" s="14" t="s">
        <v>198</v>
      </c>
      <c r="B1331" s="7" t="s">
        <v>365</v>
      </c>
      <c r="C1331" s="7" t="str">
        <f>VLOOKUP($B1331,Readme!$A$34:$D$74,3,FALSE)</f>
        <v>mesic</v>
      </c>
      <c r="D1331" s="7" t="str">
        <f>VLOOKUP($B1331,Readme!$A$34:$D$74,4,FALSE)</f>
        <v>conif</v>
      </c>
      <c r="E1331" s="7">
        <v>5</v>
      </c>
      <c r="F1331" s="7" t="s">
        <v>406</v>
      </c>
      <c r="G1331" s="7" t="s">
        <v>8</v>
      </c>
      <c r="H1331" s="7">
        <v>1</v>
      </c>
      <c r="I1331" s="7" t="s">
        <v>332</v>
      </c>
      <c r="J1331" s="7" t="s">
        <v>380</v>
      </c>
    </row>
    <row r="1332" spans="1:10" x14ac:dyDescent="0.25">
      <c r="A1332" s="14" t="s">
        <v>198</v>
      </c>
      <c r="B1332" s="7" t="s">
        <v>365</v>
      </c>
      <c r="C1332" s="7" t="str">
        <f>VLOOKUP($B1332,Readme!$A$34:$D$74,3,FALSE)</f>
        <v>mesic</v>
      </c>
      <c r="D1332" s="7" t="str">
        <f>VLOOKUP($B1332,Readme!$A$34:$D$74,4,FALSE)</f>
        <v>conif</v>
      </c>
      <c r="E1332" s="7">
        <v>5</v>
      </c>
      <c r="F1332" s="7" t="s">
        <v>406</v>
      </c>
      <c r="G1332" s="7" t="s">
        <v>9</v>
      </c>
      <c r="H1332" s="7">
        <v>0</v>
      </c>
      <c r="I1332" s="7" t="s">
        <v>331</v>
      </c>
      <c r="J1332" s="7" t="s">
        <v>331</v>
      </c>
    </row>
    <row r="1333" spans="1:10" x14ac:dyDescent="0.25">
      <c r="A1333" s="14" t="s">
        <v>198</v>
      </c>
      <c r="B1333" s="7" t="s">
        <v>365</v>
      </c>
      <c r="C1333" s="7" t="str">
        <f>VLOOKUP($B1333,Readme!$A$34:$D$74,3,FALSE)</f>
        <v>mesic</v>
      </c>
      <c r="D1333" s="7" t="str">
        <f>VLOOKUP($B1333,Readme!$A$34:$D$74,4,FALSE)</f>
        <v>conif</v>
      </c>
      <c r="E1333" s="7">
        <v>5</v>
      </c>
      <c r="F1333" s="7" t="s">
        <v>406</v>
      </c>
      <c r="G1333" s="7" t="s">
        <v>10</v>
      </c>
      <c r="H1333" s="7">
        <v>0</v>
      </c>
      <c r="I1333" s="7" t="s">
        <v>331</v>
      </c>
      <c r="J1333" s="7" t="s">
        <v>331</v>
      </c>
    </row>
    <row r="1334" spans="1:10" x14ac:dyDescent="0.25">
      <c r="A1334" s="14" t="s">
        <v>199</v>
      </c>
      <c r="B1334" s="7" t="s">
        <v>366</v>
      </c>
      <c r="C1334" s="7" t="str">
        <f>VLOOKUP($B1334,Readme!$A$34:$D$74,3,FALSE)</f>
        <v>moist</v>
      </c>
      <c r="D1334" s="7" t="str">
        <f>VLOOKUP($B1334,Readme!$A$34:$D$74,4,FALSE)</f>
        <v>conif</v>
      </c>
      <c r="E1334" s="7">
        <v>6</v>
      </c>
      <c r="F1334" s="7" t="s">
        <v>408</v>
      </c>
      <c r="G1334" s="7" t="s">
        <v>4</v>
      </c>
      <c r="H1334" s="7">
        <v>0</v>
      </c>
      <c r="I1334" s="7" t="s">
        <v>331</v>
      </c>
      <c r="J1334" s="7" t="s">
        <v>331</v>
      </c>
    </row>
    <row r="1335" spans="1:10" x14ac:dyDescent="0.25">
      <c r="A1335" s="14" t="s">
        <v>199</v>
      </c>
      <c r="B1335" s="7" t="s">
        <v>366</v>
      </c>
      <c r="C1335" s="7" t="str">
        <f>VLOOKUP($B1335,Readme!$A$34:$D$74,3,FALSE)</f>
        <v>moist</v>
      </c>
      <c r="D1335" s="7" t="str">
        <f>VLOOKUP($B1335,Readme!$A$34:$D$74,4,FALSE)</f>
        <v>conif</v>
      </c>
      <c r="E1335" s="7">
        <v>6</v>
      </c>
      <c r="F1335" s="7" t="s">
        <v>408</v>
      </c>
      <c r="G1335" s="7" t="s">
        <v>5</v>
      </c>
      <c r="H1335" s="7">
        <v>0</v>
      </c>
      <c r="I1335" s="7" t="s">
        <v>331</v>
      </c>
      <c r="J1335" s="7" t="s">
        <v>331</v>
      </c>
    </row>
    <row r="1336" spans="1:10" x14ac:dyDescent="0.25">
      <c r="A1336" s="14" t="s">
        <v>199</v>
      </c>
      <c r="B1336" s="7" t="s">
        <v>366</v>
      </c>
      <c r="C1336" s="7" t="str">
        <f>VLOOKUP($B1336,Readme!$A$34:$D$74,3,FALSE)</f>
        <v>moist</v>
      </c>
      <c r="D1336" s="7" t="str">
        <f>VLOOKUP($B1336,Readme!$A$34:$D$74,4,FALSE)</f>
        <v>conif</v>
      </c>
      <c r="E1336" s="7">
        <v>6</v>
      </c>
      <c r="F1336" s="7" t="s">
        <v>408</v>
      </c>
      <c r="G1336" s="7" t="s">
        <v>6</v>
      </c>
      <c r="H1336" s="7">
        <v>1</v>
      </c>
      <c r="I1336" s="7" t="s">
        <v>335</v>
      </c>
      <c r="J1336" s="7" t="s">
        <v>379</v>
      </c>
    </row>
    <row r="1337" spans="1:10" x14ac:dyDescent="0.25">
      <c r="A1337" s="14" t="s">
        <v>199</v>
      </c>
      <c r="B1337" s="7" t="s">
        <v>366</v>
      </c>
      <c r="C1337" s="7" t="str">
        <f>VLOOKUP($B1337,Readme!$A$34:$D$74,3,FALSE)</f>
        <v>moist</v>
      </c>
      <c r="D1337" s="7" t="str">
        <f>VLOOKUP($B1337,Readme!$A$34:$D$74,4,FALSE)</f>
        <v>conif</v>
      </c>
      <c r="E1337" s="7">
        <v>6</v>
      </c>
      <c r="F1337" s="7" t="s">
        <v>408</v>
      </c>
      <c r="G1337" s="7" t="s">
        <v>7</v>
      </c>
      <c r="H1337" s="7">
        <v>0</v>
      </c>
      <c r="I1337" s="7" t="s">
        <v>331</v>
      </c>
      <c r="J1337" s="7" t="s">
        <v>331</v>
      </c>
    </row>
    <row r="1338" spans="1:10" x14ac:dyDescent="0.25">
      <c r="A1338" s="14" t="s">
        <v>199</v>
      </c>
      <c r="B1338" s="7" t="s">
        <v>366</v>
      </c>
      <c r="C1338" s="7" t="str">
        <f>VLOOKUP($B1338,Readme!$A$34:$D$74,3,FALSE)</f>
        <v>moist</v>
      </c>
      <c r="D1338" s="7" t="str">
        <f>VLOOKUP($B1338,Readme!$A$34:$D$74,4,FALSE)</f>
        <v>conif</v>
      </c>
      <c r="E1338" s="7">
        <v>6</v>
      </c>
      <c r="F1338" s="7" t="s">
        <v>408</v>
      </c>
      <c r="G1338" s="7" t="s">
        <v>8</v>
      </c>
      <c r="H1338" s="7">
        <v>0</v>
      </c>
      <c r="I1338" s="7" t="s">
        <v>331</v>
      </c>
      <c r="J1338" s="7" t="s">
        <v>331</v>
      </c>
    </row>
    <row r="1339" spans="1:10" x14ac:dyDescent="0.25">
      <c r="A1339" s="14" t="s">
        <v>199</v>
      </c>
      <c r="B1339" s="7" t="s">
        <v>366</v>
      </c>
      <c r="C1339" s="7" t="str">
        <f>VLOOKUP($B1339,Readme!$A$34:$D$74,3,FALSE)</f>
        <v>moist</v>
      </c>
      <c r="D1339" s="7" t="str">
        <f>VLOOKUP($B1339,Readme!$A$34:$D$74,4,FALSE)</f>
        <v>conif</v>
      </c>
      <c r="E1339" s="7">
        <v>6</v>
      </c>
      <c r="F1339" s="7" t="s">
        <v>408</v>
      </c>
      <c r="G1339" s="7" t="s">
        <v>9</v>
      </c>
      <c r="H1339" s="7">
        <v>0</v>
      </c>
      <c r="I1339" s="7" t="s">
        <v>331</v>
      </c>
      <c r="J1339" s="7" t="s">
        <v>331</v>
      </c>
    </row>
    <row r="1340" spans="1:10" x14ac:dyDescent="0.25">
      <c r="A1340" s="14" t="s">
        <v>199</v>
      </c>
      <c r="B1340" s="7" t="s">
        <v>366</v>
      </c>
      <c r="C1340" s="7" t="str">
        <f>VLOOKUP($B1340,Readme!$A$34:$D$74,3,FALSE)</f>
        <v>moist</v>
      </c>
      <c r="D1340" s="7" t="str">
        <f>VLOOKUP($B1340,Readme!$A$34:$D$74,4,FALSE)</f>
        <v>conif</v>
      </c>
      <c r="E1340" s="7">
        <v>6</v>
      </c>
      <c r="F1340" s="7" t="s">
        <v>408</v>
      </c>
      <c r="G1340" s="7" t="s">
        <v>10</v>
      </c>
      <c r="H1340" s="7">
        <v>0</v>
      </c>
      <c r="I1340" s="7" t="s">
        <v>331</v>
      </c>
      <c r="J1340" s="7" t="s">
        <v>331</v>
      </c>
    </row>
    <row r="1341" spans="1:10" x14ac:dyDescent="0.25">
      <c r="A1341" s="14" t="s">
        <v>200</v>
      </c>
      <c r="B1341" s="7" t="s">
        <v>366</v>
      </c>
      <c r="C1341" s="7" t="str">
        <f>VLOOKUP($B1341,Readme!$A$34:$D$74,3,FALSE)</f>
        <v>moist</v>
      </c>
      <c r="D1341" s="7" t="str">
        <f>VLOOKUP($B1341,Readme!$A$34:$D$74,4,FALSE)</f>
        <v>conif</v>
      </c>
      <c r="E1341" s="7">
        <v>6</v>
      </c>
      <c r="F1341" s="7" t="s">
        <v>408</v>
      </c>
      <c r="G1341" s="7" t="s">
        <v>4</v>
      </c>
      <c r="H1341" s="7">
        <v>0</v>
      </c>
      <c r="I1341" s="7" t="s">
        <v>331</v>
      </c>
      <c r="J1341" s="7" t="s">
        <v>331</v>
      </c>
    </row>
    <row r="1342" spans="1:10" x14ac:dyDescent="0.25">
      <c r="A1342" s="14" t="s">
        <v>200</v>
      </c>
      <c r="B1342" s="7" t="s">
        <v>366</v>
      </c>
      <c r="C1342" s="7" t="str">
        <f>VLOOKUP($B1342,Readme!$A$34:$D$74,3,FALSE)</f>
        <v>moist</v>
      </c>
      <c r="D1342" s="7" t="str">
        <f>VLOOKUP($B1342,Readme!$A$34:$D$74,4,FALSE)</f>
        <v>conif</v>
      </c>
      <c r="E1342" s="7">
        <v>6</v>
      </c>
      <c r="F1342" s="7" t="s">
        <v>408</v>
      </c>
      <c r="G1342" s="7" t="s">
        <v>5</v>
      </c>
      <c r="H1342" s="7">
        <v>3</v>
      </c>
      <c r="I1342" s="7" t="s">
        <v>328</v>
      </c>
      <c r="J1342" s="7" t="s">
        <v>379</v>
      </c>
    </row>
    <row r="1343" spans="1:10" x14ac:dyDescent="0.25">
      <c r="A1343" s="14" t="s">
        <v>200</v>
      </c>
      <c r="B1343" s="7" t="s">
        <v>366</v>
      </c>
      <c r="C1343" s="7" t="str">
        <f>VLOOKUP($B1343,Readme!$A$34:$D$74,3,FALSE)</f>
        <v>moist</v>
      </c>
      <c r="D1343" s="7" t="str">
        <f>VLOOKUP($B1343,Readme!$A$34:$D$74,4,FALSE)</f>
        <v>conif</v>
      </c>
      <c r="E1343" s="7">
        <v>6</v>
      </c>
      <c r="F1343" s="7" t="s">
        <v>408</v>
      </c>
      <c r="G1343" s="7" t="s">
        <v>6</v>
      </c>
      <c r="H1343" s="7">
        <v>0</v>
      </c>
      <c r="I1343" s="7" t="s">
        <v>331</v>
      </c>
      <c r="J1343" s="7" t="s">
        <v>331</v>
      </c>
    </row>
    <row r="1344" spans="1:10" x14ac:dyDescent="0.25">
      <c r="A1344" s="14" t="s">
        <v>200</v>
      </c>
      <c r="B1344" s="7" t="s">
        <v>366</v>
      </c>
      <c r="C1344" s="7" t="str">
        <f>VLOOKUP($B1344,Readme!$A$34:$D$74,3,FALSE)</f>
        <v>moist</v>
      </c>
      <c r="D1344" s="7" t="str">
        <f>VLOOKUP($B1344,Readme!$A$34:$D$74,4,FALSE)</f>
        <v>conif</v>
      </c>
      <c r="E1344" s="7">
        <v>6</v>
      </c>
      <c r="F1344" s="7" t="s">
        <v>408</v>
      </c>
      <c r="G1344" s="7" t="s">
        <v>7</v>
      </c>
      <c r="H1344" s="7">
        <v>0</v>
      </c>
      <c r="I1344" s="7" t="s">
        <v>331</v>
      </c>
      <c r="J1344" s="7" t="s">
        <v>331</v>
      </c>
    </row>
    <row r="1345" spans="1:10" x14ac:dyDescent="0.25">
      <c r="A1345" s="14" t="s">
        <v>200</v>
      </c>
      <c r="B1345" s="7" t="s">
        <v>366</v>
      </c>
      <c r="C1345" s="7" t="str">
        <f>VLOOKUP($B1345,Readme!$A$34:$D$74,3,FALSE)</f>
        <v>moist</v>
      </c>
      <c r="D1345" s="7" t="str">
        <f>VLOOKUP($B1345,Readme!$A$34:$D$74,4,FALSE)</f>
        <v>conif</v>
      </c>
      <c r="E1345" s="7">
        <v>6</v>
      </c>
      <c r="F1345" s="7" t="s">
        <v>408</v>
      </c>
      <c r="G1345" s="7" t="s">
        <v>8</v>
      </c>
      <c r="H1345" s="7">
        <v>0</v>
      </c>
      <c r="I1345" s="7" t="s">
        <v>331</v>
      </c>
      <c r="J1345" s="7" t="s">
        <v>331</v>
      </c>
    </row>
    <row r="1346" spans="1:10" x14ac:dyDescent="0.25">
      <c r="A1346" s="14" t="s">
        <v>200</v>
      </c>
      <c r="B1346" s="7" t="s">
        <v>366</v>
      </c>
      <c r="C1346" s="7" t="str">
        <f>VLOOKUP($B1346,Readme!$A$34:$D$74,3,FALSE)</f>
        <v>moist</v>
      </c>
      <c r="D1346" s="7" t="str">
        <f>VLOOKUP($B1346,Readme!$A$34:$D$74,4,FALSE)</f>
        <v>conif</v>
      </c>
      <c r="E1346" s="7">
        <v>6</v>
      </c>
      <c r="F1346" s="7" t="s">
        <v>408</v>
      </c>
      <c r="G1346" s="7" t="s">
        <v>9</v>
      </c>
      <c r="H1346" s="7">
        <v>0</v>
      </c>
      <c r="I1346" s="7" t="s">
        <v>331</v>
      </c>
      <c r="J1346" s="7" t="s">
        <v>331</v>
      </c>
    </row>
    <row r="1347" spans="1:10" x14ac:dyDescent="0.25">
      <c r="A1347" s="14" t="s">
        <v>200</v>
      </c>
      <c r="B1347" s="7" t="s">
        <v>366</v>
      </c>
      <c r="C1347" s="7" t="str">
        <f>VLOOKUP($B1347,Readme!$A$34:$D$74,3,FALSE)</f>
        <v>moist</v>
      </c>
      <c r="D1347" s="7" t="str">
        <f>VLOOKUP($B1347,Readme!$A$34:$D$74,4,FALSE)</f>
        <v>conif</v>
      </c>
      <c r="E1347" s="7">
        <v>6</v>
      </c>
      <c r="F1347" s="7" t="s">
        <v>408</v>
      </c>
      <c r="G1347" s="7" t="s">
        <v>10</v>
      </c>
      <c r="H1347" s="7">
        <v>0</v>
      </c>
      <c r="I1347" s="7" t="s">
        <v>331</v>
      </c>
      <c r="J1347" s="7" t="s">
        <v>331</v>
      </c>
    </row>
    <row r="1348" spans="1:10" x14ac:dyDescent="0.25">
      <c r="A1348" s="14" t="s">
        <v>201</v>
      </c>
      <c r="B1348" s="7" t="s">
        <v>366</v>
      </c>
      <c r="C1348" s="7" t="str">
        <f>VLOOKUP($B1348,Readme!$A$34:$D$74,3,FALSE)</f>
        <v>moist</v>
      </c>
      <c r="D1348" s="7" t="str">
        <f>VLOOKUP($B1348,Readme!$A$34:$D$74,4,FALSE)</f>
        <v>conif</v>
      </c>
      <c r="E1348" s="7">
        <v>6</v>
      </c>
      <c r="F1348" s="7" t="s">
        <v>408</v>
      </c>
      <c r="G1348" s="7" t="s">
        <v>4</v>
      </c>
      <c r="H1348" s="7">
        <v>0</v>
      </c>
      <c r="I1348" s="7" t="s">
        <v>331</v>
      </c>
      <c r="J1348" s="7" t="s">
        <v>331</v>
      </c>
    </row>
    <row r="1349" spans="1:10" x14ac:dyDescent="0.25">
      <c r="A1349" s="14" t="s">
        <v>201</v>
      </c>
      <c r="B1349" s="7" t="s">
        <v>366</v>
      </c>
      <c r="C1349" s="7" t="str">
        <f>VLOOKUP($B1349,Readme!$A$34:$D$74,3,FALSE)</f>
        <v>moist</v>
      </c>
      <c r="D1349" s="7" t="str">
        <f>VLOOKUP($B1349,Readme!$A$34:$D$74,4,FALSE)</f>
        <v>conif</v>
      </c>
      <c r="E1349" s="7">
        <v>6</v>
      </c>
      <c r="F1349" s="7" t="s">
        <v>408</v>
      </c>
      <c r="G1349" s="7" t="s">
        <v>5</v>
      </c>
      <c r="H1349" s="7">
        <v>0</v>
      </c>
      <c r="I1349" s="7" t="s">
        <v>331</v>
      </c>
      <c r="J1349" s="7" t="s">
        <v>331</v>
      </c>
    </row>
    <row r="1350" spans="1:10" x14ac:dyDescent="0.25">
      <c r="A1350" s="14" t="s">
        <v>201</v>
      </c>
      <c r="B1350" s="7" t="s">
        <v>366</v>
      </c>
      <c r="C1350" s="7" t="str">
        <f>VLOOKUP($B1350,Readme!$A$34:$D$74,3,FALSE)</f>
        <v>moist</v>
      </c>
      <c r="D1350" s="7" t="str">
        <f>VLOOKUP($B1350,Readme!$A$34:$D$74,4,FALSE)</f>
        <v>conif</v>
      </c>
      <c r="E1350" s="7">
        <v>6</v>
      </c>
      <c r="F1350" s="7" t="s">
        <v>408</v>
      </c>
      <c r="G1350" s="7" t="s">
        <v>6</v>
      </c>
      <c r="H1350" s="7">
        <v>0</v>
      </c>
      <c r="I1350" s="7" t="s">
        <v>331</v>
      </c>
      <c r="J1350" s="7" t="s">
        <v>331</v>
      </c>
    </row>
    <row r="1351" spans="1:10" x14ac:dyDescent="0.25">
      <c r="A1351" s="14" t="s">
        <v>201</v>
      </c>
      <c r="B1351" s="7" t="s">
        <v>366</v>
      </c>
      <c r="C1351" s="7" t="str">
        <f>VLOOKUP($B1351,Readme!$A$34:$D$74,3,FALSE)</f>
        <v>moist</v>
      </c>
      <c r="D1351" s="7" t="str">
        <f>VLOOKUP($B1351,Readme!$A$34:$D$74,4,FALSE)</f>
        <v>conif</v>
      </c>
      <c r="E1351" s="7">
        <v>6</v>
      </c>
      <c r="F1351" s="7" t="s">
        <v>408</v>
      </c>
      <c r="G1351" s="7" t="s">
        <v>7</v>
      </c>
      <c r="H1351" s="7">
        <v>0</v>
      </c>
      <c r="I1351" s="7" t="s">
        <v>331</v>
      </c>
      <c r="J1351" s="7" t="s">
        <v>331</v>
      </c>
    </row>
    <row r="1352" spans="1:10" x14ac:dyDescent="0.25">
      <c r="A1352" s="14" t="s">
        <v>201</v>
      </c>
      <c r="B1352" s="7" t="s">
        <v>366</v>
      </c>
      <c r="C1352" s="7" t="str">
        <f>VLOOKUP($B1352,Readme!$A$34:$D$74,3,FALSE)</f>
        <v>moist</v>
      </c>
      <c r="D1352" s="7" t="str">
        <f>VLOOKUP($B1352,Readme!$A$34:$D$74,4,FALSE)</f>
        <v>conif</v>
      </c>
      <c r="E1352" s="7">
        <v>6</v>
      </c>
      <c r="F1352" s="7" t="s">
        <v>408</v>
      </c>
      <c r="G1352" s="7" t="s">
        <v>8</v>
      </c>
      <c r="H1352" s="7">
        <v>0</v>
      </c>
      <c r="I1352" s="7" t="s">
        <v>331</v>
      </c>
      <c r="J1352" s="7" t="s">
        <v>331</v>
      </c>
    </row>
    <row r="1353" spans="1:10" x14ac:dyDescent="0.25">
      <c r="A1353" s="14" t="s">
        <v>201</v>
      </c>
      <c r="B1353" s="7" t="s">
        <v>366</v>
      </c>
      <c r="C1353" s="7" t="str">
        <f>VLOOKUP($B1353,Readme!$A$34:$D$74,3,FALSE)</f>
        <v>moist</v>
      </c>
      <c r="D1353" s="7" t="str">
        <f>VLOOKUP($B1353,Readme!$A$34:$D$74,4,FALSE)</f>
        <v>conif</v>
      </c>
      <c r="E1353" s="7">
        <v>6</v>
      </c>
      <c r="F1353" s="7" t="s">
        <v>408</v>
      </c>
      <c r="G1353" s="7" t="s">
        <v>9</v>
      </c>
      <c r="H1353" s="7">
        <v>0</v>
      </c>
      <c r="I1353" s="7" t="s">
        <v>331</v>
      </c>
      <c r="J1353" s="7" t="s">
        <v>331</v>
      </c>
    </row>
    <row r="1354" spans="1:10" x14ac:dyDescent="0.25">
      <c r="A1354" s="14" t="s">
        <v>201</v>
      </c>
      <c r="B1354" s="7" t="s">
        <v>366</v>
      </c>
      <c r="C1354" s="7" t="str">
        <f>VLOOKUP($B1354,Readme!$A$34:$D$74,3,FALSE)</f>
        <v>moist</v>
      </c>
      <c r="D1354" s="7" t="str">
        <f>VLOOKUP($B1354,Readme!$A$34:$D$74,4,FALSE)</f>
        <v>conif</v>
      </c>
      <c r="E1354" s="7">
        <v>6</v>
      </c>
      <c r="F1354" s="7" t="s">
        <v>408</v>
      </c>
      <c r="G1354" s="7" t="s">
        <v>10</v>
      </c>
      <c r="H1354" s="7">
        <v>0</v>
      </c>
      <c r="I1354" s="7" t="s">
        <v>331</v>
      </c>
      <c r="J1354" s="7" t="s">
        <v>331</v>
      </c>
    </row>
    <row r="1355" spans="1:10" x14ac:dyDescent="0.25">
      <c r="A1355" s="14" t="s">
        <v>202</v>
      </c>
      <c r="B1355" s="7" t="s">
        <v>366</v>
      </c>
      <c r="C1355" s="7" t="str">
        <f>VLOOKUP($B1355,Readme!$A$34:$D$74,3,FALSE)</f>
        <v>moist</v>
      </c>
      <c r="D1355" s="7" t="str">
        <f>VLOOKUP($B1355,Readme!$A$34:$D$74,4,FALSE)</f>
        <v>conif</v>
      </c>
      <c r="E1355" s="7">
        <v>6</v>
      </c>
      <c r="F1355" s="7" t="s">
        <v>408</v>
      </c>
      <c r="G1355" s="7" t="s">
        <v>4</v>
      </c>
      <c r="H1355" s="7">
        <v>0</v>
      </c>
      <c r="I1355" s="7" t="s">
        <v>331</v>
      </c>
      <c r="J1355" s="7" t="s">
        <v>331</v>
      </c>
    </row>
    <row r="1356" spans="1:10" x14ac:dyDescent="0.25">
      <c r="A1356" s="14" t="s">
        <v>202</v>
      </c>
      <c r="B1356" s="7" t="s">
        <v>366</v>
      </c>
      <c r="C1356" s="7" t="str">
        <f>VLOOKUP($B1356,Readme!$A$34:$D$74,3,FALSE)</f>
        <v>moist</v>
      </c>
      <c r="D1356" s="7" t="str">
        <f>VLOOKUP($B1356,Readme!$A$34:$D$74,4,FALSE)</f>
        <v>conif</v>
      </c>
      <c r="E1356" s="7">
        <v>6</v>
      </c>
      <c r="F1356" s="7" t="s">
        <v>408</v>
      </c>
      <c r="G1356" s="7" t="s">
        <v>5</v>
      </c>
      <c r="H1356" s="7">
        <v>0</v>
      </c>
      <c r="I1356" s="7" t="s">
        <v>331</v>
      </c>
      <c r="J1356" s="7" t="s">
        <v>331</v>
      </c>
    </row>
    <row r="1357" spans="1:10" x14ac:dyDescent="0.25">
      <c r="A1357" s="14" t="s">
        <v>202</v>
      </c>
      <c r="B1357" s="7" t="s">
        <v>366</v>
      </c>
      <c r="C1357" s="7" t="str">
        <f>VLOOKUP($B1357,Readme!$A$34:$D$74,3,FALSE)</f>
        <v>moist</v>
      </c>
      <c r="D1357" s="7" t="str">
        <f>VLOOKUP($B1357,Readme!$A$34:$D$74,4,FALSE)</f>
        <v>conif</v>
      </c>
      <c r="E1357" s="7">
        <v>6</v>
      </c>
      <c r="F1357" s="7" t="s">
        <v>408</v>
      </c>
      <c r="G1357" s="7" t="s">
        <v>6</v>
      </c>
      <c r="H1357" s="7">
        <v>0</v>
      </c>
      <c r="I1357" s="7" t="s">
        <v>331</v>
      </c>
      <c r="J1357" s="7" t="s">
        <v>331</v>
      </c>
    </row>
    <row r="1358" spans="1:10" x14ac:dyDescent="0.25">
      <c r="A1358" s="14" t="s">
        <v>202</v>
      </c>
      <c r="B1358" s="7" t="s">
        <v>366</v>
      </c>
      <c r="C1358" s="7" t="str">
        <f>VLOOKUP($B1358,Readme!$A$34:$D$74,3,FALSE)</f>
        <v>moist</v>
      </c>
      <c r="D1358" s="7" t="str">
        <f>VLOOKUP($B1358,Readme!$A$34:$D$74,4,FALSE)</f>
        <v>conif</v>
      </c>
      <c r="E1358" s="7">
        <v>6</v>
      </c>
      <c r="F1358" s="7" t="s">
        <v>408</v>
      </c>
      <c r="G1358" s="7" t="s">
        <v>7</v>
      </c>
      <c r="H1358" s="7">
        <v>0</v>
      </c>
      <c r="I1358" s="7" t="s">
        <v>331</v>
      </c>
      <c r="J1358" s="7" t="s">
        <v>331</v>
      </c>
    </row>
    <row r="1359" spans="1:10" x14ac:dyDescent="0.25">
      <c r="A1359" s="14" t="s">
        <v>202</v>
      </c>
      <c r="B1359" s="7" t="s">
        <v>366</v>
      </c>
      <c r="C1359" s="7" t="str">
        <f>VLOOKUP($B1359,Readme!$A$34:$D$74,3,FALSE)</f>
        <v>moist</v>
      </c>
      <c r="D1359" s="7" t="str">
        <f>VLOOKUP($B1359,Readme!$A$34:$D$74,4,FALSE)</f>
        <v>conif</v>
      </c>
      <c r="E1359" s="7">
        <v>6</v>
      </c>
      <c r="F1359" s="7" t="s">
        <v>408</v>
      </c>
      <c r="G1359" s="7" t="s">
        <v>8</v>
      </c>
      <c r="H1359" s="7">
        <v>0</v>
      </c>
      <c r="I1359" s="7" t="s">
        <v>331</v>
      </c>
      <c r="J1359" s="7" t="s">
        <v>331</v>
      </c>
    </row>
    <row r="1360" spans="1:10" x14ac:dyDescent="0.25">
      <c r="A1360" s="14" t="s">
        <v>202</v>
      </c>
      <c r="B1360" s="7" t="s">
        <v>366</v>
      </c>
      <c r="C1360" s="7" t="str">
        <f>VLOOKUP($B1360,Readme!$A$34:$D$74,3,FALSE)</f>
        <v>moist</v>
      </c>
      <c r="D1360" s="7" t="str">
        <f>VLOOKUP($B1360,Readme!$A$34:$D$74,4,FALSE)</f>
        <v>conif</v>
      </c>
      <c r="E1360" s="7">
        <v>6</v>
      </c>
      <c r="F1360" s="7" t="s">
        <v>408</v>
      </c>
      <c r="G1360" s="7" t="s">
        <v>9</v>
      </c>
      <c r="H1360" s="7">
        <v>0</v>
      </c>
      <c r="I1360" s="7" t="s">
        <v>331</v>
      </c>
      <c r="J1360" s="7" t="s">
        <v>331</v>
      </c>
    </row>
    <row r="1361" spans="1:10" x14ac:dyDescent="0.25">
      <c r="A1361" s="14" t="s">
        <v>202</v>
      </c>
      <c r="B1361" s="7" t="s">
        <v>366</v>
      </c>
      <c r="C1361" s="7" t="str">
        <f>VLOOKUP($B1361,Readme!$A$34:$D$74,3,FALSE)</f>
        <v>moist</v>
      </c>
      <c r="D1361" s="7" t="str">
        <f>VLOOKUP($B1361,Readme!$A$34:$D$74,4,FALSE)</f>
        <v>conif</v>
      </c>
      <c r="E1361" s="7">
        <v>6</v>
      </c>
      <c r="F1361" s="7" t="s">
        <v>408</v>
      </c>
      <c r="G1361" s="7" t="s">
        <v>10</v>
      </c>
      <c r="H1361" s="7">
        <v>0</v>
      </c>
      <c r="I1361" s="7" t="s">
        <v>331</v>
      </c>
      <c r="J1361" s="7" t="s">
        <v>331</v>
      </c>
    </row>
    <row r="1362" spans="1:10" x14ac:dyDescent="0.25">
      <c r="A1362" s="14" t="s">
        <v>203</v>
      </c>
      <c r="B1362" s="7" t="s">
        <v>366</v>
      </c>
      <c r="C1362" s="7" t="str">
        <f>VLOOKUP($B1362,Readme!$A$34:$D$74,3,FALSE)</f>
        <v>moist</v>
      </c>
      <c r="D1362" s="7" t="str">
        <f>VLOOKUP($B1362,Readme!$A$34:$D$74,4,FALSE)</f>
        <v>conif</v>
      </c>
      <c r="E1362" s="7">
        <v>6</v>
      </c>
      <c r="F1362" s="7" t="s">
        <v>408</v>
      </c>
      <c r="G1362" s="7" t="s">
        <v>4</v>
      </c>
      <c r="H1362" s="7">
        <v>0</v>
      </c>
      <c r="I1362" s="7" t="s">
        <v>331</v>
      </c>
      <c r="J1362" s="7" t="s">
        <v>331</v>
      </c>
    </row>
    <row r="1363" spans="1:10" x14ac:dyDescent="0.25">
      <c r="A1363" s="14" t="s">
        <v>203</v>
      </c>
      <c r="B1363" s="7" t="s">
        <v>366</v>
      </c>
      <c r="C1363" s="7" t="str">
        <f>VLOOKUP($B1363,Readme!$A$34:$D$74,3,FALSE)</f>
        <v>moist</v>
      </c>
      <c r="D1363" s="7" t="str">
        <f>VLOOKUP($B1363,Readme!$A$34:$D$74,4,FALSE)</f>
        <v>conif</v>
      </c>
      <c r="E1363" s="7">
        <v>6</v>
      </c>
      <c r="F1363" s="7" t="s">
        <v>408</v>
      </c>
      <c r="G1363" s="7" t="s">
        <v>5</v>
      </c>
      <c r="H1363" s="7">
        <v>0</v>
      </c>
      <c r="I1363" s="7" t="s">
        <v>331</v>
      </c>
      <c r="J1363" s="7" t="s">
        <v>331</v>
      </c>
    </row>
    <row r="1364" spans="1:10" x14ac:dyDescent="0.25">
      <c r="A1364" s="14" t="s">
        <v>203</v>
      </c>
      <c r="B1364" s="7" t="s">
        <v>366</v>
      </c>
      <c r="C1364" s="7" t="str">
        <f>VLOOKUP($B1364,Readme!$A$34:$D$74,3,FALSE)</f>
        <v>moist</v>
      </c>
      <c r="D1364" s="7" t="str">
        <f>VLOOKUP($B1364,Readme!$A$34:$D$74,4,FALSE)</f>
        <v>conif</v>
      </c>
      <c r="E1364" s="7">
        <v>6</v>
      </c>
      <c r="F1364" s="7" t="s">
        <v>408</v>
      </c>
      <c r="G1364" s="7" t="s">
        <v>6</v>
      </c>
      <c r="H1364" s="7">
        <v>0</v>
      </c>
      <c r="I1364" s="7" t="s">
        <v>331</v>
      </c>
      <c r="J1364" s="7" t="s">
        <v>331</v>
      </c>
    </row>
    <row r="1365" spans="1:10" x14ac:dyDescent="0.25">
      <c r="A1365" s="14" t="s">
        <v>203</v>
      </c>
      <c r="B1365" s="7" t="s">
        <v>366</v>
      </c>
      <c r="C1365" s="7" t="str">
        <f>VLOOKUP($B1365,Readme!$A$34:$D$74,3,FALSE)</f>
        <v>moist</v>
      </c>
      <c r="D1365" s="7" t="str">
        <f>VLOOKUP($B1365,Readme!$A$34:$D$74,4,FALSE)</f>
        <v>conif</v>
      </c>
      <c r="E1365" s="7">
        <v>6</v>
      </c>
      <c r="F1365" s="7" t="s">
        <v>408</v>
      </c>
      <c r="G1365" s="7" t="s">
        <v>7</v>
      </c>
      <c r="H1365" s="7">
        <v>0</v>
      </c>
      <c r="I1365" s="7" t="s">
        <v>331</v>
      </c>
      <c r="J1365" s="7" t="s">
        <v>331</v>
      </c>
    </row>
    <row r="1366" spans="1:10" x14ac:dyDescent="0.25">
      <c r="A1366" s="14" t="s">
        <v>203</v>
      </c>
      <c r="B1366" s="7" t="s">
        <v>366</v>
      </c>
      <c r="C1366" s="7" t="str">
        <f>VLOOKUP($B1366,Readme!$A$34:$D$74,3,FALSE)</f>
        <v>moist</v>
      </c>
      <c r="D1366" s="7" t="str">
        <f>VLOOKUP($B1366,Readme!$A$34:$D$74,4,FALSE)</f>
        <v>conif</v>
      </c>
      <c r="E1366" s="7">
        <v>6</v>
      </c>
      <c r="F1366" s="7" t="s">
        <v>408</v>
      </c>
      <c r="G1366" s="7" t="s">
        <v>8</v>
      </c>
      <c r="H1366" s="7">
        <v>0</v>
      </c>
      <c r="I1366" s="7" t="s">
        <v>331</v>
      </c>
      <c r="J1366" s="7" t="s">
        <v>331</v>
      </c>
    </row>
    <row r="1367" spans="1:10" x14ac:dyDescent="0.25">
      <c r="A1367" s="14" t="s">
        <v>203</v>
      </c>
      <c r="B1367" s="7" t="s">
        <v>366</v>
      </c>
      <c r="C1367" s="7" t="str">
        <f>VLOOKUP($B1367,Readme!$A$34:$D$74,3,FALSE)</f>
        <v>moist</v>
      </c>
      <c r="D1367" s="7" t="str">
        <f>VLOOKUP($B1367,Readme!$A$34:$D$74,4,FALSE)</f>
        <v>conif</v>
      </c>
      <c r="E1367" s="7">
        <v>6</v>
      </c>
      <c r="F1367" s="7" t="s">
        <v>408</v>
      </c>
      <c r="G1367" s="7" t="s">
        <v>9</v>
      </c>
      <c r="H1367" s="7">
        <v>0</v>
      </c>
      <c r="I1367" s="7" t="s">
        <v>331</v>
      </c>
      <c r="J1367" s="7" t="s">
        <v>331</v>
      </c>
    </row>
    <row r="1368" spans="1:10" x14ac:dyDescent="0.25">
      <c r="A1368" s="14" t="s">
        <v>203</v>
      </c>
      <c r="B1368" s="7" t="s">
        <v>366</v>
      </c>
      <c r="C1368" s="7" t="str">
        <f>VLOOKUP($B1368,Readme!$A$34:$D$74,3,FALSE)</f>
        <v>moist</v>
      </c>
      <c r="D1368" s="7" t="str">
        <f>VLOOKUP($B1368,Readme!$A$34:$D$74,4,FALSE)</f>
        <v>conif</v>
      </c>
      <c r="E1368" s="7">
        <v>6</v>
      </c>
      <c r="F1368" s="7" t="s">
        <v>408</v>
      </c>
      <c r="G1368" s="7" t="s">
        <v>10</v>
      </c>
      <c r="H1368" s="7">
        <v>0</v>
      </c>
      <c r="I1368" s="7" t="s">
        <v>331</v>
      </c>
      <c r="J1368" s="7" t="s">
        <v>331</v>
      </c>
    </row>
    <row r="1369" spans="1:10" x14ac:dyDescent="0.25">
      <c r="A1369" s="14" t="s">
        <v>204</v>
      </c>
      <c r="B1369" s="7" t="s">
        <v>366</v>
      </c>
      <c r="C1369" s="7" t="str">
        <f>VLOOKUP($B1369,Readme!$A$34:$D$74,3,FALSE)</f>
        <v>moist</v>
      </c>
      <c r="D1369" s="7" t="str">
        <f>VLOOKUP($B1369,Readme!$A$34:$D$74,4,FALSE)</f>
        <v>conif</v>
      </c>
      <c r="E1369" s="7">
        <v>7</v>
      </c>
      <c r="F1369" s="7" t="s">
        <v>408</v>
      </c>
      <c r="G1369" s="7" t="s">
        <v>4</v>
      </c>
      <c r="H1369" s="7">
        <v>0</v>
      </c>
      <c r="I1369" s="7" t="s">
        <v>331</v>
      </c>
      <c r="J1369" s="7" t="s">
        <v>331</v>
      </c>
    </row>
    <row r="1370" spans="1:10" x14ac:dyDescent="0.25">
      <c r="A1370" s="14" t="s">
        <v>204</v>
      </c>
      <c r="B1370" s="7" t="s">
        <v>366</v>
      </c>
      <c r="C1370" s="7" t="str">
        <f>VLOOKUP($B1370,Readme!$A$34:$D$74,3,FALSE)</f>
        <v>moist</v>
      </c>
      <c r="D1370" s="7" t="str">
        <f>VLOOKUP($B1370,Readme!$A$34:$D$74,4,FALSE)</f>
        <v>conif</v>
      </c>
      <c r="E1370" s="7">
        <v>7</v>
      </c>
      <c r="F1370" s="7" t="s">
        <v>408</v>
      </c>
      <c r="G1370" s="7" t="s">
        <v>5</v>
      </c>
      <c r="H1370" s="7">
        <v>1</v>
      </c>
      <c r="I1370" s="7" t="s">
        <v>332</v>
      </c>
      <c r="J1370" s="7" t="s">
        <v>380</v>
      </c>
    </row>
    <row r="1371" spans="1:10" x14ac:dyDescent="0.25">
      <c r="A1371" s="14" t="s">
        <v>204</v>
      </c>
      <c r="B1371" s="7" t="s">
        <v>366</v>
      </c>
      <c r="C1371" s="7" t="str">
        <f>VLOOKUP($B1371,Readme!$A$34:$D$74,3,FALSE)</f>
        <v>moist</v>
      </c>
      <c r="D1371" s="7" t="str">
        <f>VLOOKUP($B1371,Readme!$A$34:$D$74,4,FALSE)</f>
        <v>conif</v>
      </c>
      <c r="E1371" s="7">
        <v>7</v>
      </c>
      <c r="F1371" s="7" t="s">
        <v>408</v>
      </c>
      <c r="G1371" s="7" t="s">
        <v>6</v>
      </c>
      <c r="H1371" s="7">
        <v>0</v>
      </c>
      <c r="I1371" s="7" t="s">
        <v>331</v>
      </c>
      <c r="J1371" s="7" t="s">
        <v>331</v>
      </c>
    </row>
    <row r="1372" spans="1:10" x14ac:dyDescent="0.25">
      <c r="A1372" s="14" t="s">
        <v>204</v>
      </c>
      <c r="B1372" s="7" t="s">
        <v>366</v>
      </c>
      <c r="C1372" s="7" t="str">
        <f>VLOOKUP($B1372,Readme!$A$34:$D$74,3,FALSE)</f>
        <v>moist</v>
      </c>
      <c r="D1372" s="7" t="str">
        <f>VLOOKUP($B1372,Readme!$A$34:$D$74,4,FALSE)</f>
        <v>conif</v>
      </c>
      <c r="E1372" s="7">
        <v>7</v>
      </c>
      <c r="F1372" s="7" t="s">
        <v>408</v>
      </c>
      <c r="G1372" s="7" t="s">
        <v>7</v>
      </c>
      <c r="H1372" s="7">
        <v>0</v>
      </c>
      <c r="I1372" s="7" t="s">
        <v>331</v>
      </c>
      <c r="J1372" s="7" t="s">
        <v>331</v>
      </c>
    </row>
    <row r="1373" spans="1:10" x14ac:dyDescent="0.25">
      <c r="A1373" s="14" t="s">
        <v>204</v>
      </c>
      <c r="B1373" s="7" t="s">
        <v>366</v>
      </c>
      <c r="C1373" s="7" t="str">
        <f>VLOOKUP($B1373,Readme!$A$34:$D$74,3,FALSE)</f>
        <v>moist</v>
      </c>
      <c r="D1373" s="7" t="str">
        <f>VLOOKUP($B1373,Readme!$A$34:$D$74,4,FALSE)</f>
        <v>conif</v>
      </c>
      <c r="E1373" s="7">
        <v>7</v>
      </c>
      <c r="F1373" s="7" t="s">
        <v>408</v>
      </c>
      <c r="G1373" s="7" t="s">
        <v>8</v>
      </c>
      <c r="H1373" s="7">
        <v>0</v>
      </c>
      <c r="I1373" s="7" t="s">
        <v>331</v>
      </c>
      <c r="J1373" s="7" t="s">
        <v>331</v>
      </c>
    </row>
    <row r="1374" spans="1:10" x14ac:dyDescent="0.25">
      <c r="A1374" s="14" t="s">
        <v>204</v>
      </c>
      <c r="B1374" s="7" t="s">
        <v>366</v>
      </c>
      <c r="C1374" s="7" t="str">
        <f>VLOOKUP($B1374,Readme!$A$34:$D$74,3,FALSE)</f>
        <v>moist</v>
      </c>
      <c r="D1374" s="7" t="str">
        <f>VLOOKUP($B1374,Readme!$A$34:$D$74,4,FALSE)</f>
        <v>conif</v>
      </c>
      <c r="E1374" s="7">
        <v>7</v>
      </c>
      <c r="F1374" s="7" t="s">
        <v>408</v>
      </c>
      <c r="G1374" s="7" t="s">
        <v>9</v>
      </c>
      <c r="H1374" s="7">
        <v>0</v>
      </c>
      <c r="I1374" s="7" t="s">
        <v>331</v>
      </c>
      <c r="J1374" s="7" t="s">
        <v>331</v>
      </c>
    </row>
    <row r="1375" spans="1:10" x14ac:dyDescent="0.25">
      <c r="A1375" s="14" t="s">
        <v>204</v>
      </c>
      <c r="B1375" s="7" t="s">
        <v>366</v>
      </c>
      <c r="C1375" s="7" t="str">
        <f>VLOOKUP($B1375,Readme!$A$34:$D$74,3,FALSE)</f>
        <v>moist</v>
      </c>
      <c r="D1375" s="7" t="str">
        <f>VLOOKUP($B1375,Readme!$A$34:$D$74,4,FALSE)</f>
        <v>conif</v>
      </c>
      <c r="E1375" s="7">
        <v>7</v>
      </c>
      <c r="F1375" s="7" t="s">
        <v>408</v>
      </c>
      <c r="G1375" s="7" t="s">
        <v>10</v>
      </c>
      <c r="H1375" s="7">
        <v>0</v>
      </c>
      <c r="I1375" s="7" t="s">
        <v>331</v>
      </c>
      <c r="J1375" s="7" t="s">
        <v>331</v>
      </c>
    </row>
    <row r="1376" spans="1:10" x14ac:dyDescent="0.25">
      <c r="A1376" s="14" t="s">
        <v>205</v>
      </c>
      <c r="B1376" s="7" t="s">
        <v>359</v>
      </c>
      <c r="C1376" s="7" t="str">
        <f>VLOOKUP($B1376,Readme!$A$34:$D$74,3,FALSE)</f>
        <v>moist</v>
      </c>
      <c r="D1376" s="7" t="str">
        <f>VLOOKUP($B1376,Readme!$A$34:$D$74,4,FALSE)</f>
        <v>decid</v>
      </c>
      <c r="E1376" s="7">
        <v>6</v>
      </c>
      <c r="F1376" s="7" t="s">
        <v>420</v>
      </c>
      <c r="G1376" s="7" t="s">
        <v>4</v>
      </c>
      <c r="H1376" s="7">
        <v>0</v>
      </c>
      <c r="I1376" s="7" t="s">
        <v>331</v>
      </c>
      <c r="J1376" s="7" t="s">
        <v>331</v>
      </c>
    </row>
    <row r="1377" spans="1:10" x14ac:dyDescent="0.25">
      <c r="A1377" s="14" t="s">
        <v>205</v>
      </c>
      <c r="B1377" s="7" t="s">
        <v>359</v>
      </c>
      <c r="C1377" s="7" t="str">
        <f>VLOOKUP($B1377,Readme!$A$34:$D$74,3,FALSE)</f>
        <v>moist</v>
      </c>
      <c r="D1377" s="7" t="str">
        <f>VLOOKUP($B1377,Readme!$A$34:$D$74,4,FALSE)</f>
        <v>decid</v>
      </c>
      <c r="E1377" s="7">
        <v>6</v>
      </c>
      <c r="F1377" s="7" t="s">
        <v>420</v>
      </c>
      <c r="G1377" s="7" t="s">
        <v>5</v>
      </c>
      <c r="H1377" s="7">
        <v>0</v>
      </c>
      <c r="I1377" s="7" t="s">
        <v>331</v>
      </c>
      <c r="J1377" s="7" t="s">
        <v>331</v>
      </c>
    </row>
    <row r="1378" spans="1:10" x14ac:dyDescent="0.25">
      <c r="A1378" s="14" t="s">
        <v>205</v>
      </c>
      <c r="B1378" s="7" t="s">
        <v>359</v>
      </c>
      <c r="C1378" s="7" t="str">
        <f>VLOOKUP($B1378,Readme!$A$34:$D$74,3,FALSE)</f>
        <v>moist</v>
      </c>
      <c r="D1378" s="7" t="str">
        <f>VLOOKUP($B1378,Readme!$A$34:$D$74,4,FALSE)</f>
        <v>decid</v>
      </c>
      <c r="E1378" s="7">
        <v>6</v>
      </c>
      <c r="F1378" s="7" t="s">
        <v>420</v>
      </c>
      <c r="G1378" s="7" t="s">
        <v>6</v>
      </c>
      <c r="H1378" s="7">
        <v>0</v>
      </c>
      <c r="I1378" s="7" t="s">
        <v>331</v>
      </c>
      <c r="J1378" s="7" t="s">
        <v>331</v>
      </c>
    </row>
    <row r="1379" spans="1:10" x14ac:dyDescent="0.25">
      <c r="A1379" s="14" t="s">
        <v>205</v>
      </c>
      <c r="B1379" s="7" t="s">
        <v>359</v>
      </c>
      <c r="C1379" s="7" t="str">
        <f>VLOOKUP($B1379,Readme!$A$34:$D$74,3,FALSE)</f>
        <v>moist</v>
      </c>
      <c r="D1379" s="7" t="str">
        <f>VLOOKUP($B1379,Readme!$A$34:$D$74,4,FALSE)</f>
        <v>decid</v>
      </c>
      <c r="E1379" s="7">
        <v>6</v>
      </c>
      <c r="F1379" s="7" t="s">
        <v>420</v>
      </c>
      <c r="G1379" s="7" t="s">
        <v>7</v>
      </c>
      <c r="H1379" s="7">
        <v>0</v>
      </c>
      <c r="I1379" s="7" t="s">
        <v>331</v>
      </c>
      <c r="J1379" s="7" t="s">
        <v>331</v>
      </c>
    </row>
    <row r="1380" spans="1:10" x14ac:dyDescent="0.25">
      <c r="A1380" s="14" t="s">
        <v>205</v>
      </c>
      <c r="B1380" s="7" t="s">
        <v>359</v>
      </c>
      <c r="C1380" s="7" t="str">
        <f>VLOOKUP($B1380,Readme!$A$34:$D$74,3,FALSE)</f>
        <v>moist</v>
      </c>
      <c r="D1380" s="7" t="str">
        <f>VLOOKUP($B1380,Readme!$A$34:$D$74,4,FALSE)</f>
        <v>decid</v>
      </c>
      <c r="E1380" s="7">
        <v>6</v>
      </c>
      <c r="F1380" s="7" t="s">
        <v>420</v>
      </c>
      <c r="G1380" s="7" t="s">
        <v>8</v>
      </c>
      <c r="H1380" s="7">
        <v>0</v>
      </c>
      <c r="I1380" s="7" t="s">
        <v>331</v>
      </c>
      <c r="J1380" s="7" t="s">
        <v>331</v>
      </c>
    </row>
    <row r="1381" spans="1:10" x14ac:dyDescent="0.25">
      <c r="A1381" s="14" t="s">
        <v>205</v>
      </c>
      <c r="B1381" s="7" t="s">
        <v>359</v>
      </c>
      <c r="C1381" s="7" t="str">
        <f>VLOOKUP($B1381,Readme!$A$34:$D$74,3,FALSE)</f>
        <v>moist</v>
      </c>
      <c r="D1381" s="7" t="str">
        <f>VLOOKUP($B1381,Readme!$A$34:$D$74,4,FALSE)</f>
        <v>decid</v>
      </c>
      <c r="E1381" s="7">
        <v>6</v>
      </c>
      <c r="F1381" s="7" t="s">
        <v>420</v>
      </c>
      <c r="G1381" s="7" t="s">
        <v>9</v>
      </c>
      <c r="H1381" s="7">
        <v>1</v>
      </c>
      <c r="I1381" s="7" t="s">
        <v>332</v>
      </c>
      <c r="J1381" s="7" t="s">
        <v>380</v>
      </c>
    </row>
    <row r="1382" spans="1:10" x14ac:dyDescent="0.25">
      <c r="A1382" s="14" t="s">
        <v>205</v>
      </c>
      <c r="B1382" s="7" t="s">
        <v>359</v>
      </c>
      <c r="C1382" s="7" t="str">
        <f>VLOOKUP($B1382,Readme!$A$34:$D$74,3,FALSE)</f>
        <v>moist</v>
      </c>
      <c r="D1382" s="7" t="str">
        <f>VLOOKUP($B1382,Readme!$A$34:$D$74,4,FALSE)</f>
        <v>decid</v>
      </c>
      <c r="E1382" s="7">
        <v>6</v>
      </c>
      <c r="F1382" s="7" t="s">
        <v>420</v>
      </c>
      <c r="G1382" s="7" t="s">
        <v>10</v>
      </c>
      <c r="H1382" s="7">
        <v>0</v>
      </c>
      <c r="I1382" s="7" t="s">
        <v>331</v>
      </c>
      <c r="J1382" s="7" t="s">
        <v>331</v>
      </c>
    </row>
    <row r="1383" spans="1:10" x14ac:dyDescent="0.25">
      <c r="A1383" s="14" t="s">
        <v>206</v>
      </c>
      <c r="B1383" s="7" t="s">
        <v>359</v>
      </c>
      <c r="C1383" s="7" t="str">
        <f>VLOOKUP($B1383,Readme!$A$34:$D$74,3,FALSE)</f>
        <v>moist</v>
      </c>
      <c r="D1383" s="7" t="str">
        <f>VLOOKUP($B1383,Readme!$A$34:$D$74,4,FALSE)</f>
        <v>decid</v>
      </c>
      <c r="E1383" s="7">
        <v>6</v>
      </c>
      <c r="F1383" s="7" t="s">
        <v>420</v>
      </c>
      <c r="G1383" s="7" t="s">
        <v>4</v>
      </c>
      <c r="H1383" s="7">
        <v>0</v>
      </c>
      <c r="I1383" s="7" t="s">
        <v>331</v>
      </c>
      <c r="J1383" s="7" t="s">
        <v>331</v>
      </c>
    </row>
    <row r="1384" spans="1:10" x14ac:dyDescent="0.25">
      <c r="A1384" s="14" t="s">
        <v>206</v>
      </c>
      <c r="B1384" s="7" t="s">
        <v>359</v>
      </c>
      <c r="C1384" s="7" t="str">
        <f>VLOOKUP($B1384,Readme!$A$34:$D$74,3,FALSE)</f>
        <v>moist</v>
      </c>
      <c r="D1384" s="7" t="str">
        <f>VLOOKUP($B1384,Readme!$A$34:$D$74,4,FALSE)</f>
        <v>decid</v>
      </c>
      <c r="E1384" s="7">
        <v>6</v>
      </c>
      <c r="F1384" s="7" t="s">
        <v>420</v>
      </c>
      <c r="G1384" s="7" t="s">
        <v>5</v>
      </c>
      <c r="H1384" s="7">
        <v>0</v>
      </c>
      <c r="I1384" s="7" t="s">
        <v>331</v>
      </c>
      <c r="J1384" s="7" t="s">
        <v>331</v>
      </c>
    </row>
    <row r="1385" spans="1:10" x14ac:dyDescent="0.25">
      <c r="A1385" s="14" t="s">
        <v>206</v>
      </c>
      <c r="B1385" s="7" t="s">
        <v>359</v>
      </c>
      <c r="C1385" s="7" t="str">
        <f>VLOOKUP($B1385,Readme!$A$34:$D$74,3,FALSE)</f>
        <v>moist</v>
      </c>
      <c r="D1385" s="7" t="str">
        <f>VLOOKUP($B1385,Readme!$A$34:$D$74,4,FALSE)</f>
        <v>decid</v>
      </c>
      <c r="E1385" s="7">
        <v>6</v>
      </c>
      <c r="F1385" s="7" t="s">
        <v>420</v>
      </c>
      <c r="G1385" s="7" t="s">
        <v>6</v>
      </c>
      <c r="H1385" s="7">
        <v>0</v>
      </c>
      <c r="I1385" s="7" t="s">
        <v>331</v>
      </c>
      <c r="J1385" s="7" t="s">
        <v>331</v>
      </c>
    </row>
    <row r="1386" spans="1:10" x14ac:dyDescent="0.25">
      <c r="A1386" s="14" t="s">
        <v>206</v>
      </c>
      <c r="B1386" s="7" t="s">
        <v>359</v>
      </c>
      <c r="C1386" s="7" t="str">
        <f>VLOOKUP($B1386,Readme!$A$34:$D$74,3,FALSE)</f>
        <v>moist</v>
      </c>
      <c r="D1386" s="7" t="str">
        <f>VLOOKUP($B1386,Readme!$A$34:$D$74,4,FALSE)</f>
        <v>decid</v>
      </c>
      <c r="E1386" s="7">
        <v>6</v>
      </c>
      <c r="F1386" s="7" t="s">
        <v>420</v>
      </c>
      <c r="G1386" s="7" t="s">
        <v>7</v>
      </c>
      <c r="H1386" s="7">
        <v>0</v>
      </c>
      <c r="I1386" s="7" t="s">
        <v>331</v>
      </c>
      <c r="J1386" s="7" t="s">
        <v>331</v>
      </c>
    </row>
    <row r="1387" spans="1:10" x14ac:dyDescent="0.25">
      <c r="A1387" s="14" t="s">
        <v>206</v>
      </c>
      <c r="B1387" s="7" t="s">
        <v>359</v>
      </c>
      <c r="C1387" s="7" t="str">
        <f>VLOOKUP($B1387,Readme!$A$34:$D$74,3,FALSE)</f>
        <v>moist</v>
      </c>
      <c r="D1387" s="7" t="str">
        <f>VLOOKUP($B1387,Readme!$A$34:$D$74,4,FALSE)</f>
        <v>decid</v>
      </c>
      <c r="E1387" s="7">
        <v>6</v>
      </c>
      <c r="F1387" s="7" t="s">
        <v>420</v>
      </c>
      <c r="G1387" s="7" t="s">
        <v>8</v>
      </c>
      <c r="H1387" s="7">
        <v>0</v>
      </c>
      <c r="I1387" s="7" t="s">
        <v>331</v>
      </c>
      <c r="J1387" s="7" t="s">
        <v>331</v>
      </c>
    </row>
    <row r="1388" spans="1:10" x14ac:dyDescent="0.25">
      <c r="A1388" s="14" t="s">
        <v>206</v>
      </c>
      <c r="B1388" s="7" t="s">
        <v>359</v>
      </c>
      <c r="C1388" s="7" t="str">
        <f>VLOOKUP($B1388,Readme!$A$34:$D$74,3,FALSE)</f>
        <v>moist</v>
      </c>
      <c r="D1388" s="7" t="str">
        <f>VLOOKUP($B1388,Readme!$A$34:$D$74,4,FALSE)</f>
        <v>decid</v>
      </c>
      <c r="E1388" s="7">
        <v>6</v>
      </c>
      <c r="F1388" s="7" t="s">
        <v>420</v>
      </c>
      <c r="G1388" s="7" t="s">
        <v>9</v>
      </c>
      <c r="H1388" s="7">
        <v>1</v>
      </c>
      <c r="I1388" s="7" t="s">
        <v>332</v>
      </c>
      <c r="J1388" s="7" t="s">
        <v>380</v>
      </c>
    </row>
    <row r="1389" spans="1:10" x14ac:dyDescent="0.25">
      <c r="A1389" s="14" t="s">
        <v>206</v>
      </c>
      <c r="B1389" s="7" t="s">
        <v>359</v>
      </c>
      <c r="C1389" s="7" t="str">
        <f>VLOOKUP($B1389,Readme!$A$34:$D$74,3,FALSE)</f>
        <v>moist</v>
      </c>
      <c r="D1389" s="7" t="str">
        <f>VLOOKUP($B1389,Readme!$A$34:$D$74,4,FALSE)</f>
        <v>decid</v>
      </c>
      <c r="E1389" s="7">
        <v>6</v>
      </c>
      <c r="F1389" s="7" t="s">
        <v>420</v>
      </c>
      <c r="G1389" s="7" t="s">
        <v>10</v>
      </c>
      <c r="H1389" s="7">
        <v>0</v>
      </c>
      <c r="I1389" s="7" t="s">
        <v>331</v>
      </c>
      <c r="J1389" s="7" t="s">
        <v>331</v>
      </c>
    </row>
    <row r="1390" spans="1:10" x14ac:dyDescent="0.25">
      <c r="A1390" s="14" t="s">
        <v>207</v>
      </c>
      <c r="B1390" s="7" t="s">
        <v>362</v>
      </c>
      <c r="C1390" s="7" t="str">
        <f>VLOOKUP($B1390,Readme!$A$34:$D$74,3,FALSE)</f>
        <v>wet</v>
      </c>
      <c r="D1390" s="7" t="str">
        <f>VLOOKUP($B1390,Readme!$A$34:$D$74,4,FALSE)</f>
        <v>decid</v>
      </c>
      <c r="E1390" s="7">
        <v>2</v>
      </c>
      <c r="F1390" s="7" t="s">
        <v>430</v>
      </c>
      <c r="G1390" s="7" t="s">
        <v>4</v>
      </c>
      <c r="H1390" s="7">
        <v>0</v>
      </c>
      <c r="I1390" s="7" t="s">
        <v>331</v>
      </c>
      <c r="J1390" s="7" t="s">
        <v>331</v>
      </c>
    </row>
    <row r="1391" spans="1:10" x14ac:dyDescent="0.25">
      <c r="A1391" s="14" t="s">
        <v>207</v>
      </c>
      <c r="B1391" s="7" t="s">
        <v>362</v>
      </c>
      <c r="C1391" s="7" t="str">
        <f>VLOOKUP($B1391,Readme!$A$34:$D$74,3,FALSE)</f>
        <v>wet</v>
      </c>
      <c r="D1391" s="7" t="str">
        <f>VLOOKUP($B1391,Readme!$A$34:$D$74,4,FALSE)</f>
        <v>decid</v>
      </c>
      <c r="E1391" s="7">
        <v>2</v>
      </c>
      <c r="F1391" s="7" t="s">
        <v>430</v>
      </c>
      <c r="G1391" s="7" t="s">
        <v>5</v>
      </c>
      <c r="H1391" s="7">
        <v>0</v>
      </c>
      <c r="I1391" s="7" t="s">
        <v>331</v>
      </c>
      <c r="J1391" s="7" t="s">
        <v>331</v>
      </c>
    </row>
    <row r="1392" spans="1:10" x14ac:dyDescent="0.25">
      <c r="A1392" s="14" t="s">
        <v>207</v>
      </c>
      <c r="B1392" s="7" t="s">
        <v>362</v>
      </c>
      <c r="C1392" s="7" t="str">
        <f>VLOOKUP($B1392,Readme!$A$34:$D$74,3,FALSE)</f>
        <v>wet</v>
      </c>
      <c r="D1392" s="7" t="str">
        <f>VLOOKUP($B1392,Readme!$A$34:$D$74,4,FALSE)</f>
        <v>decid</v>
      </c>
      <c r="E1392" s="7">
        <v>2</v>
      </c>
      <c r="F1392" s="7" t="s">
        <v>430</v>
      </c>
      <c r="G1392" s="7" t="s">
        <v>6</v>
      </c>
      <c r="H1392" s="7">
        <v>0</v>
      </c>
      <c r="I1392" s="7" t="s">
        <v>331</v>
      </c>
      <c r="J1392" s="7" t="s">
        <v>331</v>
      </c>
    </row>
    <row r="1393" spans="1:10" x14ac:dyDescent="0.25">
      <c r="A1393" s="14" t="s">
        <v>207</v>
      </c>
      <c r="B1393" s="7" t="s">
        <v>362</v>
      </c>
      <c r="C1393" s="7" t="str">
        <f>VLOOKUP($B1393,Readme!$A$34:$D$74,3,FALSE)</f>
        <v>wet</v>
      </c>
      <c r="D1393" s="7" t="str">
        <f>VLOOKUP($B1393,Readme!$A$34:$D$74,4,FALSE)</f>
        <v>decid</v>
      </c>
      <c r="E1393" s="7">
        <v>2</v>
      </c>
      <c r="F1393" s="7" t="s">
        <v>430</v>
      </c>
      <c r="G1393" s="7" t="s">
        <v>7</v>
      </c>
      <c r="H1393" s="7">
        <v>0</v>
      </c>
      <c r="I1393" s="7" t="s">
        <v>331</v>
      </c>
      <c r="J1393" s="7" t="s">
        <v>331</v>
      </c>
    </row>
    <row r="1394" spans="1:10" x14ac:dyDescent="0.25">
      <c r="A1394" s="14" t="s">
        <v>207</v>
      </c>
      <c r="B1394" s="7" t="s">
        <v>362</v>
      </c>
      <c r="C1394" s="7" t="str">
        <f>VLOOKUP($B1394,Readme!$A$34:$D$74,3,FALSE)</f>
        <v>wet</v>
      </c>
      <c r="D1394" s="7" t="str">
        <f>VLOOKUP($B1394,Readme!$A$34:$D$74,4,FALSE)</f>
        <v>decid</v>
      </c>
      <c r="E1394" s="7">
        <v>2</v>
      </c>
      <c r="F1394" s="7" t="s">
        <v>430</v>
      </c>
      <c r="G1394" s="7" t="s">
        <v>8</v>
      </c>
      <c r="H1394" s="7">
        <v>0</v>
      </c>
      <c r="I1394" s="7" t="s">
        <v>331</v>
      </c>
      <c r="J1394" s="7" t="s">
        <v>331</v>
      </c>
    </row>
    <row r="1395" spans="1:10" x14ac:dyDescent="0.25">
      <c r="A1395" s="14" t="s">
        <v>207</v>
      </c>
      <c r="B1395" s="7" t="s">
        <v>362</v>
      </c>
      <c r="C1395" s="7" t="str">
        <f>VLOOKUP($B1395,Readme!$A$34:$D$74,3,FALSE)</f>
        <v>wet</v>
      </c>
      <c r="D1395" s="7" t="str">
        <f>VLOOKUP($B1395,Readme!$A$34:$D$74,4,FALSE)</f>
        <v>decid</v>
      </c>
      <c r="E1395" s="7">
        <v>2</v>
      </c>
      <c r="F1395" s="7" t="s">
        <v>430</v>
      </c>
      <c r="G1395" s="7" t="s">
        <v>9</v>
      </c>
      <c r="H1395" s="7">
        <v>0</v>
      </c>
      <c r="I1395" s="7" t="s">
        <v>331</v>
      </c>
      <c r="J1395" s="7" t="s">
        <v>331</v>
      </c>
    </row>
    <row r="1396" spans="1:10" x14ac:dyDescent="0.25">
      <c r="A1396" s="14" t="s">
        <v>207</v>
      </c>
      <c r="B1396" s="7" t="s">
        <v>362</v>
      </c>
      <c r="C1396" s="7" t="str">
        <f>VLOOKUP($B1396,Readme!$A$34:$D$74,3,FALSE)</f>
        <v>wet</v>
      </c>
      <c r="D1396" s="7" t="str">
        <f>VLOOKUP($B1396,Readme!$A$34:$D$74,4,FALSE)</f>
        <v>decid</v>
      </c>
      <c r="E1396" s="7">
        <v>2</v>
      </c>
      <c r="F1396" s="7" t="s">
        <v>430</v>
      </c>
      <c r="G1396" s="7" t="s">
        <v>10</v>
      </c>
      <c r="H1396" s="7">
        <v>0</v>
      </c>
      <c r="I1396" s="7" t="s">
        <v>331</v>
      </c>
      <c r="J1396" s="7" t="s">
        <v>331</v>
      </c>
    </row>
    <row r="1397" spans="1:10" x14ac:dyDescent="0.25">
      <c r="A1397" s="14" t="s">
        <v>208</v>
      </c>
      <c r="B1397" s="7" t="s">
        <v>362</v>
      </c>
      <c r="C1397" s="7" t="str">
        <f>VLOOKUP($B1397,Readme!$A$34:$D$74,3,FALSE)</f>
        <v>wet</v>
      </c>
      <c r="D1397" s="7" t="str">
        <f>VLOOKUP($B1397,Readme!$A$34:$D$74,4,FALSE)</f>
        <v>decid</v>
      </c>
      <c r="E1397" s="7">
        <v>3</v>
      </c>
      <c r="F1397" s="7" t="s">
        <v>430</v>
      </c>
      <c r="G1397" s="7" t="s">
        <v>4</v>
      </c>
      <c r="H1397" s="7">
        <v>0</v>
      </c>
      <c r="I1397" s="7" t="s">
        <v>331</v>
      </c>
      <c r="J1397" s="7" t="s">
        <v>331</v>
      </c>
    </row>
    <row r="1398" spans="1:10" x14ac:dyDescent="0.25">
      <c r="A1398" s="14" t="s">
        <v>208</v>
      </c>
      <c r="B1398" s="7" t="s">
        <v>362</v>
      </c>
      <c r="C1398" s="7" t="str">
        <f>VLOOKUP($B1398,Readme!$A$34:$D$74,3,FALSE)</f>
        <v>wet</v>
      </c>
      <c r="D1398" s="7" t="str">
        <f>VLOOKUP($B1398,Readme!$A$34:$D$74,4,FALSE)</f>
        <v>decid</v>
      </c>
      <c r="E1398" s="7">
        <v>3</v>
      </c>
      <c r="F1398" s="7" t="s">
        <v>430</v>
      </c>
      <c r="G1398" s="7" t="s">
        <v>5</v>
      </c>
      <c r="H1398" s="7">
        <v>0</v>
      </c>
      <c r="I1398" s="7" t="s">
        <v>331</v>
      </c>
      <c r="J1398" s="7" t="s">
        <v>331</v>
      </c>
    </row>
    <row r="1399" spans="1:10" x14ac:dyDescent="0.25">
      <c r="A1399" s="14" t="s">
        <v>208</v>
      </c>
      <c r="B1399" s="7" t="s">
        <v>362</v>
      </c>
      <c r="C1399" s="7" t="str">
        <f>VLOOKUP($B1399,Readme!$A$34:$D$74,3,FALSE)</f>
        <v>wet</v>
      </c>
      <c r="D1399" s="7" t="str">
        <f>VLOOKUP($B1399,Readme!$A$34:$D$74,4,FALSE)</f>
        <v>decid</v>
      </c>
      <c r="E1399" s="7">
        <v>3</v>
      </c>
      <c r="F1399" s="7" t="s">
        <v>430</v>
      </c>
      <c r="G1399" s="7" t="s">
        <v>6</v>
      </c>
      <c r="H1399" s="7">
        <v>0</v>
      </c>
      <c r="I1399" s="7" t="s">
        <v>331</v>
      </c>
      <c r="J1399" s="7" t="s">
        <v>331</v>
      </c>
    </row>
    <row r="1400" spans="1:10" x14ac:dyDescent="0.25">
      <c r="A1400" s="14" t="s">
        <v>208</v>
      </c>
      <c r="B1400" s="7" t="s">
        <v>362</v>
      </c>
      <c r="C1400" s="7" t="str">
        <f>VLOOKUP($B1400,Readme!$A$34:$D$74,3,FALSE)</f>
        <v>wet</v>
      </c>
      <c r="D1400" s="7" t="str">
        <f>VLOOKUP($B1400,Readme!$A$34:$D$74,4,FALSE)</f>
        <v>decid</v>
      </c>
      <c r="E1400" s="7">
        <v>3</v>
      </c>
      <c r="F1400" s="7" t="s">
        <v>430</v>
      </c>
      <c r="G1400" s="7" t="s">
        <v>7</v>
      </c>
      <c r="H1400" s="7">
        <v>0</v>
      </c>
      <c r="I1400" s="7" t="s">
        <v>331</v>
      </c>
      <c r="J1400" s="7" t="s">
        <v>331</v>
      </c>
    </row>
    <row r="1401" spans="1:10" x14ac:dyDescent="0.25">
      <c r="A1401" s="14" t="s">
        <v>208</v>
      </c>
      <c r="B1401" s="7" t="s">
        <v>362</v>
      </c>
      <c r="C1401" s="7" t="str">
        <f>VLOOKUP($B1401,Readme!$A$34:$D$74,3,FALSE)</f>
        <v>wet</v>
      </c>
      <c r="D1401" s="7" t="str">
        <f>VLOOKUP($B1401,Readme!$A$34:$D$74,4,FALSE)</f>
        <v>decid</v>
      </c>
      <c r="E1401" s="7">
        <v>3</v>
      </c>
      <c r="F1401" s="7" t="s">
        <v>430</v>
      </c>
      <c r="G1401" s="7" t="s">
        <v>8</v>
      </c>
      <c r="H1401" s="7">
        <v>0</v>
      </c>
      <c r="I1401" s="7" t="s">
        <v>331</v>
      </c>
      <c r="J1401" s="7" t="s">
        <v>331</v>
      </c>
    </row>
    <row r="1402" spans="1:10" x14ac:dyDescent="0.25">
      <c r="A1402" s="14" t="s">
        <v>208</v>
      </c>
      <c r="B1402" s="7" t="s">
        <v>362</v>
      </c>
      <c r="C1402" s="7" t="str">
        <f>VLOOKUP($B1402,Readme!$A$34:$D$74,3,FALSE)</f>
        <v>wet</v>
      </c>
      <c r="D1402" s="7" t="str">
        <f>VLOOKUP($B1402,Readme!$A$34:$D$74,4,FALSE)</f>
        <v>decid</v>
      </c>
      <c r="E1402" s="7">
        <v>3</v>
      </c>
      <c r="F1402" s="7" t="s">
        <v>430</v>
      </c>
      <c r="G1402" s="7" t="s">
        <v>9</v>
      </c>
      <c r="H1402" s="7">
        <v>0</v>
      </c>
      <c r="I1402" s="7" t="s">
        <v>331</v>
      </c>
      <c r="J1402" s="7" t="s">
        <v>331</v>
      </c>
    </row>
    <row r="1403" spans="1:10" x14ac:dyDescent="0.25">
      <c r="A1403" s="14" t="s">
        <v>208</v>
      </c>
      <c r="B1403" s="7" t="s">
        <v>362</v>
      </c>
      <c r="C1403" s="7" t="str">
        <f>VLOOKUP($B1403,Readme!$A$34:$D$74,3,FALSE)</f>
        <v>wet</v>
      </c>
      <c r="D1403" s="7" t="str">
        <f>VLOOKUP($B1403,Readme!$A$34:$D$74,4,FALSE)</f>
        <v>decid</v>
      </c>
      <c r="E1403" s="7">
        <v>3</v>
      </c>
      <c r="F1403" s="7" t="s">
        <v>430</v>
      </c>
      <c r="G1403" s="7" t="s">
        <v>10</v>
      </c>
      <c r="H1403" s="7">
        <v>0</v>
      </c>
      <c r="I1403" s="7" t="s">
        <v>331</v>
      </c>
      <c r="J1403" s="7" t="s">
        <v>331</v>
      </c>
    </row>
    <row r="1404" spans="1:10" x14ac:dyDescent="0.25">
      <c r="A1404" s="14" t="s">
        <v>209</v>
      </c>
      <c r="B1404" s="7" t="s">
        <v>366</v>
      </c>
      <c r="C1404" s="7" t="str">
        <f>VLOOKUP($B1404,Readme!$A$34:$D$74,3,FALSE)</f>
        <v>moist</v>
      </c>
      <c r="D1404" s="7" t="str">
        <f>VLOOKUP($B1404,Readme!$A$34:$D$74,4,FALSE)</f>
        <v>conif</v>
      </c>
      <c r="E1404" s="7">
        <v>5</v>
      </c>
      <c r="F1404" s="7" t="s">
        <v>406</v>
      </c>
      <c r="G1404" s="7" t="s">
        <v>4</v>
      </c>
      <c r="H1404" s="7">
        <v>0</v>
      </c>
      <c r="I1404" s="7" t="s">
        <v>331</v>
      </c>
      <c r="J1404" s="7" t="s">
        <v>331</v>
      </c>
    </row>
    <row r="1405" spans="1:10" x14ac:dyDescent="0.25">
      <c r="A1405" s="14" t="s">
        <v>209</v>
      </c>
      <c r="B1405" s="7" t="s">
        <v>366</v>
      </c>
      <c r="C1405" s="7" t="str">
        <f>VLOOKUP($B1405,Readme!$A$34:$D$74,3,FALSE)</f>
        <v>moist</v>
      </c>
      <c r="D1405" s="7" t="str">
        <f>VLOOKUP($B1405,Readme!$A$34:$D$74,4,FALSE)</f>
        <v>conif</v>
      </c>
      <c r="E1405" s="7">
        <v>5</v>
      </c>
      <c r="F1405" s="7" t="s">
        <v>406</v>
      </c>
      <c r="G1405" s="7" t="s">
        <v>5</v>
      </c>
      <c r="H1405" s="7">
        <v>2</v>
      </c>
      <c r="I1405" s="7" t="s">
        <v>332</v>
      </c>
      <c r="J1405" s="7" t="s">
        <v>380</v>
      </c>
    </row>
    <row r="1406" spans="1:10" x14ac:dyDescent="0.25">
      <c r="A1406" s="14" t="s">
        <v>209</v>
      </c>
      <c r="B1406" s="7" t="s">
        <v>366</v>
      </c>
      <c r="C1406" s="7" t="str">
        <f>VLOOKUP($B1406,Readme!$A$34:$D$74,3,FALSE)</f>
        <v>moist</v>
      </c>
      <c r="D1406" s="7" t="str">
        <f>VLOOKUP($B1406,Readme!$A$34:$D$74,4,FALSE)</f>
        <v>conif</v>
      </c>
      <c r="E1406" s="7">
        <v>5</v>
      </c>
      <c r="F1406" s="7" t="s">
        <v>406</v>
      </c>
      <c r="G1406" s="7" t="s">
        <v>6</v>
      </c>
      <c r="H1406" s="7">
        <v>3</v>
      </c>
      <c r="I1406" s="7" t="s">
        <v>332</v>
      </c>
      <c r="J1406" s="7" t="s">
        <v>380</v>
      </c>
    </row>
    <row r="1407" spans="1:10" x14ac:dyDescent="0.25">
      <c r="A1407" s="14" t="s">
        <v>209</v>
      </c>
      <c r="B1407" s="7" t="s">
        <v>366</v>
      </c>
      <c r="C1407" s="7" t="str">
        <f>VLOOKUP($B1407,Readme!$A$34:$D$74,3,FALSE)</f>
        <v>moist</v>
      </c>
      <c r="D1407" s="7" t="str">
        <f>VLOOKUP($B1407,Readme!$A$34:$D$74,4,FALSE)</f>
        <v>conif</v>
      </c>
      <c r="E1407" s="7">
        <v>5</v>
      </c>
      <c r="F1407" s="7" t="s">
        <v>406</v>
      </c>
      <c r="G1407" s="7" t="s">
        <v>7</v>
      </c>
      <c r="H1407" s="7">
        <v>0</v>
      </c>
      <c r="I1407" s="7" t="s">
        <v>331</v>
      </c>
      <c r="J1407" s="7" t="s">
        <v>331</v>
      </c>
    </row>
    <row r="1408" spans="1:10" x14ac:dyDescent="0.25">
      <c r="A1408" s="14" t="s">
        <v>209</v>
      </c>
      <c r="B1408" s="7" t="s">
        <v>366</v>
      </c>
      <c r="C1408" s="7" t="str">
        <f>VLOOKUP($B1408,Readme!$A$34:$D$74,3,FALSE)</f>
        <v>moist</v>
      </c>
      <c r="D1408" s="7" t="str">
        <f>VLOOKUP($B1408,Readme!$A$34:$D$74,4,FALSE)</f>
        <v>conif</v>
      </c>
      <c r="E1408" s="7">
        <v>5</v>
      </c>
      <c r="F1408" s="7" t="s">
        <v>406</v>
      </c>
      <c r="G1408" s="7" t="s">
        <v>8</v>
      </c>
      <c r="H1408" s="7">
        <v>0</v>
      </c>
      <c r="I1408" s="7" t="s">
        <v>331</v>
      </c>
      <c r="J1408" s="7" t="s">
        <v>331</v>
      </c>
    </row>
    <row r="1409" spans="1:10" x14ac:dyDescent="0.25">
      <c r="A1409" s="14" t="s">
        <v>209</v>
      </c>
      <c r="B1409" s="7" t="s">
        <v>366</v>
      </c>
      <c r="C1409" s="7" t="str">
        <f>VLOOKUP($B1409,Readme!$A$34:$D$74,3,FALSE)</f>
        <v>moist</v>
      </c>
      <c r="D1409" s="7" t="str">
        <f>VLOOKUP($B1409,Readme!$A$34:$D$74,4,FALSE)</f>
        <v>conif</v>
      </c>
      <c r="E1409" s="7">
        <v>5</v>
      </c>
      <c r="F1409" s="7" t="s">
        <v>406</v>
      </c>
      <c r="G1409" s="7" t="s">
        <v>9</v>
      </c>
      <c r="H1409" s="7">
        <v>0</v>
      </c>
      <c r="I1409" s="7" t="s">
        <v>331</v>
      </c>
      <c r="J1409" s="7" t="s">
        <v>331</v>
      </c>
    </row>
    <row r="1410" spans="1:10" x14ac:dyDescent="0.25">
      <c r="A1410" s="14" t="s">
        <v>209</v>
      </c>
      <c r="B1410" s="7" t="s">
        <v>366</v>
      </c>
      <c r="C1410" s="7" t="str">
        <f>VLOOKUP($B1410,Readme!$A$34:$D$74,3,FALSE)</f>
        <v>moist</v>
      </c>
      <c r="D1410" s="7" t="str">
        <f>VLOOKUP($B1410,Readme!$A$34:$D$74,4,FALSE)</f>
        <v>conif</v>
      </c>
      <c r="E1410" s="7">
        <v>5</v>
      </c>
      <c r="F1410" s="7" t="s">
        <v>406</v>
      </c>
      <c r="G1410" s="7" t="s">
        <v>10</v>
      </c>
      <c r="H1410" s="7">
        <v>0</v>
      </c>
      <c r="I1410" s="7" t="s">
        <v>331</v>
      </c>
      <c r="J1410" s="7" t="s">
        <v>331</v>
      </c>
    </row>
    <row r="1411" spans="1:10" x14ac:dyDescent="0.25">
      <c r="A1411" s="14" t="s">
        <v>210</v>
      </c>
      <c r="B1411" s="7" t="s">
        <v>371</v>
      </c>
      <c r="C1411" s="7" t="str">
        <f>VLOOKUP($B1411,Readme!$A$34:$D$74,3,FALSE)</f>
        <v>dry</v>
      </c>
      <c r="D1411" s="7" t="str">
        <f>VLOOKUP($B1411,Readme!$A$34:$D$74,4,FALSE)</f>
        <v>decid</v>
      </c>
      <c r="E1411" s="7">
        <v>3</v>
      </c>
      <c r="F1411" s="7" t="s">
        <v>410</v>
      </c>
      <c r="G1411" s="7" t="s">
        <v>4</v>
      </c>
      <c r="H1411" s="7">
        <v>0</v>
      </c>
      <c r="I1411" s="7" t="s">
        <v>331</v>
      </c>
      <c r="J1411" s="7" t="s">
        <v>331</v>
      </c>
    </row>
    <row r="1412" spans="1:10" x14ac:dyDescent="0.25">
      <c r="A1412" s="14" t="s">
        <v>210</v>
      </c>
      <c r="B1412" s="7" t="s">
        <v>371</v>
      </c>
      <c r="C1412" s="7" t="str">
        <f>VLOOKUP($B1412,Readme!$A$34:$D$74,3,FALSE)</f>
        <v>dry</v>
      </c>
      <c r="D1412" s="7" t="str">
        <f>VLOOKUP($B1412,Readme!$A$34:$D$74,4,FALSE)</f>
        <v>decid</v>
      </c>
      <c r="E1412" s="7">
        <v>3</v>
      </c>
      <c r="F1412" s="7" t="s">
        <v>410</v>
      </c>
      <c r="G1412" s="7" t="s">
        <v>5</v>
      </c>
      <c r="H1412" s="7">
        <v>0</v>
      </c>
      <c r="I1412" s="7" t="s">
        <v>331</v>
      </c>
      <c r="J1412" s="7" t="s">
        <v>331</v>
      </c>
    </row>
    <row r="1413" spans="1:10" x14ac:dyDescent="0.25">
      <c r="A1413" s="14" t="s">
        <v>210</v>
      </c>
      <c r="B1413" s="7" t="s">
        <v>371</v>
      </c>
      <c r="C1413" s="7" t="str">
        <f>VLOOKUP($B1413,Readme!$A$34:$D$74,3,FALSE)</f>
        <v>dry</v>
      </c>
      <c r="D1413" s="7" t="str">
        <f>VLOOKUP($B1413,Readme!$A$34:$D$74,4,FALSE)</f>
        <v>decid</v>
      </c>
      <c r="E1413" s="7">
        <v>3</v>
      </c>
      <c r="F1413" s="7" t="s">
        <v>410</v>
      </c>
      <c r="G1413" s="7" t="s">
        <v>6</v>
      </c>
      <c r="H1413" s="7">
        <v>1</v>
      </c>
      <c r="I1413" s="7" t="s">
        <v>333</v>
      </c>
      <c r="J1413" s="7" t="s">
        <v>379</v>
      </c>
    </row>
    <row r="1414" spans="1:10" x14ac:dyDescent="0.25">
      <c r="A1414" s="14" t="s">
        <v>210</v>
      </c>
      <c r="B1414" s="7" t="s">
        <v>371</v>
      </c>
      <c r="C1414" s="7" t="str">
        <f>VLOOKUP($B1414,Readme!$A$34:$D$74,3,FALSE)</f>
        <v>dry</v>
      </c>
      <c r="D1414" s="7" t="str">
        <f>VLOOKUP($B1414,Readme!$A$34:$D$74,4,FALSE)</f>
        <v>decid</v>
      </c>
      <c r="E1414" s="7">
        <v>3</v>
      </c>
      <c r="F1414" s="7" t="s">
        <v>410</v>
      </c>
      <c r="G1414" s="7" t="s">
        <v>7</v>
      </c>
      <c r="H1414" s="7">
        <v>0</v>
      </c>
      <c r="I1414" s="7" t="s">
        <v>331</v>
      </c>
      <c r="J1414" s="7" t="s">
        <v>331</v>
      </c>
    </row>
    <row r="1415" spans="1:10" x14ac:dyDescent="0.25">
      <c r="A1415" s="14" t="s">
        <v>210</v>
      </c>
      <c r="B1415" s="7" t="s">
        <v>371</v>
      </c>
      <c r="C1415" s="7" t="str">
        <f>VLOOKUP($B1415,Readme!$A$34:$D$74,3,FALSE)</f>
        <v>dry</v>
      </c>
      <c r="D1415" s="7" t="str">
        <f>VLOOKUP($B1415,Readme!$A$34:$D$74,4,FALSE)</f>
        <v>decid</v>
      </c>
      <c r="E1415" s="7">
        <v>3</v>
      </c>
      <c r="F1415" s="7" t="s">
        <v>410</v>
      </c>
      <c r="G1415" s="7" t="s">
        <v>8</v>
      </c>
      <c r="H1415" s="7">
        <v>0</v>
      </c>
      <c r="I1415" s="7" t="s">
        <v>331</v>
      </c>
      <c r="J1415" s="7" t="s">
        <v>331</v>
      </c>
    </row>
    <row r="1416" spans="1:10" x14ac:dyDescent="0.25">
      <c r="A1416" s="14" t="s">
        <v>210</v>
      </c>
      <c r="B1416" s="7" t="s">
        <v>371</v>
      </c>
      <c r="C1416" s="7" t="str">
        <f>VLOOKUP($B1416,Readme!$A$34:$D$74,3,FALSE)</f>
        <v>dry</v>
      </c>
      <c r="D1416" s="7" t="str">
        <f>VLOOKUP($B1416,Readme!$A$34:$D$74,4,FALSE)</f>
        <v>decid</v>
      </c>
      <c r="E1416" s="7">
        <v>3</v>
      </c>
      <c r="F1416" s="7" t="s">
        <v>410</v>
      </c>
      <c r="G1416" s="7" t="s">
        <v>9</v>
      </c>
      <c r="H1416" s="7">
        <v>0</v>
      </c>
      <c r="I1416" s="7" t="s">
        <v>331</v>
      </c>
      <c r="J1416" s="7" t="s">
        <v>331</v>
      </c>
    </row>
    <row r="1417" spans="1:10" x14ac:dyDescent="0.25">
      <c r="A1417" s="14" t="s">
        <v>210</v>
      </c>
      <c r="B1417" s="7" t="s">
        <v>371</v>
      </c>
      <c r="C1417" s="7" t="str">
        <f>VLOOKUP($B1417,Readme!$A$34:$D$74,3,FALSE)</f>
        <v>dry</v>
      </c>
      <c r="D1417" s="7" t="str">
        <f>VLOOKUP($B1417,Readme!$A$34:$D$74,4,FALSE)</f>
        <v>decid</v>
      </c>
      <c r="E1417" s="7">
        <v>3</v>
      </c>
      <c r="F1417" s="7" t="s">
        <v>410</v>
      </c>
      <c r="G1417" s="7" t="s">
        <v>10</v>
      </c>
      <c r="H1417" s="7">
        <v>0</v>
      </c>
      <c r="I1417" s="7" t="s">
        <v>331</v>
      </c>
      <c r="J1417" s="7" t="s">
        <v>331</v>
      </c>
    </row>
    <row r="1418" spans="1:10" x14ac:dyDescent="0.25">
      <c r="A1418" s="14" t="s">
        <v>211</v>
      </c>
      <c r="B1418" s="7" t="s">
        <v>366</v>
      </c>
      <c r="C1418" s="7" t="str">
        <f>VLOOKUP($B1418,Readme!$A$34:$D$74,3,FALSE)</f>
        <v>moist</v>
      </c>
      <c r="D1418" s="7" t="str">
        <f>VLOOKUP($B1418,Readme!$A$34:$D$74,4,FALSE)</f>
        <v>conif</v>
      </c>
      <c r="E1418" s="7">
        <v>6</v>
      </c>
      <c r="F1418" s="7" t="s">
        <v>408</v>
      </c>
      <c r="G1418" s="7" t="s">
        <v>4</v>
      </c>
      <c r="H1418" s="7">
        <v>0</v>
      </c>
      <c r="I1418" s="7" t="s">
        <v>331</v>
      </c>
      <c r="J1418" s="7" t="s">
        <v>331</v>
      </c>
    </row>
    <row r="1419" spans="1:10" x14ac:dyDescent="0.25">
      <c r="A1419" s="14" t="s">
        <v>211</v>
      </c>
      <c r="B1419" s="7" t="s">
        <v>366</v>
      </c>
      <c r="C1419" s="7" t="str">
        <f>VLOOKUP($B1419,Readme!$A$34:$D$74,3,FALSE)</f>
        <v>moist</v>
      </c>
      <c r="D1419" s="7" t="str">
        <f>VLOOKUP($B1419,Readme!$A$34:$D$74,4,FALSE)</f>
        <v>conif</v>
      </c>
      <c r="E1419" s="7">
        <v>6</v>
      </c>
      <c r="F1419" s="7" t="s">
        <v>408</v>
      </c>
      <c r="G1419" s="7" t="s">
        <v>5</v>
      </c>
      <c r="H1419" s="7">
        <v>0</v>
      </c>
      <c r="I1419" s="7" t="s">
        <v>331</v>
      </c>
      <c r="J1419" s="7" t="s">
        <v>331</v>
      </c>
    </row>
    <row r="1420" spans="1:10" x14ac:dyDescent="0.25">
      <c r="A1420" s="14" t="s">
        <v>211</v>
      </c>
      <c r="B1420" s="7" t="s">
        <v>366</v>
      </c>
      <c r="C1420" s="7" t="str">
        <f>VLOOKUP($B1420,Readme!$A$34:$D$74,3,FALSE)</f>
        <v>moist</v>
      </c>
      <c r="D1420" s="7" t="str">
        <f>VLOOKUP($B1420,Readme!$A$34:$D$74,4,FALSE)</f>
        <v>conif</v>
      </c>
      <c r="E1420" s="7">
        <v>6</v>
      </c>
      <c r="F1420" s="7" t="s">
        <v>408</v>
      </c>
      <c r="G1420" s="7" t="s">
        <v>6</v>
      </c>
      <c r="H1420" s="7">
        <v>0</v>
      </c>
      <c r="I1420" s="7" t="s">
        <v>331</v>
      </c>
      <c r="J1420" s="7" t="s">
        <v>331</v>
      </c>
    </row>
    <row r="1421" spans="1:10" x14ac:dyDescent="0.25">
      <c r="A1421" s="14" t="s">
        <v>211</v>
      </c>
      <c r="B1421" s="7" t="s">
        <v>366</v>
      </c>
      <c r="C1421" s="7" t="str">
        <f>VLOOKUP($B1421,Readme!$A$34:$D$74,3,FALSE)</f>
        <v>moist</v>
      </c>
      <c r="D1421" s="7" t="str">
        <f>VLOOKUP($B1421,Readme!$A$34:$D$74,4,FALSE)</f>
        <v>conif</v>
      </c>
      <c r="E1421" s="7">
        <v>6</v>
      </c>
      <c r="F1421" s="7" t="s">
        <v>408</v>
      </c>
      <c r="G1421" s="7" t="s">
        <v>7</v>
      </c>
      <c r="H1421" s="7">
        <v>0</v>
      </c>
      <c r="I1421" s="7" t="s">
        <v>331</v>
      </c>
      <c r="J1421" s="7" t="s">
        <v>331</v>
      </c>
    </row>
    <row r="1422" spans="1:10" x14ac:dyDescent="0.25">
      <c r="A1422" s="14" t="s">
        <v>211</v>
      </c>
      <c r="B1422" s="7" t="s">
        <v>366</v>
      </c>
      <c r="C1422" s="7" t="str">
        <f>VLOOKUP($B1422,Readme!$A$34:$D$74,3,FALSE)</f>
        <v>moist</v>
      </c>
      <c r="D1422" s="7" t="str">
        <f>VLOOKUP($B1422,Readme!$A$34:$D$74,4,FALSE)</f>
        <v>conif</v>
      </c>
      <c r="E1422" s="7">
        <v>6</v>
      </c>
      <c r="F1422" s="7" t="s">
        <v>408</v>
      </c>
      <c r="G1422" s="7" t="s">
        <v>8</v>
      </c>
      <c r="H1422" s="7">
        <v>1</v>
      </c>
      <c r="I1422" s="7" t="s">
        <v>332</v>
      </c>
      <c r="J1422" s="7" t="s">
        <v>380</v>
      </c>
    </row>
    <row r="1423" spans="1:10" x14ac:dyDescent="0.25">
      <c r="A1423" s="14" t="s">
        <v>211</v>
      </c>
      <c r="B1423" s="7" t="s">
        <v>366</v>
      </c>
      <c r="C1423" s="7" t="str">
        <f>VLOOKUP($B1423,Readme!$A$34:$D$74,3,FALSE)</f>
        <v>moist</v>
      </c>
      <c r="D1423" s="7" t="str">
        <f>VLOOKUP($B1423,Readme!$A$34:$D$74,4,FALSE)</f>
        <v>conif</v>
      </c>
      <c r="E1423" s="7">
        <v>6</v>
      </c>
      <c r="F1423" s="7" t="s">
        <v>408</v>
      </c>
      <c r="G1423" s="7" t="s">
        <v>9</v>
      </c>
      <c r="H1423" s="7">
        <v>0</v>
      </c>
      <c r="I1423" s="7" t="s">
        <v>331</v>
      </c>
      <c r="J1423" s="7" t="s">
        <v>331</v>
      </c>
    </row>
    <row r="1424" spans="1:10" x14ac:dyDescent="0.25">
      <c r="A1424" s="14" t="s">
        <v>211</v>
      </c>
      <c r="B1424" s="7" t="s">
        <v>366</v>
      </c>
      <c r="C1424" s="7" t="str">
        <f>VLOOKUP($B1424,Readme!$A$34:$D$74,3,FALSE)</f>
        <v>moist</v>
      </c>
      <c r="D1424" s="7" t="str">
        <f>VLOOKUP($B1424,Readme!$A$34:$D$74,4,FALSE)</f>
        <v>conif</v>
      </c>
      <c r="E1424" s="7">
        <v>6</v>
      </c>
      <c r="F1424" s="7" t="s">
        <v>408</v>
      </c>
      <c r="G1424" s="7" t="s">
        <v>10</v>
      </c>
      <c r="H1424" s="7">
        <v>0</v>
      </c>
      <c r="I1424" s="7" t="s">
        <v>331</v>
      </c>
      <c r="J1424" s="7" t="s">
        <v>331</v>
      </c>
    </row>
    <row r="1425" spans="1:10" x14ac:dyDescent="0.25">
      <c r="A1425" s="14" t="s">
        <v>212</v>
      </c>
      <c r="B1425" s="7" t="s">
        <v>363</v>
      </c>
      <c r="C1425" s="7" t="str">
        <f>VLOOKUP($B1425,Readme!$A$34:$D$74,3,FALSE)</f>
        <v>mesic</v>
      </c>
      <c r="D1425" s="7" t="str">
        <f>VLOOKUP($B1425,Readme!$A$34:$D$74,4,FALSE)</f>
        <v>decid</v>
      </c>
      <c r="E1425" s="7">
        <v>5</v>
      </c>
      <c r="F1425" s="7" t="s">
        <v>412</v>
      </c>
      <c r="G1425" s="7" t="s">
        <v>4</v>
      </c>
      <c r="H1425" s="7">
        <v>0</v>
      </c>
      <c r="I1425" s="7" t="s">
        <v>331</v>
      </c>
      <c r="J1425" s="7" t="s">
        <v>331</v>
      </c>
    </row>
    <row r="1426" spans="1:10" x14ac:dyDescent="0.25">
      <c r="A1426" s="14" t="s">
        <v>212</v>
      </c>
      <c r="B1426" s="7" t="s">
        <v>363</v>
      </c>
      <c r="C1426" s="7" t="str">
        <f>VLOOKUP($B1426,Readme!$A$34:$D$74,3,FALSE)</f>
        <v>mesic</v>
      </c>
      <c r="D1426" s="7" t="str">
        <f>VLOOKUP($B1426,Readme!$A$34:$D$74,4,FALSE)</f>
        <v>decid</v>
      </c>
      <c r="E1426" s="7">
        <v>5</v>
      </c>
      <c r="F1426" s="7" t="s">
        <v>412</v>
      </c>
      <c r="G1426" s="7" t="s">
        <v>5</v>
      </c>
      <c r="H1426" s="7">
        <v>4</v>
      </c>
      <c r="I1426" s="7" t="s">
        <v>333</v>
      </c>
      <c r="J1426" s="7" t="s">
        <v>379</v>
      </c>
    </row>
    <row r="1427" spans="1:10" x14ac:dyDescent="0.25">
      <c r="A1427" s="14" t="s">
        <v>212</v>
      </c>
      <c r="B1427" s="7" t="s">
        <v>363</v>
      </c>
      <c r="C1427" s="7" t="str">
        <f>VLOOKUP($B1427,Readme!$A$34:$D$74,3,FALSE)</f>
        <v>mesic</v>
      </c>
      <c r="D1427" s="7" t="str">
        <f>VLOOKUP($B1427,Readme!$A$34:$D$74,4,FALSE)</f>
        <v>decid</v>
      </c>
      <c r="E1427" s="7">
        <v>5</v>
      </c>
      <c r="F1427" s="7" t="s">
        <v>412</v>
      </c>
      <c r="G1427" s="7" t="s">
        <v>6</v>
      </c>
      <c r="H1427" s="7">
        <v>2</v>
      </c>
      <c r="I1427" s="7" t="s">
        <v>333</v>
      </c>
      <c r="J1427" s="7" t="s">
        <v>379</v>
      </c>
    </row>
    <row r="1428" spans="1:10" x14ac:dyDescent="0.25">
      <c r="A1428" s="14" t="s">
        <v>212</v>
      </c>
      <c r="B1428" s="7" t="s">
        <v>363</v>
      </c>
      <c r="C1428" s="7" t="str">
        <f>VLOOKUP($B1428,Readme!$A$34:$D$74,3,FALSE)</f>
        <v>mesic</v>
      </c>
      <c r="D1428" s="7" t="str">
        <f>VLOOKUP($B1428,Readme!$A$34:$D$74,4,FALSE)</f>
        <v>decid</v>
      </c>
      <c r="E1428" s="7">
        <v>5</v>
      </c>
      <c r="F1428" s="7" t="s">
        <v>412</v>
      </c>
      <c r="G1428" s="7" t="s">
        <v>7</v>
      </c>
      <c r="H1428" s="7">
        <v>0</v>
      </c>
      <c r="I1428" s="7" t="s">
        <v>331</v>
      </c>
      <c r="J1428" s="7" t="s">
        <v>331</v>
      </c>
    </row>
    <row r="1429" spans="1:10" x14ac:dyDescent="0.25">
      <c r="A1429" s="14" t="s">
        <v>212</v>
      </c>
      <c r="B1429" s="7" t="s">
        <v>363</v>
      </c>
      <c r="C1429" s="7" t="str">
        <f>VLOOKUP($B1429,Readme!$A$34:$D$74,3,FALSE)</f>
        <v>mesic</v>
      </c>
      <c r="D1429" s="7" t="str">
        <f>VLOOKUP($B1429,Readme!$A$34:$D$74,4,FALSE)</f>
        <v>decid</v>
      </c>
      <c r="E1429" s="7">
        <v>5</v>
      </c>
      <c r="F1429" s="7" t="s">
        <v>412</v>
      </c>
      <c r="G1429" s="7" t="s">
        <v>8</v>
      </c>
      <c r="H1429" s="7">
        <v>0</v>
      </c>
      <c r="I1429" s="7" t="s">
        <v>331</v>
      </c>
      <c r="J1429" s="7" t="s">
        <v>331</v>
      </c>
    </row>
    <row r="1430" spans="1:10" x14ac:dyDescent="0.25">
      <c r="A1430" s="14" t="s">
        <v>212</v>
      </c>
      <c r="B1430" s="7" t="s">
        <v>363</v>
      </c>
      <c r="C1430" s="7" t="str">
        <f>VLOOKUP($B1430,Readme!$A$34:$D$74,3,FALSE)</f>
        <v>mesic</v>
      </c>
      <c r="D1430" s="7" t="str">
        <f>VLOOKUP($B1430,Readme!$A$34:$D$74,4,FALSE)</f>
        <v>decid</v>
      </c>
      <c r="E1430" s="7">
        <v>5</v>
      </c>
      <c r="F1430" s="7" t="s">
        <v>412</v>
      </c>
      <c r="G1430" s="7" t="s">
        <v>9</v>
      </c>
      <c r="H1430" s="7">
        <v>0</v>
      </c>
      <c r="I1430" s="7" t="s">
        <v>331</v>
      </c>
      <c r="J1430" s="7" t="s">
        <v>331</v>
      </c>
    </row>
    <row r="1431" spans="1:10" x14ac:dyDescent="0.25">
      <c r="A1431" s="14" t="s">
        <v>212</v>
      </c>
      <c r="B1431" s="7" t="s">
        <v>363</v>
      </c>
      <c r="C1431" s="7" t="str">
        <f>VLOOKUP($B1431,Readme!$A$34:$D$74,3,FALSE)</f>
        <v>mesic</v>
      </c>
      <c r="D1431" s="7" t="str">
        <f>VLOOKUP($B1431,Readme!$A$34:$D$74,4,FALSE)</f>
        <v>decid</v>
      </c>
      <c r="E1431" s="7">
        <v>5</v>
      </c>
      <c r="F1431" s="7" t="s">
        <v>412</v>
      </c>
      <c r="G1431" s="7" t="s">
        <v>10</v>
      </c>
      <c r="H1431" s="7">
        <v>0</v>
      </c>
      <c r="I1431" s="7" t="s">
        <v>331</v>
      </c>
      <c r="J1431" s="7" t="s">
        <v>331</v>
      </c>
    </row>
    <row r="1432" spans="1:10" x14ac:dyDescent="0.25">
      <c r="A1432" s="14" t="s">
        <v>213</v>
      </c>
      <c r="B1432" s="7" t="s">
        <v>363</v>
      </c>
      <c r="C1432" s="7" t="str">
        <f>VLOOKUP($B1432,Readme!$A$34:$D$74,3,FALSE)</f>
        <v>mesic</v>
      </c>
      <c r="D1432" s="7" t="str">
        <f>VLOOKUP($B1432,Readme!$A$34:$D$74,4,FALSE)</f>
        <v>decid</v>
      </c>
      <c r="E1432" s="7">
        <v>5</v>
      </c>
      <c r="F1432" s="7" t="s">
        <v>412</v>
      </c>
      <c r="G1432" s="7" t="s">
        <v>4</v>
      </c>
      <c r="H1432" s="7">
        <v>0</v>
      </c>
      <c r="I1432" s="7" t="s">
        <v>331</v>
      </c>
      <c r="J1432" s="7" t="s">
        <v>331</v>
      </c>
    </row>
    <row r="1433" spans="1:10" x14ac:dyDescent="0.25">
      <c r="A1433" s="14" t="s">
        <v>213</v>
      </c>
      <c r="B1433" s="7" t="s">
        <v>363</v>
      </c>
      <c r="C1433" s="7" t="str">
        <f>VLOOKUP($B1433,Readme!$A$34:$D$74,3,FALSE)</f>
        <v>mesic</v>
      </c>
      <c r="D1433" s="7" t="str">
        <f>VLOOKUP($B1433,Readme!$A$34:$D$74,4,FALSE)</f>
        <v>decid</v>
      </c>
      <c r="E1433" s="7">
        <v>5</v>
      </c>
      <c r="F1433" s="7" t="s">
        <v>412</v>
      </c>
      <c r="G1433" s="7" t="s">
        <v>5</v>
      </c>
      <c r="H1433" s="7">
        <v>2</v>
      </c>
      <c r="I1433" s="7" t="s">
        <v>333</v>
      </c>
      <c r="J1433" s="7" t="s">
        <v>379</v>
      </c>
    </row>
    <row r="1434" spans="1:10" x14ac:dyDescent="0.25">
      <c r="A1434" s="14" t="s">
        <v>213</v>
      </c>
      <c r="B1434" s="7" t="s">
        <v>363</v>
      </c>
      <c r="C1434" s="7" t="str">
        <f>VLOOKUP($B1434,Readme!$A$34:$D$74,3,FALSE)</f>
        <v>mesic</v>
      </c>
      <c r="D1434" s="7" t="str">
        <f>VLOOKUP($B1434,Readme!$A$34:$D$74,4,FALSE)</f>
        <v>decid</v>
      </c>
      <c r="E1434" s="7">
        <v>5</v>
      </c>
      <c r="F1434" s="7" t="s">
        <v>412</v>
      </c>
      <c r="G1434" s="7" t="s">
        <v>6</v>
      </c>
      <c r="H1434" s="7">
        <v>0</v>
      </c>
      <c r="I1434" s="7" t="s">
        <v>331</v>
      </c>
      <c r="J1434" s="7" t="s">
        <v>331</v>
      </c>
    </row>
    <row r="1435" spans="1:10" x14ac:dyDescent="0.25">
      <c r="A1435" s="14" t="s">
        <v>213</v>
      </c>
      <c r="B1435" s="7" t="s">
        <v>363</v>
      </c>
      <c r="C1435" s="7" t="str">
        <f>VLOOKUP($B1435,Readme!$A$34:$D$74,3,FALSE)</f>
        <v>mesic</v>
      </c>
      <c r="D1435" s="7" t="str">
        <f>VLOOKUP($B1435,Readme!$A$34:$D$74,4,FALSE)</f>
        <v>decid</v>
      </c>
      <c r="E1435" s="7">
        <v>5</v>
      </c>
      <c r="F1435" s="7" t="s">
        <v>412</v>
      </c>
      <c r="G1435" s="7" t="s">
        <v>7</v>
      </c>
      <c r="H1435" s="7">
        <v>0</v>
      </c>
      <c r="I1435" s="7" t="s">
        <v>331</v>
      </c>
      <c r="J1435" s="7" t="s">
        <v>331</v>
      </c>
    </row>
    <row r="1436" spans="1:10" x14ac:dyDescent="0.25">
      <c r="A1436" s="14" t="s">
        <v>213</v>
      </c>
      <c r="B1436" s="7" t="s">
        <v>363</v>
      </c>
      <c r="C1436" s="7" t="str">
        <f>VLOOKUP($B1436,Readme!$A$34:$D$74,3,FALSE)</f>
        <v>mesic</v>
      </c>
      <c r="D1436" s="7" t="str">
        <f>VLOOKUP($B1436,Readme!$A$34:$D$74,4,FALSE)</f>
        <v>decid</v>
      </c>
      <c r="E1436" s="7">
        <v>5</v>
      </c>
      <c r="F1436" s="7" t="s">
        <v>412</v>
      </c>
      <c r="G1436" s="7" t="s">
        <v>8</v>
      </c>
      <c r="H1436" s="7">
        <v>0</v>
      </c>
      <c r="I1436" s="7" t="s">
        <v>331</v>
      </c>
      <c r="J1436" s="7" t="s">
        <v>331</v>
      </c>
    </row>
    <row r="1437" spans="1:10" x14ac:dyDescent="0.25">
      <c r="A1437" s="14" t="s">
        <v>213</v>
      </c>
      <c r="B1437" s="7" t="s">
        <v>363</v>
      </c>
      <c r="C1437" s="7" t="str">
        <f>VLOOKUP($B1437,Readme!$A$34:$D$74,3,FALSE)</f>
        <v>mesic</v>
      </c>
      <c r="D1437" s="7" t="str">
        <f>VLOOKUP($B1437,Readme!$A$34:$D$74,4,FALSE)</f>
        <v>decid</v>
      </c>
      <c r="E1437" s="7">
        <v>5</v>
      </c>
      <c r="F1437" s="7" t="s">
        <v>412</v>
      </c>
      <c r="G1437" s="7" t="s">
        <v>9</v>
      </c>
      <c r="H1437" s="7">
        <v>0</v>
      </c>
      <c r="I1437" s="7" t="s">
        <v>331</v>
      </c>
      <c r="J1437" s="7" t="s">
        <v>331</v>
      </c>
    </row>
    <row r="1438" spans="1:10" x14ac:dyDescent="0.25">
      <c r="A1438" s="14" t="s">
        <v>213</v>
      </c>
      <c r="B1438" s="7" t="s">
        <v>363</v>
      </c>
      <c r="C1438" s="7" t="str">
        <f>VLOOKUP($B1438,Readme!$A$34:$D$74,3,FALSE)</f>
        <v>mesic</v>
      </c>
      <c r="D1438" s="7" t="str">
        <f>VLOOKUP($B1438,Readme!$A$34:$D$74,4,FALSE)</f>
        <v>decid</v>
      </c>
      <c r="E1438" s="7">
        <v>5</v>
      </c>
      <c r="F1438" s="7" t="s">
        <v>412</v>
      </c>
      <c r="G1438" s="7" t="s">
        <v>10</v>
      </c>
      <c r="H1438" s="7">
        <v>0</v>
      </c>
      <c r="I1438" s="7" t="s">
        <v>331</v>
      </c>
      <c r="J1438" s="7" t="s">
        <v>331</v>
      </c>
    </row>
    <row r="1439" spans="1:10" x14ac:dyDescent="0.25">
      <c r="A1439" s="14" t="s">
        <v>214</v>
      </c>
      <c r="B1439" s="7" t="s">
        <v>363</v>
      </c>
      <c r="C1439" s="7" t="str">
        <f>VLOOKUP($B1439,Readme!$A$34:$D$74,3,FALSE)</f>
        <v>mesic</v>
      </c>
      <c r="D1439" s="7" t="str">
        <f>VLOOKUP($B1439,Readme!$A$34:$D$74,4,FALSE)</f>
        <v>decid</v>
      </c>
      <c r="E1439" s="7">
        <v>5</v>
      </c>
      <c r="F1439" s="7" t="s">
        <v>412</v>
      </c>
      <c r="G1439" s="7" t="s">
        <v>4</v>
      </c>
      <c r="H1439" s="7">
        <v>0</v>
      </c>
      <c r="I1439" s="7" t="s">
        <v>331</v>
      </c>
      <c r="J1439" s="7" t="s">
        <v>331</v>
      </c>
    </row>
    <row r="1440" spans="1:10" x14ac:dyDescent="0.25">
      <c r="A1440" s="14" t="s">
        <v>214</v>
      </c>
      <c r="B1440" s="7" t="s">
        <v>363</v>
      </c>
      <c r="C1440" s="7" t="str">
        <f>VLOOKUP($B1440,Readme!$A$34:$D$74,3,FALSE)</f>
        <v>mesic</v>
      </c>
      <c r="D1440" s="7" t="str">
        <f>VLOOKUP($B1440,Readme!$A$34:$D$74,4,FALSE)</f>
        <v>decid</v>
      </c>
      <c r="E1440" s="7">
        <v>5</v>
      </c>
      <c r="F1440" s="7" t="s">
        <v>412</v>
      </c>
      <c r="G1440" s="7" t="s">
        <v>5</v>
      </c>
      <c r="H1440" s="7">
        <v>0</v>
      </c>
      <c r="I1440" s="7" t="s">
        <v>331</v>
      </c>
      <c r="J1440" s="7" t="s">
        <v>331</v>
      </c>
    </row>
    <row r="1441" spans="1:10" x14ac:dyDescent="0.25">
      <c r="A1441" s="14" t="s">
        <v>214</v>
      </c>
      <c r="B1441" s="7" t="s">
        <v>363</v>
      </c>
      <c r="C1441" s="7" t="str">
        <f>VLOOKUP($B1441,Readme!$A$34:$D$74,3,FALSE)</f>
        <v>mesic</v>
      </c>
      <c r="D1441" s="7" t="str">
        <f>VLOOKUP($B1441,Readme!$A$34:$D$74,4,FALSE)</f>
        <v>decid</v>
      </c>
      <c r="E1441" s="7">
        <v>5</v>
      </c>
      <c r="F1441" s="7" t="s">
        <v>412</v>
      </c>
      <c r="G1441" s="7" t="s">
        <v>6</v>
      </c>
      <c r="H1441" s="7">
        <v>5</v>
      </c>
      <c r="I1441" s="7" t="s">
        <v>333</v>
      </c>
      <c r="J1441" s="7" t="s">
        <v>379</v>
      </c>
    </row>
    <row r="1442" spans="1:10" x14ac:dyDescent="0.25">
      <c r="A1442" s="14" t="s">
        <v>214</v>
      </c>
      <c r="B1442" s="7" t="s">
        <v>363</v>
      </c>
      <c r="C1442" s="7" t="str">
        <f>VLOOKUP($B1442,Readme!$A$34:$D$74,3,FALSE)</f>
        <v>mesic</v>
      </c>
      <c r="D1442" s="7" t="str">
        <f>VLOOKUP($B1442,Readme!$A$34:$D$74,4,FALSE)</f>
        <v>decid</v>
      </c>
      <c r="E1442" s="7">
        <v>5</v>
      </c>
      <c r="F1442" s="7" t="s">
        <v>412</v>
      </c>
      <c r="G1442" s="7" t="s">
        <v>7</v>
      </c>
      <c r="H1442" s="7">
        <v>0</v>
      </c>
      <c r="I1442" s="7" t="s">
        <v>331</v>
      </c>
      <c r="J1442" s="7" t="s">
        <v>331</v>
      </c>
    </row>
    <row r="1443" spans="1:10" x14ac:dyDescent="0.25">
      <c r="A1443" s="14" t="s">
        <v>214</v>
      </c>
      <c r="B1443" s="7" t="s">
        <v>363</v>
      </c>
      <c r="C1443" s="7" t="str">
        <f>VLOOKUP($B1443,Readme!$A$34:$D$74,3,FALSE)</f>
        <v>mesic</v>
      </c>
      <c r="D1443" s="7" t="str">
        <f>VLOOKUP($B1443,Readme!$A$34:$D$74,4,FALSE)</f>
        <v>decid</v>
      </c>
      <c r="E1443" s="7">
        <v>5</v>
      </c>
      <c r="F1443" s="7" t="s">
        <v>412</v>
      </c>
      <c r="G1443" s="7" t="s">
        <v>8</v>
      </c>
      <c r="H1443" s="7">
        <v>0</v>
      </c>
      <c r="I1443" s="7" t="s">
        <v>331</v>
      </c>
      <c r="J1443" s="7" t="s">
        <v>331</v>
      </c>
    </row>
    <row r="1444" spans="1:10" x14ac:dyDescent="0.25">
      <c r="A1444" s="14" t="s">
        <v>214</v>
      </c>
      <c r="B1444" s="7" t="s">
        <v>363</v>
      </c>
      <c r="C1444" s="7" t="str">
        <f>VLOOKUP($B1444,Readme!$A$34:$D$74,3,FALSE)</f>
        <v>mesic</v>
      </c>
      <c r="D1444" s="7" t="str">
        <f>VLOOKUP($B1444,Readme!$A$34:$D$74,4,FALSE)</f>
        <v>decid</v>
      </c>
      <c r="E1444" s="7">
        <v>5</v>
      </c>
      <c r="F1444" s="7" t="s">
        <v>412</v>
      </c>
      <c r="G1444" s="7" t="s">
        <v>9</v>
      </c>
      <c r="H1444" s="7">
        <v>0</v>
      </c>
      <c r="I1444" s="7" t="s">
        <v>331</v>
      </c>
      <c r="J1444" s="7" t="s">
        <v>331</v>
      </c>
    </row>
    <row r="1445" spans="1:10" x14ac:dyDescent="0.25">
      <c r="A1445" s="14" t="s">
        <v>214</v>
      </c>
      <c r="B1445" s="7" t="s">
        <v>363</v>
      </c>
      <c r="C1445" s="7" t="str">
        <f>VLOOKUP($B1445,Readme!$A$34:$D$74,3,FALSE)</f>
        <v>mesic</v>
      </c>
      <c r="D1445" s="7" t="str">
        <f>VLOOKUP($B1445,Readme!$A$34:$D$74,4,FALSE)</f>
        <v>decid</v>
      </c>
      <c r="E1445" s="7">
        <v>5</v>
      </c>
      <c r="F1445" s="7" t="s">
        <v>412</v>
      </c>
      <c r="G1445" s="7" t="s">
        <v>10</v>
      </c>
      <c r="H1445" s="7">
        <v>0</v>
      </c>
      <c r="I1445" s="7" t="s">
        <v>331</v>
      </c>
      <c r="J1445" s="7" t="s">
        <v>331</v>
      </c>
    </row>
    <row r="1446" spans="1:10" x14ac:dyDescent="0.25">
      <c r="A1446" s="14" t="s">
        <v>215</v>
      </c>
      <c r="B1446" s="7" t="s">
        <v>369</v>
      </c>
      <c r="C1446" s="7" t="str">
        <f>VLOOKUP($B1446,Readme!$A$34:$D$74,3,FALSE)</f>
        <v>mesic</v>
      </c>
      <c r="D1446" s="7" t="str">
        <f>VLOOKUP($B1446,Readme!$A$34:$D$74,4,FALSE)</f>
        <v>decid</v>
      </c>
      <c r="E1446" s="7">
        <v>6</v>
      </c>
      <c r="F1446" s="7" t="s">
        <v>414</v>
      </c>
      <c r="G1446" s="7" t="s">
        <v>4</v>
      </c>
      <c r="H1446" s="7">
        <v>0</v>
      </c>
      <c r="I1446" s="7" t="s">
        <v>331</v>
      </c>
      <c r="J1446" s="7" t="s">
        <v>331</v>
      </c>
    </row>
    <row r="1447" spans="1:10" x14ac:dyDescent="0.25">
      <c r="A1447" s="14" t="s">
        <v>215</v>
      </c>
      <c r="B1447" s="7" t="s">
        <v>369</v>
      </c>
      <c r="C1447" s="7" t="str">
        <f>VLOOKUP($B1447,Readme!$A$34:$D$74,3,FALSE)</f>
        <v>mesic</v>
      </c>
      <c r="D1447" s="7" t="str">
        <f>VLOOKUP($B1447,Readme!$A$34:$D$74,4,FALSE)</f>
        <v>decid</v>
      </c>
      <c r="E1447" s="7">
        <v>6</v>
      </c>
      <c r="F1447" s="7" t="s">
        <v>414</v>
      </c>
      <c r="G1447" s="7" t="s">
        <v>5</v>
      </c>
      <c r="H1447" s="7">
        <v>0</v>
      </c>
      <c r="I1447" s="7" t="s">
        <v>331</v>
      </c>
      <c r="J1447" s="7" t="s">
        <v>331</v>
      </c>
    </row>
    <row r="1448" spans="1:10" x14ac:dyDescent="0.25">
      <c r="A1448" s="14" t="s">
        <v>215</v>
      </c>
      <c r="B1448" s="7" t="s">
        <v>369</v>
      </c>
      <c r="C1448" s="7" t="str">
        <f>VLOOKUP($B1448,Readme!$A$34:$D$74,3,FALSE)</f>
        <v>mesic</v>
      </c>
      <c r="D1448" s="7" t="str">
        <f>VLOOKUP($B1448,Readme!$A$34:$D$74,4,FALSE)</f>
        <v>decid</v>
      </c>
      <c r="E1448" s="7">
        <v>6</v>
      </c>
      <c r="F1448" s="7" t="s">
        <v>414</v>
      </c>
      <c r="G1448" s="7" t="s">
        <v>6</v>
      </c>
      <c r="H1448" s="7">
        <v>1</v>
      </c>
      <c r="I1448" s="7" t="s">
        <v>333</v>
      </c>
      <c r="J1448" s="7" t="s">
        <v>379</v>
      </c>
    </row>
    <row r="1449" spans="1:10" x14ac:dyDescent="0.25">
      <c r="A1449" s="14" t="s">
        <v>215</v>
      </c>
      <c r="B1449" s="7" t="s">
        <v>369</v>
      </c>
      <c r="C1449" s="7" t="str">
        <f>VLOOKUP($B1449,Readme!$A$34:$D$74,3,FALSE)</f>
        <v>mesic</v>
      </c>
      <c r="D1449" s="7" t="str">
        <f>VLOOKUP($B1449,Readme!$A$34:$D$74,4,FALSE)</f>
        <v>decid</v>
      </c>
      <c r="E1449" s="7">
        <v>6</v>
      </c>
      <c r="F1449" s="7" t="s">
        <v>414</v>
      </c>
      <c r="G1449" s="7" t="s">
        <v>7</v>
      </c>
      <c r="H1449" s="7">
        <v>0</v>
      </c>
      <c r="I1449" s="7" t="s">
        <v>331</v>
      </c>
      <c r="J1449" s="7" t="s">
        <v>331</v>
      </c>
    </row>
    <row r="1450" spans="1:10" x14ac:dyDescent="0.25">
      <c r="A1450" s="14" t="s">
        <v>215</v>
      </c>
      <c r="B1450" s="7" t="s">
        <v>369</v>
      </c>
      <c r="C1450" s="7" t="str">
        <f>VLOOKUP($B1450,Readme!$A$34:$D$74,3,FALSE)</f>
        <v>mesic</v>
      </c>
      <c r="D1450" s="7" t="str">
        <f>VLOOKUP($B1450,Readme!$A$34:$D$74,4,FALSE)</f>
        <v>decid</v>
      </c>
      <c r="E1450" s="7">
        <v>6</v>
      </c>
      <c r="F1450" s="7" t="s">
        <v>414</v>
      </c>
      <c r="G1450" s="7" t="s">
        <v>8</v>
      </c>
      <c r="H1450" s="7">
        <v>0</v>
      </c>
      <c r="I1450" s="7" t="s">
        <v>331</v>
      </c>
      <c r="J1450" s="7" t="s">
        <v>331</v>
      </c>
    </row>
    <row r="1451" spans="1:10" x14ac:dyDescent="0.25">
      <c r="A1451" s="14" t="s">
        <v>215</v>
      </c>
      <c r="B1451" s="7" t="s">
        <v>369</v>
      </c>
      <c r="C1451" s="7" t="str">
        <f>VLOOKUP($B1451,Readme!$A$34:$D$74,3,FALSE)</f>
        <v>mesic</v>
      </c>
      <c r="D1451" s="7" t="str">
        <f>VLOOKUP($B1451,Readme!$A$34:$D$74,4,FALSE)</f>
        <v>decid</v>
      </c>
      <c r="E1451" s="7">
        <v>6</v>
      </c>
      <c r="F1451" s="7" t="s">
        <v>414</v>
      </c>
      <c r="G1451" s="7" t="s">
        <v>9</v>
      </c>
      <c r="H1451" s="7">
        <v>0</v>
      </c>
      <c r="I1451" s="7" t="s">
        <v>331</v>
      </c>
      <c r="J1451" s="7" t="s">
        <v>331</v>
      </c>
    </row>
    <row r="1452" spans="1:10" x14ac:dyDescent="0.25">
      <c r="A1452" s="14" t="s">
        <v>215</v>
      </c>
      <c r="B1452" s="7" t="s">
        <v>369</v>
      </c>
      <c r="C1452" s="7" t="str">
        <f>VLOOKUP($B1452,Readme!$A$34:$D$74,3,FALSE)</f>
        <v>mesic</v>
      </c>
      <c r="D1452" s="7" t="str">
        <f>VLOOKUP($B1452,Readme!$A$34:$D$74,4,FALSE)</f>
        <v>decid</v>
      </c>
      <c r="E1452" s="7">
        <v>6</v>
      </c>
      <c r="F1452" s="7" t="s">
        <v>414</v>
      </c>
      <c r="G1452" s="7" t="s">
        <v>10</v>
      </c>
      <c r="H1452" s="7">
        <v>0</v>
      </c>
      <c r="I1452" s="7" t="s">
        <v>331</v>
      </c>
      <c r="J1452" s="7" t="s">
        <v>331</v>
      </c>
    </row>
    <row r="1453" spans="1:10" x14ac:dyDescent="0.25">
      <c r="A1453" s="14" t="s">
        <v>216</v>
      </c>
      <c r="B1453" s="7" t="s">
        <v>363</v>
      </c>
      <c r="C1453" s="7" t="str">
        <f>VLOOKUP($B1453,Readme!$A$34:$D$74,3,FALSE)</f>
        <v>mesic</v>
      </c>
      <c r="D1453" s="7" t="str">
        <f>VLOOKUP($B1453,Readme!$A$34:$D$74,4,FALSE)</f>
        <v>decid</v>
      </c>
      <c r="E1453" s="7">
        <v>5</v>
      </c>
      <c r="F1453" s="7" t="s">
        <v>412</v>
      </c>
      <c r="G1453" s="7" t="s">
        <v>4</v>
      </c>
      <c r="H1453" s="7">
        <v>0</v>
      </c>
      <c r="I1453" s="7" t="s">
        <v>331</v>
      </c>
      <c r="J1453" s="7" t="s">
        <v>331</v>
      </c>
    </row>
    <row r="1454" spans="1:10" x14ac:dyDescent="0.25">
      <c r="A1454" s="14" t="s">
        <v>216</v>
      </c>
      <c r="B1454" s="7" t="s">
        <v>363</v>
      </c>
      <c r="C1454" s="7" t="str">
        <f>VLOOKUP($B1454,Readme!$A$34:$D$74,3,FALSE)</f>
        <v>mesic</v>
      </c>
      <c r="D1454" s="7" t="str">
        <f>VLOOKUP($B1454,Readme!$A$34:$D$74,4,FALSE)</f>
        <v>decid</v>
      </c>
      <c r="E1454" s="7">
        <v>5</v>
      </c>
      <c r="F1454" s="7" t="s">
        <v>412</v>
      </c>
      <c r="G1454" s="7" t="s">
        <v>5</v>
      </c>
      <c r="H1454" s="7">
        <v>1</v>
      </c>
      <c r="I1454" s="7" t="s">
        <v>333</v>
      </c>
      <c r="J1454" s="7" t="s">
        <v>379</v>
      </c>
    </row>
    <row r="1455" spans="1:10" x14ac:dyDescent="0.25">
      <c r="A1455" s="14" t="s">
        <v>216</v>
      </c>
      <c r="B1455" s="7" t="s">
        <v>363</v>
      </c>
      <c r="C1455" s="7" t="str">
        <f>VLOOKUP($B1455,Readme!$A$34:$D$74,3,FALSE)</f>
        <v>mesic</v>
      </c>
      <c r="D1455" s="7" t="str">
        <f>VLOOKUP($B1455,Readme!$A$34:$D$74,4,FALSE)</f>
        <v>decid</v>
      </c>
      <c r="E1455" s="7">
        <v>5</v>
      </c>
      <c r="F1455" s="7" t="s">
        <v>412</v>
      </c>
      <c r="G1455" s="7" t="s">
        <v>6</v>
      </c>
      <c r="H1455" s="7">
        <v>0</v>
      </c>
      <c r="I1455" s="7" t="s">
        <v>331</v>
      </c>
      <c r="J1455" s="7" t="s">
        <v>331</v>
      </c>
    </row>
    <row r="1456" spans="1:10" x14ac:dyDescent="0.25">
      <c r="A1456" s="14" t="s">
        <v>216</v>
      </c>
      <c r="B1456" s="7" t="s">
        <v>363</v>
      </c>
      <c r="C1456" s="7" t="str">
        <f>VLOOKUP($B1456,Readme!$A$34:$D$74,3,FALSE)</f>
        <v>mesic</v>
      </c>
      <c r="D1456" s="7" t="str">
        <f>VLOOKUP($B1456,Readme!$A$34:$D$74,4,FALSE)</f>
        <v>decid</v>
      </c>
      <c r="E1456" s="7">
        <v>5</v>
      </c>
      <c r="F1456" s="7" t="s">
        <v>412</v>
      </c>
      <c r="G1456" s="7" t="s">
        <v>7</v>
      </c>
      <c r="H1456" s="7">
        <v>0</v>
      </c>
      <c r="I1456" s="7" t="s">
        <v>331</v>
      </c>
      <c r="J1456" s="7" t="s">
        <v>331</v>
      </c>
    </row>
    <row r="1457" spans="1:10" x14ac:dyDescent="0.25">
      <c r="A1457" s="14" t="s">
        <v>216</v>
      </c>
      <c r="B1457" s="7" t="s">
        <v>363</v>
      </c>
      <c r="C1457" s="7" t="str">
        <f>VLOOKUP($B1457,Readme!$A$34:$D$74,3,FALSE)</f>
        <v>mesic</v>
      </c>
      <c r="D1457" s="7" t="str">
        <f>VLOOKUP($B1457,Readme!$A$34:$D$74,4,FALSE)</f>
        <v>decid</v>
      </c>
      <c r="E1457" s="7">
        <v>5</v>
      </c>
      <c r="F1457" s="7" t="s">
        <v>412</v>
      </c>
      <c r="G1457" s="7" t="s">
        <v>8</v>
      </c>
      <c r="H1457" s="7">
        <v>0</v>
      </c>
      <c r="I1457" s="7" t="s">
        <v>331</v>
      </c>
      <c r="J1457" s="7" t="s">
        <v>331</v>
      </c>
    </row>
    <row r="1458" spans="1:10" x14ac:dyDescent="0.25">
      <c r="A1458" s="14" t="s">
        <v>216</v>
      </c>
      <c r="B1458" s="7" t="s">
        <v>363</v>
      </c>
      <c r="C1458" s="7" t="str">
        <f>VLOOKUP($B1458,Readme!$A$34:$D$74,3,FALSE)</f>
        <v>mesic</v>
      </c>
      <c r="D1458" s="7" t="str">
        <f>VLOOKUP($B1458,Readme!$A$34:$D$74,4,FALSE)</f>
        <v>decid</v>
      </c>
      <c r="E1458" s="7">
        <v>5</v>
      </c>
      <c r="F1458" s="7" t="s">
        <v>412</v>
      </c>
      <c r="G1458" s="7" t="s">
        <v>9</v>
      </c>
      <c r="H1458" s="7">
        <v>0</v>
      </c>
      <c r="I1458" s="7" t="s">
        <v>331</v>
      </c>
      <c r="J1458" s="7" t="s">
        <v>331</v>
      </c>
    </row>
    <row r="1459" spans="1:10" x14ac:dyDescent="0.25">
      <c r="A1459" s="14" t="s">
        <v>216</v>
      </c>
      <c r="B1459" s="7" t="s">
        <v>363</v>
      </c>
      <c r="C1459" s="7" t="str">
        <f>VLOOKUP($B1459,Readme!$A$34:$D$74,3,FALSE)</f>
        <v>mesic</v>
      </c>
      <c r="D1459" s="7" t="str">
        <f>VLOOKUP($B1459,Readme!$A$34:$D$74,4,FALSE)</f>
        <v>decid</v>
      </c>
      <c r="E1459" s="7">
        <v>5</v>
      </c>
      <c r="F1459" s="7" t="s">
        <v>412</v>
      </c>
      <c r="G1459" s="7" t="s">
        <v>10</v>
      </c>
      <c r="H1459" s="7">
        <v>0</v>
      </c>
      <c r="I1459" s="7" t="s">
        <v>331</v>
      </c>
      <c r="J1459" s="7" t="s">
        <v>331</v>
      </c>
    </row>
    <row r="1460" spans="1:10" x14ac:dyDescent="0.25">
      <c r="A1460" s="14" t="s">
        <v>217</v>
      </c>
      <c r="B1460" s="7" t="s">
        <v>360</v>
      </c>
      <c r="C1460" s="7" t="str">
        <f>VLOOKUP($B1460,Readme!$A$34:$D$74,3,FALSE)</f>
        <v>moist</v>
      </c>
      <c r="D1460" s="7" t="str">
        <f>VLOOKUP($B1460,Readme!$A$34:$D$74,4,FALSE)</f>
        <v>decid</v>
      </c>
      <c r="E1460" s="7">
        <v>5</v>
      </c>
      <c r="F1460" s="7" t="s">
        <v>412</v>
      </c>
      <c r="G1460" s="7" t="s">
        <v>4</v>
      </c>
      <c r="H1460" s="7">
        <v>0</v>
      </c>
      <c r="I1460" s="7" t="s">
        <v>331</v>
      </c>
      <c r="J1460" s="7" t="s">
        <v>331</v>
      </c>
    </row>
    <row r="1461" spans="1:10" x14ac:dyDescent="0.25">
      <c r="A1461" s="14" t="s">
        <v>217</v>
      </c>
      <c r="B1461" s="7" t="s">
        <v>360</v>
      </c>
      <c r="C1461" s="7" t="str">
        <f>VLOOKUP($B1461,Readme!$A$34:$D$74,3,FALSE)</f>
        <v>moist</v>
      </c>
      <c r="D1461" s="7" t="str">
        <f>VLOOKUP($B1461,Readme!$A$34:$D$74,4,FALSE)</f>
        <v>decid</v>
      </c>
      <c r="E1461" s="7">
        <v>5</v>
      </c>
      <c r="F1461" s="7" t="s">
        <v>412</v>
      </c>
      <c r="G1461" s="7" t="s">
        <v>5</v>
      </c>
      <c r="H1461" s="7">
        <v>7</v>
      </c>
      <c r="I1461" s="7" t="s">
        <v>328</v>
      </c>
      <c r="J1461" s="7" t="s">
        <v>379</v>
      </c>
    </row>
    <row r="1462" spans="1:10" x14ac:dyDescent="0.25">
      <c r="A1462" s="14" t="s">
        <v>217</v>
      </c>
      <c r="B1462" s="7" t="s">
        <v>360</v>
      </c>
      <c r="C1462" s="7" t="str">
        <f>VLOOKUP($B1462,Readme!$A$34:$D$74,3,FALSE)</f>
        <v>moist</v>
      </c>
      <c r="D1462" s="7" t="str">
        <f>VLOOKUP($B1462,Readme!$A$34:$D$74,4,FALSE)</f>
        <v>decid</v>
      </c>
      <c r="E1462" s="7">
        <v>5</v>
      </c>
      <c r="F1462" s="7" t="s">
        <v>412</v>
      </c>
      <c r="G1462" s="7" t="s">
        <v>6</v>
      </c>
      <c r="H1462" s="7">
        <v>0</v>
      </c>
      <c r="I1462" s="7" t="s">
        <v>331</v>
      </c>
      <c r="J1462" s="7" t="s">
        <v>331</v>
      </c>
    </row>
    <row r="1463" spans="1:10" x14ac:dyDescent="0.25">
      <c r="A1463" s="14" t="s">
        <v>217</v>
      </c>
      <c r="B1463" s="7" t="s">
        <v>360</v>
      </c>
      <c r="C1463" s="7" t="str">
        <f>VLOOKUP($B1463,Readme!$A$34:$D$74,3,FALSE)</f>
        <v>moist</v>
      </c>
      <c r="D1463" s="7" t="str">
        <f>VLOOKUP($B1463,Readme!$A$34:$D$74,4,FALSE)</f>
        <v>decid</v>
      </c>
      <c r="E1463" s="7">
        <v>5</v>
      </c>
      <c r="F1463" s="7" t="s">
        <v>412</v>
      </c>
      <c r="G1463" s="7" t="s">
        <v>7</v>
      </c>
      <c r="H1463" s="7">
        <v>0</v>
      </c>
      <c r="I1463" s="7" t="s">
        <v>331</v>
      </c>
      <c r="J1463" s="7" t="s">
        <v>331</v>
      </c>
    </row>
    <row r="1464" spans="1:10" x14ac:dyDescent="0.25">
      <c r="A1464" s="14" t="s">
        <v>217</v>
      </c>
      <c r="B1464" s="7" t="s">
        <v>360</v>
      </c>
      <c r="C1464" s="7" t="str">
        <f>VLOOKUP($B1464,Readme!$A$34:$D$74,3,FALSE)</f>
        <v>moist</v>
      </c>
      <c r="D1464" s="7" t="str">
        <f>VLOOKUP($B1464,Readme!$A$34:$D$74,4,FALSE)</f>
        <v>decid</v>
      </c>
      <c r="E1464" s="7">
        <v>5</v>
      </c>
      <c r="F1464" s="7" t="s">
        <v>412</v>
      </c>
      <c r="G1464" s="7" t="s">
        <v>8</v>
      </c>
      <c r="H1464" s="7">
        <v>0</v>
      </c>
      <c r="I1464" s="7" t="s">
        <v>331</v>
      </c>
      <c r="J1464" s="7" t="s">
        <v>331</v>
      </c>
    </row>
    <row r="1465" spans="1:10" x14ac:dyDescent="0.25">
      <c r="A1465" s="14" t="s">
        <v>217</v>
      </c>
      <c r="B1465" s="7" t="s">
        <v>360</v>
      </c>
      <c r="C1465" s="7" t="str">
        <f>VLOOKUP($B1465,Readme!$A$34:$D$74,3,FALSE)</f>
        <v>moist</v>
      </c>
      <c r="D1465" s="7" t="str">
        <f>VLOOKUP($B1465,Readme!$A$34:$D$74,4,FALSE)</f>
        <v>decid</v>
      </c>
      <c r="E1465" s="7">
        <v>5</v>
      </c>
      <c r="F1465" s="7" t="s">
        <v>412</v>
      </c>
      <c r="G1465" s="7" t="s">
        <v>9</v>
      </c>
      <c r="H1465" s="7">
        <v>0</v>
      </c>
      <c r="I1465" s="7" t="s">
        <v>331</v>
      </c>
      <c r="J1465" s="7" t="s">
        <v>331</v>
      </c>
    </row>
    <row r="1466" spans="1:10" x14ac:dyDescent="0.25">
      <c r="A1466" s="14" t="s">
        <v>217</v>
      </c>
      <c r="B1466" s="7" t="s">
        <v>360</v>
      </c>
      <c r="C1466" s="7" t="str">
        <f>VLOOKUP($B1466,Readme!$A$34:$D$74,3,FALSE)</f>
        <v>moist</v>
      </c>
      <c r="D1466" s="7" t="str">
        <f>VLOOKUP($B1466,Readme!$A$34:$D$74,4,FALSE)</f>
        <v>decid</v>
      </c>
      <c r="E1466" s="7">
        <v>5</v>
      </c>
      <c r="F1466" s="7" t="s">
        <v>412</v>
      </c>
      <c r="G1466" s="7" t="s">
        <v>10</v>
      </c>
      <c r="H1466" s="7">
        <v>0</v>
      </c>
      <c r="I1466" s="7" t="s">
        <v>331</v>
      </c>
      <c r="J1466" s="7" t="s">
        <v>331</v>
      </c>
    </row>
    <row r="1467" spans="1:10" x14ac:dyDescent="0.25">
      <c r="A1467" s="14" t="s">
        <v>218</v>
      </c>
      <c r="B1467" s="7" t="s">
        <v>362</v>
      </c>
      <c r="C1467" s="7" t="str">
        <f>VLOOKUP($B1467,Readme!$A$34:$D$74,3,FALSE)</f>
        <v>wet</v>
      </c>
      <c r="D1467" s="7" t="str">
        <f>VLOOKUP($B1467,Readme!$A$34:$D$74,4,FALSE)</f>
        <v>decid</v>
      </c>
      <c r="E1467" s="7">
        <v>3</v>
      </c>
      <c r="F1467" s="7" t="s">
        <v>430</v>
      </c>
      <c r="G1467" s="7" t="s">
        <v>4</v>
      </c>
      <c r="H1467" s="7">
        <v>0</v>
      </c>
      <c r="I1467" s="7" t="s">
        <v>331</v>
      </c>
      <c r="J1467" s="7" t="s">
        <v>331</v>
      </c>
    </row>
    <row r="1468" spans="1:10" x14ac:dyDescent="0.25">
      <c r="A1468" s="14" t="s">
        <v>218</v>
      </c>
      <c r="B1468" s="7" t="s">
        <v>362</v>
      </c>
      <c r="C1468" s="7" t="str">
        <f>VLOOKUP($B1468,Readme!$A$34:$D$74,3,FALSE)</f>
        <v>wet</v>
      </c>
      <c r="D1468" s="7" t="str">
        <f>VLOOKUP($B1468,Readme!$A$34:$D$74,4,FALSE)</f>
        <v>decid</v>
      </c>
      <c r="E1468" s="7">
        <v>3</v>
      </c>
      <c r="F1468" s="7" t="s">
        <v>430</v>
      </c>
      <c r="G1468" s="7" t="s">
        <v>5</v>
      </c>
      <c r="H1468" s="7">
        <v>0</v>
      </c>
      <c r="I1468" s="7" t="s">
        <v>331</v>
      </c>
      <c r="J1468" s="7" t="s">
        <v>331</v>
      </c>
    </row>
    <row r="1469" spans="1:10" x14ac:dyDescent="0.25">
      <c r="A1469" s="14" t="s">
        <v>218</v>
      </c>
      <c r="B1469" s="7" t="s">
        <v>362</v>
      </c>
      <c r="C1469" s="7" t="str">
        <f>VLOOKUP($B1469,Readme!$A$34:$D$74,3,FALSE)</f>
        <v>wet</v>
      </c>
      <c r="D1469" s="7" t="str">
        <f>VLOOKUP($B1469,Readme!$A$34:$D$74,4,FALSE)</f>
        <v>decid</v>
      </c>
      <c r="E1469" s="7">
        <v>3</v>
      </c>
      <c r="F1469" s="7" t="s">
        <v>430</v>
      </c>
      <c r="G1469" s="7" t="s">
        <v>6</v>
      </c>
      <c r="H1469" s="7">
        <v>0</v>
      </c>
      <c r="I1469" s="7" t="s">
        <v>331</v>
      </c>
      <c r="J1469" s="7" t="s">
        <v>331</v>
      </c>
    </row>
    <row r="1470" spans="1:10" x14ac:dyDescent="0.25">
      <c r="A1470" s="14" t="s">
        <v>218</v>
      </c>
      <c r="B1470" s="7" t="s">
        <v>362</v>
      </c>
      <c r="C1470" s="7" t="str">
        <f>VLOOKUP($B1470,Readme!$A$34:$D$74,3,FALSE)</f>
        <v>wet</v>
      </c>
      <c r="D1470" s="7" t="str">
        <f>VLOOKUP($B1470,Readme!$A$34:$D$74,4,FALSE)</f>
        <v>decid</v>
      </c>
      <c r="E1470" s="7">
        <v>3</v>
      </c>
      <c r="F1470" s="7" t="s">
        <v>430</v>
      </c>
      <c r="G1470" s="7" t="s">
        <v>7</v>
      </c>
      <c r="H1470" s="7">
        <v>0</v>
      </c>
      <c r="I1470" s="7" t="s">
        <v>331</v>
      </c>
      <c r="J1470" s="7" t="s">
        <v>331</v>
      </c>
    </row>
    <row r="1471" spans="1:10" x14ac:dyDescent="0.25">
      <c r="A1471" s="14" t="s">
        <v>218</v>
      </c>
      <c r="B1471" s="7" t="s">
        <v>362</v>
      </c>
      <c r="C1471" s="7" t="str">
        <f>VLOOKUP($B1471,Readme!$A$34:$D$74,3,FALSE)</f>
        <v>wet</v>
      </c>
      <c r="D1471" s="7" t="str">
        <f>VLOOKUP($B1471,Readme!$A$34:$D$74,4,FALSE)</f>
        <v>decid</v>
      </c>
      <c r="E1471" s="7">
        <v>3</v>
      </c>
      <c r="F1471" s="7" t="s">
        <v>430</v>
      </c>
      <c r="G1471" s="7" t="s">
        <v>8</v>
      </c>
      <c r="H1471" s="7">
        <v>0</v>
      </c>
      <c r="I1471" s="7" t="s">
        <v>331</v>
      </c>
      <c r="J1471" s="7" t="s">
        <v>331</v>
      </c>
    </row>
    <row r="1472" spans="1:10" x14ac:dyDescent="0.25">
      <c r="A1472" s="14" t="s">
        <v>218</v>
      </c>
      <c r="B1472" s="7" t="s">
        <v>362</v>
      </c>
      <c r="C1472" s="7" t="str">
        <f>VLOOKUP($B1472,Readme!$A$34:$D$74,3,FALSE)</f>
        <v>wet</v>
      </c>
      <c r="D1472" s="7" t="str">
        <f>VLOOKUP($B1472,Readme!$A$34:$D$74,4,FALSE)</f>
        <v>decid</v>
      </c>
      <c r="E1472" s="7">
        <v>3</v>
      </c>
      <c r="F1472" s="7" t="s">
        <v>430</v>
      </c>
      <c r="G1472" s="7" t="s">
        <v>9</v>
      </c>
      <c r="H1472" s="7">
        <v>0</v>
      </c>
      <c r="I1472" s="7" t="s">
        <v>331</v>
      </c>
      <c r="J1472" s="7" t="s">
        <v>331</v>
      </c>
    </row>
    <row r="1473" spans="1:10" x14ac:dyDescent="0.25">
      <c r="A1473" s="14" t="s">
        <v>218</v>
      </c>
      <c r="B1473" s="7" t="s">
        <v>362</v>
      </c>
      <c r="C1473" s="7" t="str">
        <f>VLOOKUP($B1473,Readme!$A$34:$D$74,3,FALSE)</f>
        <v>wet</v>
      </c>
      <c r="D1473" s="7" t="str">
        <f>VLOOKUP($B1473,Readme!$A$34:$D$74,4,FALSE)</f>
        <v>decid</v>
      </c>
      <c r="E1473" s="7">
        <v>3</v>
      </c>
      <c r="F1473" s="7" t="s">
        <v>430</v>
      </c>
      <c r="G1473" s="7" t="s">
        <v>10</v>
      </c>
      <c r="H1473" s="7">
        <v>0</v>
      </c>
      <c r="I1473" s="7" t="s">
        <v>331</v>
      </c>
      <c r="J1473" s="7" t="s">
        <v>331</v>
      </c>
    </row>
    <row r="1474" spans="1:10" x14ac:dyDescent="0.25">
      <c r="A1474" s="14" t="s">
        <v>219</v>
      </c>
      <c r="B1474" s="7" t="s">
        <v>363</v>
      </c>
      <c r="C1474" s="7" t="str">
        <f>VLOOKUP($B1474,Readme!$A$34:$D$74,3,FALSE)</f>
        <v>mesic</v>
      </c>
      <c r="D1474" s="7" t="str">
        <f>VLOOKUP($B1474,Readme!$A$34:$D$74,4,FALSE)</f>
        <v>decid</v>
      </c>
      <c r="E1474" s="7">
        <v>6</v>
      </c>
      <c r="F1474" s="7" t="s">
        <v>414</v>
      </c>
      <c r="G1474" s="7" t="s">
        <v>4</v>
      </c>
      <c r="H1474" s="7">
        <v>0</v>
      </c>
      <c r="I1474" s="7" t="s">
        <v>331</v>
      </c>
      <c r="J1474" s="7" t="s">
        <v>331</v>
      </c>
    </row>
    <row r="1475" spans="1:10" x14ac:dyDescent="0.25">
      <c r="A1475" s="14" t="s">
        <v>219</v>
      </c>
      <c r="B1475" s="7" t="s">
        <v>363</v>
      </c>
      <c r="C1475" s="7" t="str">
        <f>VLOOKUP($B1475,Readme!$A$34:$D$74,3,FALSE)</f>
        <v>mesic</v>
      </c>
      <c r="D1475" s="7" t="str">
        <f>VLOOKUP($B1475,Readme!$A$34:$D$74,4,FALSE)</f>
        <v>decid</v>
      </c>
      <c r="E1475" s="7">
        <v>6</v>
      </c>
      <c r="F1475" s="7" t="s">
        <v>414</v>
      </c>
      <c r="G1475" s="7" t="s">
        <v>5</v>
      </c>
      <c r="H1475" s="7">
        <v>0</v>
      </c>
      <c r="I1475" s="7" t="s">
        <v>331</v>
      </c>
      <c r="J1475" s="7" t="s">
        <v>331</v>
      </c>
    </row>
    <row r="1476" spans="1:10" x14ac:dyDescent="0.25">
      <c r="A1476" s="14" t="s">
        <v>219</v>
      </c>
      <c r="B1476" s="7" t="s">
        <v>363</v>
      </c>
      <c r="C1476" s="7" t="str">
        <f>VLOOKUP($B1476,Readme!$A$34:$D$74,3,FALSE)</f>
        <v>mesic</v>
      </c>
      <c r="D1476" s="7" t="str">
        <f>VLOOKUP($B1476,Readme!$A$34:$D$74,4,FALSE)</f>
        <v>decid</v>
      </c>
      <c r="E1476" s="7">
        <v>6</v>
      </c>
      <c r="F1476" s="7" t="s">
        <v>414</v>
      </c>
      <c r="G1476" s="7" t="s">
        <v>6</v>
      </c>
      <c r="H1476" s="7">
        <v>1</v>
      </c>
      <c r="I1476" s="7" t="s">
        <v>333</v>
      </c>
      <c r="J1476" s="7" t="s">
        <v>379</v>
      </c>
    </row>
    <row r="1477" spans="1:10" x14ac:dyDescent="0.25">
      <c r="A1477" s="14" t="s">
        <v>219</v>
      </c>
      <c r="B1477" s="7" t="s">
        <v>363</v>
      </c>
      <c r="C1477" s="7" t="str">
        <f>VLOOKUP($B1477,Readme!$A$34:$D$74,3,FALSE)</f>
        <v>mesic</v>
      </c>
      <c r="D1477" s="7" t="str">
        <f>VLOOKUP($B1477,Readme!$A$34:$D$74,4,FALSE)</f>
        <v>decid</v>
      </c>
      <c r="E1477" s="7">
        <v>6</v>
      </c>
      <c r="F1477" s="7" t="s">
        <v>414</v>
      </c>
      <c r="G1477" s="7" t="s">
        <v>7</v>
      </c>
      <c r="H1477" s="7">
        <v>0</v>
      </c>
      <c r="I1477" s="7" t="s">
        <v>331</v>
      </c>
      <c r="J1477" s="7" t="s">
        <v>331</v>
      </c>
    </row>
    <row r="1478" spans="1:10" x14ac:dyDescent="0.25">
      <c r="A1478" s="14" t="s">
        <v>219</v>
      </c>
      <c r="B1478" s="7" t="s">
        <v>363</v>
      </c>
      <c r="C1478" s="7" t="str">
        <f>VLOOKUP($B1478,Readme!$A$34:$D$74,3,FALSE)</f>
        <v>mesic</v>
      </c>
      <c r="D1478" s="7" t="str">
        <f>VLOOKUP($B1478,Readme!$A$34:$D$74,4,FALSE)</f>
        <v>decid</v>
      </c>
      <c r="E1478" s="7">
        <v>6</v>
      </c>
      <c r="F1478" s="7" t="s">
        <v>414</v>
      </c>
      <c r="G1478" s="7" t="s">
        <v>8</v>
      </c>
      <c r="H1478" s="7">
        <v>0</v>
      </c>
      <c r="I1478" s="7" t="s">
        <v>331</v>
      </c>
      <c r="J1478" s="7" t="s">
        <v>331</v>
      </c>
    </row>
    <row r="1479" spans="1:10" x14ac:dyDescent="0.25">
      <c r="A1479" s="14" t="s">
        <v>219</v>
      </c>
      <c r="B1479" s="7" t="s">
        <v>363</v>
      </c>
      <c r="C1479" s="7" t="str">
        <f>VLOOKUP($B1479,Readme!$A$34:$D$74,3,FALSE)</f>
        <v>mesic</v>
      </c>
      <c r="D1479" s="7" t="str">
        <f>VLOOKUP($B1479,Readme!$A$34:$D$74,4,FALSE)</f>
        <v>decid</v>
      </c>
      <c r="E1479" s="7">
        <v>6</v>
      </c>
      <c r="F1479" s="7" t="s">
        <v>414</v>
      </c>
      <c r="G1479" s="7" t="s">
        <v>9</v>
      </c>
      <c r="H1479" s="7">
        <v>0</v>
      </c>
      <c r="I1479" s="7" t="s">
        <v>331</v>
      </c>
      <c r="J1479" s="7" t="s">
        <v>331</v>
      </c>
    </row>
    <row r="1480" spans="1:10" x14ac:dyDescent="0.25">
      <c r="A1480" s="14" t="s">
        <v>219</v>
      </c>
      <c r="B1480" s="7" t="s">
        <v>363</v>
      </c>
      <c r="C1480" s="7" t="str">
        <f>VLOOKUP($B1480,Readme!$A$34:$D$74,3,FALSE)</f>
        <v>mesic</v>
      </c>
      <c r="D1480" s="7" t="str">
        <f>VLOOKUP($B1480,Readme!$A$34:$D$74,4,FALSE)</f>
        <v>decid</v>
      </c>
      <c r="E1480" s="7">
        <v>6</v>
      </c>
      <c r="F1480" s="7" t="s">
        <v>414</v>
      </c>
      <c r="G1480" s="7" t="s">
        <v>10</v>
      </c>
      <c r="H1480" s="7">
        <v>0</v>
      </c>
      <c r="I1480" s="7" t="s">
        <v>331</v>
      </c>
      <c r="J1480" s="7" t="s">
        <v>331</v>
      </c>
    </row>
    <row r="1481" spans="1:10" x14ac:dyDescent="0.25">
      <c r="A1481" s="14" t="s">
        <v>220</v>
      </c>
      <c r="B1481" s="7" t="s">
        <v>362</v>
      </c>
      <c r="C1481" s="7" t="str">
        <f>VLOOKUP($B1481,Readme!$A$34:$D$74,3,FALSE)</f>
        <v>wet</v>
      </c>
      <c r="D1481" s="7" t="str">
        <f>VLOOKUP($B1481,Readme!$A$34:$D$74,4,FALSE)</f>
        <v>decid</v>
      </c>
      <c r="E1481" s="7">
        <v>3</v>
      </c>
      <c r="F1481" s="7" t="s">
        <v>430</v>
      </c>
      <c r="G1481" s="7" t="s">
        <v>4</v>
      </c>
      <c r="H1481" s="7">
        <v>0</v>
      </c>
      <c r="I1481" s="7" t="s">
        <v>331</v>
      </c>
      <c r="J1481" s="7" t="s">
        <v>331</v>
      </c>
    </row>
    <row r="1482" spans="1:10" x14ac:dyDescent="0.25">
      <c r="A1482" s="14" t="s">
        <v>220</v>
      </c>
      <c r="B1482" s="7" t="s">
        <v>362</v>
      </c>
      <c r="C1482" s="7" t="str">
        <f>VLOOKUP($B1482,Readme!$A$34:$D$74,3,FALSE)</f>
        <v>wet</v>
      </c>
      <c r="D1482" s="7" t="str">
        <f>VLOOKUP($B1482,Readme!$A$34:$D$74,4,FALSE)</f>
        <v>decid</v>
      </c>
      <c r="E1482" s="7">
        <v>3</v>
      </c>
      <c r="F1482" s="7" t="s">
        <v>430</v>
      </c>
      <c r="G1482" s="7" t="s">
        <v>5</v>
      </c>
      <c r="H1482" s="7">
        <v>0</v>
      </c>
      <c r="I1482" s="7" t="s">
        <v>331</v>
      </c>
      <c r="J1482" s="7" t="s">
        <v>331</v>
      </c>
    </row>
    <row r="1483" spans="1:10" x14ac:dyDescent="0.25">
      <c r="A1483" s="14" t="s">
        <v>220</v>
      </c>
      <c r="B1483" s="7" t="s">
        <v>362</v>
      </c>
      <c r="C1483" s="7" t="str">
        <f>VLOOKUP($B1483,Readme!$A$34:$D$74,3,FALSE)</f>
        <v>wet</v>
      </c>
      <c r="D1483" s="7" t="str">
        <f>VLOOKUP($B1483,Readme!$A$34:$D$74,4,FALSE)</f>
        <v>decid</v>
      </c>
      <c r="E1483" s="7">
        <v>3</v>
      </c>
      <c r="F1483" s="7" t="s">
        <v>430</v>
      </c>
      <c r="G1483" s="7" t="s">
        <v>6</v>
      </c>
      <c r="H1483" s="7">
        <v>0</v>
      </c>
      <c r="I1483" s="7" t="s">
        <v>331</v>
      </c>
      <c r="J1483" s="7" t="s">
        <v>331</v>
      </c>
    </row>
    <row r="1484" spans="1:10" x14ac:dyDescent="0.25">
      <c r="A1484" s="14" t="s">
        <v>220</v>
      </c>
      <c r="B1484" s="7" t="s">
        <v>362</v>
      </c>
      <c r="C1484" s="7" t="str">
        <f>VLOOKUP($B1484,Readme!$A$34:$D$74,3,FALSE)</f>
        <v>wet</v>
      </c>
      <c r="D1484" s="7" t="str">
        <f>VLOOKUP($B1484,Readme!$A$34:$D$74,4,FALSE)</f>
        <v>decid</v>
      </c>
      <c r="E1484" s="7">
        <v>3</v>
      </c>
      <c r="F1484" s="7" t="s">
        <v>430</v>
      </c>
      <c r="G1484" s="7" t="s">
        <v>7</v>
      </c>
      <c r="H1484" s="7">
        <v>0</v>
      </c>
      <c r="I1484" s="7" t="s">
        <v>331</v>
      </c>
      <c r="J1484" s="7" t="s">
        <v>331</v>
      </c>
    </row>
    <row r="1485" spans="1:10" x14ac:dyDescent="0.25">
      <c r="A1485" s="14" t="s">
        <v>220</v>
      </c>
      <c r="B1485" s="7" t="s">
        <v>362</v>
      </c>
      <c r="C1485" s="7" t="str">
        <f>VLOOKUP($B1485,Readme!$A$34:$D$74,3,FALSE)</f>
        <v>wet</v>
      </c>
      <c r="D1485" s="7" t="str">
        <f>VLOOKUP($B1485,Readme!$A$34:$D$74,4,FALSE)</f>
        <v>decid</v>
      </c>
      <c r="E1485" s="7">
        <v>3</v>
      </c>
      <c r="F1485" s="7" t="s">
        <v>430</v>
      </c>
      <c r="G1485" s="7" t="s">
        <v>8</v>
      </c>
      <c r="H1485" s="7">
        <v>0</v>
      </c>
      <c r="I1485" s="7" t="s">
        <v>331</v>
      </c>
      <c r="J1485" s="7" t="s">
        <v>331</v>
      </c>
    </row>
    <row r="1486" spans="1:10" x14ac:dyDescent="0.25">
      <c r="A1486" s="14" t="s">
        <v>220</v>
      </c>
      <c r="B1486" s="7" t="s">
        <v>362</v>
      </c>
      <c r="C1486" s="7" t="str">
        <f>VLOOKUP($B1486,Readme!$A$34:$D$74,3,FALSE)</f>
        <v>wet</v>
      </c>
      <c r="D1486" s="7" t="str">
        <f>VLOOKUP($B1486,Readme!$A$34:$D$74,4,FALSE)</f>
        <v>decid</v>
      </c>
      <c r="E1486" s="7">
        <v>3</v>
      </c>
      <c r="F1486" s="7" t="s">
        <v>430</v>
      </c>
      <c r="G1486" s="7" t="s">
        <v>9</v>
      </c>
      <c r="H1486" s="7">
        <v>0</v>
      </c>
      <c r="I1486" s="7" t="s">
        <v>331</v>
      </c>
      <c r="J1486" s="7" t="s">
        <v>331</v>
      </c>
    </row>
    <row r="1487" spans="1:10" x14ac:dyDescent="0.25">
      <c r="A1487" s="14" t="s">
        <v>220</v>
      </c>
      <c r="B1487" s="7" t="s">
        <v>362</v>
      </c>
      <c r="C1487" s="7" t="str">
        <f>VLOOKUP($B1487,Readme!$A$34:$D$74,3,FALSE)</f>
        <v>wet</v>
      </c>
      <c r="D1487" s="7" t="str">
        <f>VLOOKUP($B1487,Readme!$A$34:$D$74,4,FALSE)</f>
        <v>decid</v>
      </c>
      <c r="E1487" s="7">
        <v>3</v>
      </c>
      <c r="F1487" s="7" t="s">
        <v>430</v>
      </c>
      <c r="G1487" s="7" t="s">
        <v>10</v>
      </c>
      <c r="H1487" s="7">
        <v>0</v>
      </c>
      <c r="I1487" s="7" t="s">
        <v>331</v>
      </c>
      <c r="J1487" s="7" t="s">
        <v>331</v>
      </c>
    </row>
    <row r="1488" spans="1:10" x14ac:dyDescent="0.25">
      <c r="A1488" s="14" t="s">
        <v>221</v>
      </c>
      <c r="B1488" s="7" t="s">
        <v>359</v>
      </c>
      <c r="C1488" s="7" t="str">
        <f>VLOOKUP($B1488,Readme!$A$34:$D$74,3,FALSE)</f>
        <v>moist</v>
      </c>
      <c r="D1488" s="7" t="str">
        <f>VLOOKUP($B1488,Readme!$A$34:$D$74,4,FALSE)</f>
        <v>decid</v>
      </c>
      <c r="E1488" s="7">
        <v>6</v>
      </c>
      <c r="F1488" s="7" t="s">
        <v>420</v>
      </c>
      <c r="G1488" s="7" t="s">
        <v>4</v>
      </c>
      <c r="H1488" s="7">
        <v>0</v>
      </c>
      <c r="I1488" s="7" t="s">
        <v>331</v>
      </c>
      <c r="J1488" s="7" t="s">
        <v>331</v>
      </c>
    </row>
    <row r="1489" spans="1:10" x14ac:dyDescent="0.25">
      <c r="A1489" s="14" t="s">
        <v>221</v>
      </c>
      <c r="B1489" s="7" t="s">
        <v>359</v>
      </c>
      <c r="C1489" s="7" t="str">
        <f>VLOOKUP($B1489,Readme!$A$34:$D$74,3,FALSE)</f>
        <v>moist</v>
      </c>
      <c r="D1489" s="7" t="str">
        <f>VLOOKUP($B1489,Readme!$A$34:$D$74,4,FALSE)</f>
        <v>decid</v>
      </c>
      <c r="E1489" s="7">
        <v>6</v>
      </c>
      <c r="F1489" s="7" t="s">
        <v>420</v>
      </c>
      <c r="G1489" s="7" t="s">
        <v>5</v>
      </c>
      <c r="H1489" s="7">
        <v>2</v>
      </c>
      <c r="I1489" s="7" t="s">
        <v>328</v>
      </c>
      <c r="J1489" s="7" t="s">
        <v>379</v>
      </c>
    </row>
    <row r="1490" spans="1:10" x14ac:dyDescent="0.25">
      <c r="A1490" s="14" t="s">
        <v>221</v>
      </c>
      <c r="B1490" s="7" t="s">
        <v>359</v>
      </c>
      <c r="C1490" s="7" t="str">
        <f>VLOOKUP($B1490,Readme!$A$34:$D$74,3,FALSE)</f>
        <v>moist</v>
      </c>
      <c r="D1490" s="7" t="str">
        <f>VLOOKUP($B1490,Readme!$A$34:$D$74,4,FALSE)</f>
        <v>decid</v>
      </c>
      <c r="E1490" s="7">
        <v>6</v>
      </c>
      <c r="F1490" s="7" t="s">
        <v>420</v>
      </c>
      <c r="G1490" s="7" t="s">
        <v>6</v>
      </c>
      <c r="H1490" s="7">
        <v>2</v>
      </c>
      <c r="I1490" s="7" t="s">
        <v>328</v>
      </c>
      <c r="J1490" s="7" t="s">
        <v>379</v>
      </c>
    </row>
    <row r="1491" spans="1:10" x14ac:dyDescent="0.25">
      <c r="A1491" s="14" t="s">
        <v>221</v>
      </c>
      <c r="B1491" s="7" t="s">
        <v>359</v>
      </c>
      <c r="C1491" s="7" t="str">
        <f>VLOOKUP($B1491,Readme!$A$34:$D$74,3,FALSE)</f>
        <v>moist</v>
      </c>
      <c r="D1491" s="7" t="str">
        <f>VLOOKUP($B1491,Readme!$A$34:$D$74,4,FALSE)</f>
        <v>decid</v>
      </c>
      <c r="E1491" s="7">
        <v>6</v>
      </c>
      <c r="F1491" s="7" t="s">
        <v>420</v>
      </c>
      <c r="G1491" s="7" t="s">
        <v>7</v>
      </c>
      <c r="H1491" s="7">
        <v>0</v>
      </c>
      <c r="I1491" s="7" t="s">
        <v>331</v>
      </c>
      <c r="J1491" s="7" t="s">
        <v>331</v>
      </c>
    </row>
    <row r="1492" spans="1:10" x14ac:dyDescent="0.25">
      <c r="A1492" s="14" t="s">
        <v>221</v>
      </c>
      <c r="B1492" s="7" t="s">
        <v>359</v>
      </c>
      <c r="C1492" s="7" t="str">
        <f>VLOOKUP($B1492,Readme!$A$34:$D$74,3,FALSE)</f>
        <v>moist</v>
      </c>
      <c r="D1492" s="7" t="str">
        <f>VLOOKUP($B1492,Readme!$A$34:$D$74,4,FALSE)</f>
        <v>decid</v>
      </c>
      <c r="E1492" s="7">
        <v>6</v>
      </c>
      <c r="F1492" s="7" t="s">
        <v>420</v>
      </c>
      <c r="G1492" s="7" t="s">
        <v>8</v>
      </c>
      <c r="H1492" s="7">
        <v>0</v>
      </c>
      <c r="I1492" s="7" t="s">
        <v>331</v>
      </c>
      <c r="J1492" s="7" t="s">
        <v>331</v>
      </c>
    </row>
    <row r="1493" spans="1:10" x14ac:dyDescent="0.25">
      <c r="A1493" s="14" t="s">
        <v>221</v>
      </c>
      <c r="B1493" s="7" t="s">
        <v>359</v>
      </c>
      <c r="C1493" s="7" t="str">
        <f>VLOOKUP($B1493,Readme!$A$34:$D$74,3,FALSE)</f>
        <v>moist</v>
      </c>
      <c r="D1493" s="7" t="str">
        <f>VLOOKUP($B1493,Readme!$A$34:$D$74,4,FALSE)</f>
        <v>decid</v>
      </c>
      <c r="E1493" s="7">
        <v>6</v>
      </c>
      <c r="F1493" s="7" t="s">
        <v>420</v>
      </c>
      <c r="G1493" s="7" t="s">
        <v>9</v>
      </c>
      <c r="H1493" s="7">
        <v>0</v>
      </c>
      <c r="I1493" s="7" t="s">
        <v>331</v>
      </c>
      <c r="J1493" s="7" t="s">
        <v>331</v>
      </c>
    </row>
    <row r="1494" spans="1:10" x14ac:dyDescent="0.25">
      <c r="A1494" s="14" t="s">
        <v>221</v>
      </c>
      <c r="B1494" s="7" t="s">
        <v>359</v>
      </c>
      <c r="C1494" s="7" t="str">
        <f>VLOOKUP($B1494,Readme!$A$34:$D$74,3,FALSE)</f>
        <v>moist</v>
      </c>
      <c r="D1494" s="7" t="str">
        <f>VLOOKUP($B1494,Readme!$A$34:$D$74,4,FALSE)</f>
        <v>decid</v>
      </c>
      <c r="E1494" s="7">
        <v>6</v>
      </c>
      <c r="F1494" s="7" t="s">
        <v>420</v>
      </c>
      <c r="G1494" s="7" t="s">
        <v>10</v>
      </c>
      <c r="H1494" s="7">
        <v>0</v>
      </c>
      <c r="I1494" s="7" t="s">
        <v>331</v>
      </c>
      <c r="J1494" s="7" t="s">
        <v>331</v>
      </c>
    </row>
    <row r="1495" spans="1:10" x14ac:dyDescent="0.25">
      <c r="A1495" s="14" t="s">
        <v>222</v>
      </c>
      <c r="B1495" s="7" t="s">
        <v>366</v>
      </c>
      <c r="C1495" s="7" t="str">
        <f>VLOOKUP($B1495,Readme!$A$34:$D$74,3,FALSE)</f>
        <v>moist</v>
      </c>
      <c r="D1495" s="7" t="str">
        <f>VLOOKUP($B1495,Readme!$A$34:$D$74,4,FALSE)</f>
        <v>conif</v>
      </c>
      <c r="E1495" s="7">
        <v>5</v>
      </c>
      <c r="F1495" s="7" t="s">
        <v>406</v>
      </c>
      <c r="G1495" s="7" t="s">
        <v>4</v>
      </c>
      <c r="H1495" s="7">
        <v>0</v>
      </c>
      <c r="I1495" s="7" t="s">
        <v>331</v>
      </c>
      <c r="J1495" s="7" t="s">
        <v>331</v>
      </c>
    </row>
    <row r="1496" spans="1:10" x14ac:dyDescent="0.25">
      <c r="A1496" s="14" t="s">
        <v>222</v>
      </c>
      <c r="B1496" s="7" t="s">
        <v>366</v>
      </c>
      <c r="C1496" s="7" t="str">
        <f>VLOOKUP($B1496,Readme!$A$34:$D$74,3,FALSE)</f>
        <v>moist</v>
      </c>
      <c r="D1496" s="7" t="str">
        <f>VLOOKUP($B1496,Readme!$A$34:$D$74,4,FALSE)</f>
        <v>conif</v>
      </c>
      <c r="E1496" s="7">
        <v>5</v>
      </c>
      <c r="F1496" s="7" t="s">
        <v>406</v>
      </c>
      <c r="G1496" s="7" t="s">
        <v>5</v>
      </c>
      <c r="H1496" s="7">
        <v>0</v>
      </c>
      <c r="I1496" s="7" t="s">
        <v>331</v>
      </c>
      <c r="J1496" s="7" t="s">
        <v>331</v>
      </c>
    </row>
    <row r="1497" spans="1:10" x14ac:dyDescent="0.25">
      <c r="A1497" s="14" t="s">
        <v>222</v>
      </c>
      <c r="B1497" s="7" t="s">
        <v>366</v>
      </c>
      <c r="C1497" s="7" t="str">
        <f>VLOOKUP($B1497,Readme!$A$34:$D$74,3,FALSE)</f>
        <v>moist</v>
      </c>
      <c r="D1497" s="7" t="str">
        <f>VLOOKUP($B1497,Readme!$A$34:$D$74,4,FALSE)</f>
        <v>conif</v>
      </c>
      <c r="E1497" s="7">
        <v>5</v>
      </c>
      <c r="F1497" s="7" t="s">
        <v>406</v>
      </c>
      <c r="G1497" s="7" t="s">
        <v>6</v>
      </c>
      <c r="H1497" s="7">
        <v>3</v>
      </c>
      <c r="I1497" s="7" t="s">
        <v>328</v>
      </c>
      <c r="J1497" s="7" t="s">
        <v>379</v>
      </c>
    </row>
    <row r="1498" spans="1:10" x14ac:dyDescent="0.25">
      <c r="A1498" s="14" t="s">
        <v>222</v>
      </c>
      <c r="B1498" s="7" t="s">
        <v>366</v>
      </c>
      <c r="C1498" s="7" t="str">
        <f>VLOOKUP($B1498,Readme!$A$34:$D$74,3,FALSE)</f>
        <v>moist</v>
      </c>
      <c r="D1498" s="7" t="str">
        <f>VLOOKUP($B1498,Readme!$A$34:$D$74,4,FALSE)</f>
        <v>conif</v>
      </c>
      <c r="E1498" s="7">
        <v>5</v>
      </c>
      <c r="F1498" s="7" t="s">
        <v>406</v>
      </c>
      <c r="G1498" s="7" t="s">
        <v>7</v>
      </c>
      <c r="H1498" s="7">
        <v>0</v>
      </c>
      <c r="I1498" s="7" t="s">
        <v>331</v>
      </c>
      <c r="J1498" s="7" t="s">
        <v>331</v>
      </c>
    </row>
    <row r="1499" spans="1:10" x14ac:dyDescent="0.25">
      <c r="A1499" s="14" t="s">
        <v>222</v>
      </c>
      <c r="B1499" s="7" t="s">
        <v>366</v>
      </c>
      <c r="C1499" s="7" t="str">
        <f>VLOOKUP($B1499,Readme!$A$34:$D$74,3,FALSE)</f>
        <v>moist</v>
      </c>
      <c r="D1499" s="7" t="str">
        <f>VLOOKUP($B1499,Readme!$A$34:$D$74,4,FALSE)</f>
        <v>conif</v>
      </c>
      <c r="E1499" s="7">
        <v>5</v>
      </c>
      <c r="F1499" s="7" t="s">
        <v>406</v>
      </c>
      <c r="G1499" s="7" t="s">
        <v>8</v>
      </c>
      <c r="H1499" s="7">
        <v>0</v>
      </c>
      <c r="I1499" s="7" t="s">
        <v>331</v>
      </c>
      <c r="J1499" s="7" t="s">
        <v>331</v>
      </c>
    </row>
    <row r="1500" spans="1:10" x14ac:dyDescent="0.25">
      <c r="A1500" s="14" t="s">
        <v>222</v>
      </c>
      <c r="B1500" s="7" t="s">
        <v>366</v>
      </c>
      <c r="C1500" s="7" t="str">
        <f>VLOOKUP($B1500,Readme!$A$34:$D$74,3,FALSE)</f>
        <v>moist</v>
      </c>
      <c r="D1500" s="7" t="str">
        <f>VLOOKUP($B1500,Readme!$A$34:$D$74,4,FALSE)</f>
        <v>conif</v>
      </c>
      <c r="E1500" s="7">
        <v>5</v>
      </c>
      <c r="F1500" s="7" t="s">
        <v>406</v>
      </c>
      <c r="G1500" s="7" t="s">
        <v>9</v>
      </c>
      <c r="H1500" s="7">
        <v>0</v>
      </c>
      <c r="I1500" s="7" t="s">
        <v>331</v>
      </c>
      <c r="J1500" s="7" t="s">
        <v>331</v>
      </c>
    </row>
    <row r="1501" spans="1:10" x14ac:dyDescent="0.25">
      <c r="A1501" s="14" t="s">
        <v>222</v>
      </c>
      <c r="B1501" s="7" t="s">
        <v>366</v>
      </c>
      <c r="C1501" s="7" t="str">
        <f>VLOOKUP($B1501,Readme!$A$34:$D$74,3,FALSE)</f>
        <v>moist</v>
      </c>
      <c r="D1501" s="7" t="str">
        <f>VLOOKUP($B1501,Readme!$A$34:$D$74,4,FALSE)</f>
        <v>conif</v>
      </c>
      <c r="E1501" s="7">
        <v>5</v>
      </c>
      <c r="F1501" s="7" t="s">
        <v>406</v>
      </c>
      <c r="G1501" s="7" t="s">
        <v>10</v>
      </c>
      <c r="H1501" s="7">
        <v>0</v>
      </c>
      <c r="I1501" s="7" t="s">
        <v>331</v>
      </c>
      <c r="J1501" s="7" t="s">
        <v>331</v>
      </c>
    </row>
    <row r="1502" spans="1:10" x14ac:dyDescent="0.25">
      <c r="A1502" s="14" t="s">
        <v>223</v>
      </c>
      <c r="B1502" s="7" t="s">
        <v>365</v>
      </c>
      <c r="C1502" s="7" t="str">
        <f>VLOOKUP($B1502,Readme!$A$34:$D$74,3,FALSE)</f>
        <v>mesic</v>
      </c>
      <c r="D1502" s="7" t="str">
        <f>VLOOKUP($B1502,Readme!$A$34:$D$74,4,FALSE)</f>
        <v>conif</v>
      </c>
      <c r="E1502" s="7">
        <v>5</v>
      </c>
      <c r="F1502" s="7" t="s">
        <v>406</v>
      </c>
      <c r="G1502" s="7" t="s">
        <v>4</v>
      </c>
      <c r="H1502" s="7">
        <v>1</v>
      </c>
      <c r="I1502" s="7" t="s">
        <v>328</v>
      </c>
      <c r="J1502" s="7" t="s">
        <v>379</v>
      </c>
    </row>
    <row r="1503" spans="1:10" x14ac:dyDescent="0.25">
      <c r="A1503" s="14" t="s">
        <v>223</v>
      </c>
      <c r="B1503" s="7" t="s">
        <v>365</v>
      </c>
      <c r="C1503" s="7" t="str">
        <f>VLOOKUP($B1503,Readme!$A$34:$D$74,3,FALSE)</f>
        <v>mesic</v>
      </c>
      <c r="D1503" s="7" t="str">
        <f>VLOOKUP($B1503,Readme!$A$34:$D$74,4,FALSE)</f>
        <v>conif</v>
      </c>
      <c r="E1503" s="7">
        <v>5</v>
      </c>
      <c r="F1503" s="7" t="s">
        <v>406</v>
      </c>
      <c r="G1503" s="7" t="s">
        <v>5</v>
      </c>
      <c r="H1503" s="7">
        <v>3</v>
      </c>
      <c r="I1503" s="7" t="s">
        <v>328</v>
      </c>
      <c r="J1503" s="7" t="s">
        <v>379</v>
      </c>
    </row>
    <row r="1504" spans="1:10" x14ac:dyDescent="0.25">
      <c r="A1504" s="14" t="s">
        <v>223</v>
      </c>
      <c r="B1504" s="7" t="s">
        <v>365</v>
      </c>
      <c r="C1504" s="7" t="str">
        <f>VLOOKUP($B1504,Readme!$A$34:$D$74,3,FALSE)</f>
        <v>mesic</v>
      </c>
      <c r="D1504" s="7" t="str">
        <f>VLOOKUP($B1504,Readme!$A$34:$D$74,4,FALSE)</f>
        <v>conif</v>
      </c>
      <c r="E1504" s="7">
        <v>5</v>
      </c>
      <c r="F1504" s="7" t="s">
        <v>406</v>
      </c>
      <c r="G1504" s="7" t="s">
        <v>6</v>
      </c>
      <c r="H1504" s="7">
        <v>0</v>
      </c>
      <c r="I1504" s="7" t="s">
        <v>331</v>
      </c>
      <c r="J1504" s="7" t="s">
        <v>331</v>
      </c>
    </row>
    <row r="1505" spans="1:10" x14ac:dyDescent="0.25">
      <c r="A1505" s="14" t="s">
        <v>223</v>
      </c>
      <c r="B1505" s="7" t="s">
        <v>365</v>
      </c>
      <c r="C1505" s="7" t="str">
        <f>VLOOKUP($B1505,Readme!$A$34:$D$74,3,FALSE)</f>
        <v>mesic</v>
      </c>
      <c r="D1505" s="7" t="str">
        <f>VLOOKUP($B1505,Readme!$A$34:$D$74,4,FALSE)</f>
        <v>conif</v>
      </c>
      <c r="E1505" s="7">
        <v>5</v>
      </c>
      <c r="F1505" s="7" t="s">
        <v>406</v>
      </c>
      <c r="G1505" s="7" t="s">
        <v>7</v>
      </c>
      <c r="H1505" s="7">
        <v>0</v>
      </c>
      <c r="I1505" s="7" t="s">
        <v>331</v>
      </c>
      <c r="J1505" s="7" t="s">
        <v>331</v>
      </c>
    </row>
    <row r="1506" spans="1:10" x14ac:dyDescent="0.25">
      <c r="A1506" s="14" t="s">
        <v>223</v>
      </c>
      <c r="B1506" s="7" t="s">
        <v>365</v>
      </c>
      <c r="C1506" s="7" t="str">
        <f>VLOOKUP($B1506,Readme!$A$34:$D$74,3,FALSE)</f>
        <v>mesic</v>
      </c>
      <c r="D1506" s="7" t="str">
        <f>VLOOKUP($B1506,Readme!$A$34:$D$74,4,FALSE)</f>
        <v>conif</v>
      </c>
      <c r="E1506" s="7">
        <v>5</v>
      </c>
      <c r="F1506" s="7" t="s">
        <v>406</v>
      </c>
      <c r="G1506" s="7" t="s">
        <v>8</v>
      </c>
      <c r="H1506" s="7">
        <v>0</v>
      </c>
      <c r="I1506" s="7" t="s">
        <v>331</v>
      </c>
      <c r="J1506" s="7" t="s">
        <v>331</v>
      </c>
    </row>
    <row r="1507" spans="1:10" x14ac:dyDescent="0.25">
      <c r="A1507" s="14" t="s">
        <v>223</v>
      </c>
      <c r="B1507" s="7" t="s">
        <v>365</v>
      </c>
      <c r="C1507" s="7" t="str">
        <f>VLOOKUP($B1507,Readme!$A$34:$D$74,3,FALSE)</f>
        <v>mesic</v>
      </c>
      <c r="D1507" s="7" t="str">
        <f>VLOOKUP($B1507,Readme!$A$34:$D$74,4,FALSE)</f>
        <v>conif</v>
      </c>
      <c r="E1507" s="7">
        <v>5</v>
      </c>
      <c r="F1507" s="7" t="s">
        <v>406</v>
      </c>
      <c r="G1507" s="7" t="s">
        <v>9</v>
      </c>
      <c r="H1507" s="7">
        <v>0</v>
      </c>
      <c r="I1507" s="7" t="s">
        <v>331</v>
      </c>
      <c r="J1507" s="7" t="s">
        <v>331</v>
      </c>
    </row>
    <row r="1508" spans="1:10" x14ac:dyDescent="0.25">
      <c r="A1508" s="14" t="s">
        <v>223</v>
      </c>
      <c r="B1508" s="7" t="s">
        <v>365</v>
      </c>
      <c r="C1508" s="7" t="str">
        <f>VLOOKUP($B1508,Readme!$A$34:$D$74,3,FALSE)</f>
        <v>mesic</v>
      </c>
      <c r="D1508" s="7" t="str">
        <f>VLOOKUP($B1508,Readme!$A$34:$D$74,4,FALSE)</f>
        <v>conif</v>
      </c>
      <c r="E1508" s="7">
        <v>5</v>
      </c>
      <c r="F1508" s="7" t="s">
        <v>406</v>
      </c>
      <c r="G1508" s="7" t="s">
        <v>10</v>
      </c>
      <c r="H1508" s="7">
        <v>0</v>
      </c>
      <c r="I1508" s="7" t="s">
        <v>331</v>
      </c>
      <c r="J1508" s="7" t="s">
        <v>331</v>
      </c>
    </row>
    <row r="1509" spans="1:10" x14ac:dyDescent="0.25">
      <c r="A1509" s="14" t="s">
        <v>224</v>
      </c>
      <c r="B1509" s="7" t="s">
        <v>362</v>
      </c>
      <c r="C1509" s="7" t="str">
        <f>VLOOKUP($B1509,Readme!$A$34:$D$74,3,FALSE)</f>
        <v>wet</v>
      </c>
      <c r="D1509" s="7" t="str">
        <f>VLOOKUP($B1509,Readme!$A$34:$D$74,4,FALSE)</f>
        <v>decid</v>
      </c>
      <c r="E1509" s="7">
        <v>3</v>
      </c>
      <c r="F1509" s="7" t="s">
        <v>430</v>
      </c>
      <c r="G1509" s="7" t="s">
        <v>4</v>
      </c>
      <c r="H1509" s="7">
        <v>0</v>
      </c>
      <c r="I1509" s="7" t="s">
        <v>331</v>
      </c>
      <c r="J1509" s="7" t="s">
        <v>331</v>
      </c>
    </row>
    <row r="1510" spans="1:10" x14ac:dyDescent="0.25">
      <c r="A1510" s="14" t="s">
        <v>224</v>
      </c>
      <c r="B1510" s="7" t="s">
        <v>362</v>
      </c>
      <c r="C1510" s="7" t="str">
        <f>VLOOKUP($B1510,Readme!$A$34:$D$74,3,FALSE)</f>
        <v>wet</v>
      </c>
      <c r="D1510" s="7" t="str">
        <f>VLOOKUP($B1510,Readme!$A$34:$D$74,4,FALSE)</f>
        <v>decid</v>
      </c>
      <c r="E1510" s="7">
        <v>3</v>
      </c>
      <c r="F1510" s="7" t="s">
        <v>430</v>
      </c>
      <c r="G1510" s="7" t="s">
        <v>5</v>
      </c>
      <c r="H1510" s="7">
        <v>0</v>
      </c>
      <c r="I1510" s="7" t="s">
        <v>331</v>
      </c>
      <c r="J1510" s="7" t="s">
        <v>331</v>
      </c>
    </row>
    <row r="1511" spans="1:10" x14ac:dyDescent="0.25">
      <c r="A1511" s="14" t="s">
        <v>224</v>
      </c>
      <c r="B1511" s="7" t="s">
        <v>362</v>
      </c>
      <c r="C1511" s="7" t="str">
        <f>VLOOKUP($B1511,Readme!$A$34:$D$74,3,FALSE)</f>
        <v>wet</v>
      </c>
      <c r="D1511" s="7" t="str">
        <f>VLOOKUP($B1511,Readme!$A$34:$D$74,4,FALSE)</f>
        <v>decid</v>
      </c>
      <c r="E1511" s="7">
        <v>3</v>
      </c>
      <c r="F1511" s="7" t="s">
        <v>430</v>
      </c>
      <c r="G1511" s="7" t="s">
        <v>6</v>
      </c>
      <c r="H1511" s="7">
        <v>0</v>
      </c>
      <c r="I1511" s="7" t="s">
        <v>331</v>
      </c>
      <c r="J1511" s="7" t="s">
        <v>331</v>
      </c>
    </row>
    <row r="1512" spans="1:10" x14ac:dyDescent="0.25">
      <c r="A1512" s="14" t="s">
        <v>224</v>
      </c>
      <c r="B1512" s="7" t="s">
        <v>362</v>
      </c>
      <c r="C1512" s="7" t="str">
        <f>VLOOKUP($B1512,Readme!$A$34:$D$74,3,FALSE)</f>
        <v>wet</v>
      </c>
      <c r="D1512" s="7" t="str">
        <f>VLOOKUP($B1512,Readme!$A$34:$D$74,4,FALSE)</f>
        <v>decid</v>
      </c>
      <c r="E1512" s="7">
        <v>3</v>
      </c>
      <c r="F1512" s="7" t="s">
        <v>430</v>
      </c>
      <c r="G1512" s="7" t="s">
        <v>7</v>
      </c>
      <c r="H1512" s="7">
        <v>0</v>
      </c>
      <c r="I1512" s="7" t="s">
        <v>331</v>
      </c>
      <c r="J1512" s="7" t="s">
        <v>331</v>
      </c>
    </row>
    <row r="1513" spans="1:10" x14ac:dyDescent="0.25">
      <c r="A1513" s="14" t="s">
        <v>224</v>
      </c>
      <c r="B1513" s="7" t="s">
        <v>362</v>
      </c>
      <c r="C1513" s="7" t="str">
        <f>VLOOKUP($B1513,Readme!$A$34:$D$74,3,FALSE)</f>
        <v>wet</v>
      </c>
      <c r="D1513" s="7" t="str">
        <f>VLOOKUP($B1513,Readme!$A$34:$D$74,4,FALSE)</f>
        <v>decid</v>
      </c>
      <c r="E1513" s="7">
        <v>3</v>
      </c>
      <c r="F1513" s="7" t="s">
        <v>430</v>
      </c>
      <c r="G1513" s="7" t="s">
        <v>8</v>
      </c>
      <c r="H1513" s="7">
        <v>0</v>
      </c>
      <c r="I1513" s="7" t="s">
        <v>331</v>
      </c>
      <c r="J1513" s="7" t="s">
        <v>331</v>
      </c>
    </row>
    <row r="1514" spans="1:10" x14ac:dyDescent="0.25">
      <c r="A1514" s="14" t="s">
        <v>224</v>
      </c>
      <c r="B1514" s="7" t="s">
        <v>362</v>
      </c>
      <c r="C1514" s="7" t="str">
        <f>VLOOKUP($B1514,Readme!$A$34:$D$74,3,FALSE)</f>
        <v>wet</v>
      </c>
      <c r="D1514" s="7" t="str">
        <f>VLOOKUP($B1514,Readme!$A$34:$D$74,4,FALSE)</f>
        <v>decid</v>
      </c>
      <c r="E1514" s="7">
        <v>3</v>
      </c>
      <c r="F1514" s="7" t="s">
        <v>430</v>
      </c>
      <c r="G1514" s="7" t="s">
        <v>9</v>
      </c>
      <c r="H1514" s="7">
        <v>0</v>
      </c>
      <c r="I1514" s="7" t="s">
        <v>331</v>
      </c>
      <c r="J1514" s="7" t="s">
        <v>331</v>
      </c>
    </row>
    <row r="1515" spans="1:10" x14ac:dyDescent="0.25">
      <c r="A1515" s="14" t="s">
        <v>224</v>
      </c>
      <c r="B1515" s="7" t="s">
        <v>362</v>
      </c>
      <c r="C1515" s="7" t="str">
        <f>VLOOKUP($B1515,Readme!$A$34:$D$74,3,FALSE)</f>
        <v>wet</v>
      </c>
      <c r="D1515" s="7" t="str">
        <f>VLOOKUP($B1515,Readme!$A$34:$D$74,4,FALSE)</f>
        <v>decid</v>
      </c>
      <c r="E1515" s="7">
        <v>3</v>
      </c>
      <c r="F1515" s="7" t="s">
        <v>430</v>
      </c>
      <c r="G1515" s="7" t="s">
        <v>10</v>
      </c>
      <c r="H1515" s="7">
        <v>0</v>
      </c>
      <c r="I1515" s="7" t="s">
        <v>331</v>
      </c>
      <c r="J1515" s="7" t="s">
        <v>331</v>
      </c>
    </row>
    <row r="1516" spans="1:10" x14ac:dyDescent="0.25">
      <c r="A1516" s="14" t="s">
        <v>225</v>
      </c>
      <c r="B1516" s="7" t="s">
        <v>363</v>
      </c>
      <c r="C1516" s="7" t="str">
        <f>VLOOKUP($B1516,Readme!$A$34:$D$74,3,FALSE)</f>
        <v>mesic</v>
      </c>
      <c r="D1516" s="7" t="str">
        <f>VLOOKUP($B1516,Readme!$A$34:$D$74,4,FALSE)</f>
        <v>decid</v>
      </c>
      <c r="E1516" s="7">
        <v>5</v>
      </c>
      <c r="F1516" s="7" t="s">
        <v>412</v>
      </c>
      <c r="G1516" s="7" t="s">
        <v>4</v>
      </c>
      <c r="H1516" s="7">
        <v>0</v>
      </c>
      <c r="I1516" s="7" t="s">
        <v>331</v>
      </c>
      <c r="J1516" s="7" t="s">
        <v>331</v>
      </c>
    </row>
    <row r="1517" spans="1:10" x14ac:dyDescent="0.25">
      <c r="A1517" s="14" t="s">
        <v>225</v>
      </c>
      <c r="B1517" s="7" t="s">
        <v>363</v>
      </c>
      <c r="C1517" s="7" t="str">
        <f>VLOOKUP($B1517,Readme!$A$34:$D$74,3,FALSE)</f>
        <v>mesic</v>
      </c>
      <c r="D1517" s="7" t="str">
        <f>VLOOKUP($B1517,Readme!$A$34:$D$74,4,FALSE)</f>
        <v>decid</v>
      </c>
      <c r="E1517" s="7">
        <v>5</v>
      </c>
      <c r="F1517" s="7" t="s">
        <v>412</v>
      </c>
      <c r="G1517" s="7" t="s">
        <v>5</v>
      </c>
      <c r="H1517" s="7">
        <v>0</v>
      </c>
      <c r="I1517" s="7" t="s">
        <v>331</v>
      </c>
      <c r="J1517" s="7" t="s">
        <v>331</v>
      </c>
    </row>
    <row r="1518" spans="1:10" x14ac:dyDescent="0.25">
      <c r="A1518" s="14" t="s">
        <v>225</v>
      </c>
      <c r="B1518" s="7" t="s">
        <v>363</v>
      </c>
      <c r="C1518" s="7" t="str">
        <f>VLOOKUP($B1518,Readme!$A$34:$D$74,3,FALSE)</f>
        <v>mesic</v>
      </c>
      <c r="D1518" s="7" t="str">
        <f>VLOOKUP($B1518,Readme!$A$34:$D$74,4,FALSE)</f>
        <v>decid</v>
      </c>
      <c r="E1518" s="7">
        <v>5</v>
      </c>
      <c r="F1518" s="7" t="s">
        <v>412</v>
      </c>
      <c r="G1518" s="7" t="s">
        <v>6</v>
      </c>
      <c r="H1518" s="7">
        <v>0</v>
      </c>
      <c r="I1518" s="7" t="s">
        <v>331</v>
      </c>
      <c r="J1518" s="7" t="s">
        <v>331</v>
      </c>
    </row>
    <row r="1519" spans="1:10" x14ac:dyDescent="0.25">
      <c r="A1519" s="14" t="s">
        <v>225</v>
      </c>
      <c r="B1519" s="7" t="s">
        <v>363</v>
      </c>
      <c r="C1519" s="7" t="str">
        <f>VLOOKUP($B1519,Readme!$A$34:$D$74,3,FALSE)</f>
        <v>mesic</v>
      </c>
      <c r="D1519" s="7" t="str">
        <f>VLOOKUP($B1519,Readme!$A$34:$D$74,4,FALSE)</f>
        <v>decid</v>
      </c>
      <c r="E1519" s="7">
        <v>5</v>
      </c>
      <c r="F1519" s="7" t="s">
        <v>412</v>
      </c>
      <c r="G1519" s="7" t="s">
        <v>7</v>
      </c>
      <c r="H1519" s="7">
        <v>0</v>
      </c>
      <c r="I1519" s="7" t="s">
        <v>331</v>
      </c>
      <c r="J1519" s="7" t="s">
        <v>331</v>
      </c>
    </row>
    <row r="1520" spans="1:10" x14ac:dyDescent="0.25">
      <c r="A1520" s="14" t="s">
        <v>225</v>
      </c>
      <c r="B1520" s="7" t="s">
        <v>363</v>
      </c>
      <c r="C1520" s="7" t="str">
        <f>VLOOKUP($B1520,Readme!$A$34:$D$74,3,FALSE)</f>
        <v>mesic</v>
      </c>
      <c r="D1520" s="7" t="str">
        <f>VLOOKUP($B1520,Readme!$A$34:$D$74,4,FALSE)</f>
        <v>decid</v>
      </c>
      <c r="E1520" s="7">
        <v>5</v>
      </c>
      <c r="F1520" s="7" t="s">
        <v>412</v>
      </c>
      <c r="G1520" s="7" t="s">
        <v>8</v>
      </c>
      <c r="H1520" s="7">
        <v>0</v>
      </c>
      <c r="I1520" s="7" t="s">
        <v>331</v>
      </c>
      <c r="J1520" s="7" t="s">
        <v>331</v>
      </c>
    </row>
    <row r="1521" spans="1:10" x14ac:dyDescent="0.25">
      <c r="A1521" s="14" t="s">
        <v>225</v>
      </c>
      <c r="B1521" s="7" t="s">
        <v>363</v>
      </c>
      <c r="C1521" s="7" t="str">
        <f>VLOOKUP($B1521,Readme!$A$34:$D$74,3,FALSE)</f>
        <v>mesic</v>
      </c>
      <c r="D1521" s="7" t="str">
        <f>VLOOKUP($B1521,Readme!$A$34:$D$74,4,FALSE)</f>
        <v>decid</v>
      </c>
      <c r="E1521" s="7">
        <v>5</v>
      </c>
      <c r="F1521" s="7" t="s">
        <v>412</v>
      </c>
      <c r="G1521" s="7" t="s">
        <v>9</v>
      </c>
      <c r="H1521" s="7">
        <v>0</v>
      </c>
      <c r="I1521" s="7" t="s">
        <v>331</v>
      </c>
      <c r="J1521" s="7" t="s">
        <v>331</v>
      </c>
    </row>
    <row r="1522" spans="1:10" x14ac:dyDescent="0.25">
      <c r="A1522" s="14" t="s">
        <v>225</v>
      </c>
      <c r="B1522" s="7" t="s">
        <v>363</v>
      </c>
      <c r="C1522" s="7" t="str">
        <f>VLOOKUP($B1522,Readme!$A$34:$D$74,3,FALSE)</f>
        <v>mesic</v>
      </c>
      <c r="D1522" s="7" t="str">
        <f>VLOOKUP($B1522,Readme!$A$34:$D$74,4,FALSE)</f>
        <v>decid</v>
      </c>
      <c r="E1522" s="7">
        <v>5</v>
      </c>
      <c r="F1522" s="7" t="s">
        <v>412</v>
      </c>
      <c r="G1522" s="7" t="s">
        <v>10</v>
      </c>
      <c r="H1522" s="7">
        <v>0</v>
      </c>
      <c r="I1522" s="7" t="s">
        <v>331</v>
      </c>
      <c r="J1522" s="7" t="s">
        <v>331</v>
      </c>
    </row>
    <row r="1523" spans="1:10" x14ac:dyDescent="0.25">
      <c r="A1523" s="14" t="s">
        <v>226</v>
      </c>
      <c r="B1523" s="7" t="s">
        <v>362</v>
      </c>
      <c r="C1523" s="7" t="str">
        <f>VLOOKUP($B1523,Readme!$A$34:$D$74,3,FALSE)</f>
        <v>wet</v>
      </c>
      <c r="D1523" s="7" t="str">
        <f>VLOOKUP($B1523,Readme!$A$34:$D$74,4,FALSE)</f>
        <v>decid</v>
      </c>
      <c r="E1523" s="7">
        <v>3</v>
      </c>
      <c r="F1523" s="7" t="s">
        <v>430</v>
      </c>
      <c r="G1523" s="7" t="s">
        <v>4</v>
      </c>
      <c r="H1523" s="7">
        <v>0</v>
      </c>
      <c r="I1523" s="7" t="s">
        <v>331</v>
      </c>
      <c r="J1523" s="7" t="s">
        <v>331</v>
      </c>
    </row>
    <row r="1524" spans="1:10" x14ac:dyDescent="0.25">
      <c r="A1524" s="14" t="s">
        <v>226</v>
      </c>
      <c r="B1524" s="7" t="s">
        <v>362</v>
      </c>
      <c r="C1524" s="7" t="str">
        <f>VLOOKUP($B1524,Readme!$A$34:$D$74,3,FALSE)</f>
        <v>wet</v>
      </c>
      <c r="D1524" s="7" t="str">
        <f>VLOOKUP($B1524,Readme!$A$34:$D$74,4,FALSE)</f>
        <v>decid</v>
      </c>
      <c r="E1524" s="7">
        <v>3</v>
      </c>
      <c r="F1524" s="7" t="s">
        <v>430</v>
      </c>
      <c r="G1524" s="7" t="s">
        <v>5</v>
      </c>
      <c r="H1524" s="7">
        <v>0</v>
      </c>
      <c r="I1524" s="7" t="s">
        <v>331</v>
      </c>
      <c r="J1524" s="7" t="s">
        <v>331</v>
      </c>
    </row>
    <row r="1525" spans="1:10" x14ac:dyDescent="0.25">
      <c r="A1525" s="14" t="s">
        <v>226</v>
      </c>
      <c r="B1525" s="7" t="s">
        <v>362</v>
      </c>
      <c r="C1525" s="7" t="str">
        <f>VLOOKUP($B1525,Readme!$A$34:$D$74,3,FALSE)</f>
        <v>wet</v>
      </c>
      <c r="D1525" s="7" t="str">
        <f>VLOOKUP($B1525,Readme!$A$34:$D$74,4,FALSE)</f>
        <v>decid</v>
      </c>
      <c r="E1525" s="7">
        <v>3</v>
      </c>
      <c r="F1525" s="7" t="s">
        <v>430</v>
      </c>
      <c r="G1525" s="7" t="s">
        <v>6</v>
      </c>
      <c r="H1525" s="7">
        <v>0</v>
      </c>
      <c r="I1525" s="7" t="s">
        <v>331</v>
      </c>
      <c r="J1525" s="7" t="s">
        <v>331</v>
      </c>
    </row>
    <row r="1526" spans="1:10" x14ac:dyDescent="0.25">
      <c r="A1526" s="14" t="s">
        <v>226</v>
      </c>
      <c r="B1526" s="7" t="s">
        <v>362</v>
      </c>
      <c r="C1526" s="7" t="str">
        <f>VLOOKUP($B1526,Readme!$A$34:$D$74,3,FALSE)</f>
        <v>wet</v>
      </c>
      <c r="D1526" s="7" t="str">
        <f>VLOOKUP($B1526,Readme!$A$34:$D$74,4,FALSE)</f>
        <v>decid</v>
      </c>
      <c r="E1526" s="7">
        <v>3</v>
      </c>
      <c r="F1526" s="7" t="s">
        <v>430</v>
      </c>
      <c r="G1526" s="7" t="s">
        <v>7</v>
      </c>
      <c r="H1526" s="7">
        <v>0</v>
      </c>
      <c r="I1526" s="7" t="s">
        <v>331</v>
      </c>
      <c r="J1526" s="7" t="s">
        <v>331</v>
      </c>
    </row>
    <row r="1527" spans="1:10" x14ac:dyDescent="0.25">
      <c r="A1527" s="14" t="s">
        <v>226</v>
      </c>
      <c r="B1527" s="7" t="s">
        <v>362</v>
      </c>
      <c r="C1527" s="7" t="str">
        <f>VLOOKUP($B1527,Readme!$A$34:$D$74,3,FALSE)</f>
        <v>wet</v>
      </c>
      <c r="D1527" s="7" t="str">
        <f>VLOOKUP($B1527,Readme!$A$34:$D$74,4,FALSE)</f>
        <v>decid</v>
      </c>
      <c r="E1527" s="7">
        <v>3</v>
      </c>
      <c r="F1527" s="7" t="s">
        <v>430</v>
      </c>
      <c r="G1527" s="7" t="s">
        <v>8</v>
      </c>
      <c r="H1527" s="7">
        <v>0</v>
      </c>
      <c r="I1527" s="7" t="s">
        <v>331</v>
      </c>
      <c r="J1527" s="7" t="s">
        <v>331</v>
      </c>
    </row>
    <row r="1528" spans="1:10" x14ac:dyDescent="0.25">
      <c r="A1528" s="14" t="s">
        <v>226</v>
      </c>
      <c r="B1528" s="7" t="s">
        <v>362</v>
      </c>
      <c r="C1528" s="7" t="str">
        <f>VLOOKUP($B1528,Readme!$A$34:$D$74,3,FALSE)</f>
        <v>wet</v>
      </c>
      <c r="D1528" s="7" t="str">
        <f>VLOOKUP($B1528,Readme!$A$34:$D$74,4,FALSE)</f>
        <v>decid</v>
      </c>
      <c r="E1528" s="7">
        <v>3</v>
      </c>
      <c r="F1528" s="7" t="s">
        <v>430</v>
      </c>
      <c r="G1528" s="7" t="s">
        <v>9</v>
      </c>
      <c r="H1528" s="7">
        <v>0</v>
      </c>
      <c r="I1528" s="7" t="s">
        <v>331</v>
      </c>
      <c r="J1528" s="7" t="s">
        <v>331</v>
      </c>
    </row>
    <row r="1529" spans="1:10" x14ac:dyDescent="0.25">
      <c r="A1529" s="14" t="s">
        <v>226</v>
      </c>
      <c r="B1529" s="7" t="s">
        <v>362</v>
      </c>
      <c r="C1529" s="7" t="str">
        <f>VLOOKUP($B1529,Readme!$A$34:$D$74,3,FALSE)</f>
        <v>wet</v>
      </c>
      <c r="D1529" s="7" t="str">
        <f>VLOOKUP($B1529,Readme!$A$34:$D$74,4,FALSE)</f>
        <v>decid</v>
      </c>
      <c r="E1529" s="7">
        <v>3</v>
      </c>
      <c r="F1529" s="7" t="s">
        <v>430</v>
      </c>
      <c r="G1529" s="7" t="s">
        <v>10</v>
      </c>
      <c r="H1529" s="7">
        <v>0</v>
      </c>
      <c r="I1529" s="7" t="s">
        <v>331</v>
      </c>
      <c r="J1529" s="7" t="s">
        <v>331</v>
      </c>
    </row>
    <row r="1530" spans="1:10" x14ac:dyDescent="0.25">
      <c r="A1530" s="14" t="s">
        <v>227</v>
      </c>
      <c r="B1530" s="7" t="s">
        <v>366</v>
      </c>
      <c r="C1530" s="7" t="str">
        <f>VLOOKUP($B1530,Readme!$A$34:$D$74,3,FALSE)</f>
        <v>moist</v>
      </c>
      <c r="D1530" s="7" t="str">
        <f>VLOOKUP($B1530,Readme!$A$34:$D$74,4,FALSE)</f>
        <v>conif</v>
      </c>
      <c r="E1530" s="7">
        <v>6</v>
      </c>
      <c r="F1530" s="7" t="s">
        <v>408</v>
      </c>
      <c r="G1530" s="7" t="s">
        <v>4</v>
      </c>
      <c r="H1530" s="7">
        <v>0</v>
      </c>
      <c r="I1530" s="7" t="s">
        <v>331</v>
      </c>
      <c r="J1530" s="7" t="s">
        <v>331</v>
      </c>
    </row>
    <row r="1531" spans="1:10" x14ac:dyDescent="0.25">
      <c r="A1531" s="14" t="s">
        <v>227</v>
      </c>
      <c r="B1531" s="7" t="s">
        <v>366</v>
      </c>
      <c r="C1531" s="7" t="str">
        <f>VLOOKUP($B1531,Readme!$A$34:$D$74,3,FALSE)</f>
        <v>moist</v>
      </c>
      <c r="D1531" s="7" t="str">
        <f>VLOOKUP($B1531,Readme!$A$34:$D$74,4,FALSE)</f>
        <v>conif</v>
      </c>
      <c r="E1531" s="7">
        <v>6</v>
      </c>
      <c r="F1531" s="7" t="s">
        <v>408</v>
      </c>
      <c r="G1531" s="7" t="s">
        <v>5</v>
      </c>
      <c r="H1531" s="7">
        <v>0</v>
      </c>
      <c r="I1531" s="7" t="s">
        <v>331</v>
      </c>
      <c r="J1531" s="7" t="s">
        <v>331</v>
      </c>
    </row>
    <row r="1532" spans="1:10" x14ac:dyDescent="0.25">
      <c r="A1532" s="14" t="s">
        <v>227</v>
      </c>
      <c r="B1532" s="7" t="s">
        <v>366</v>
      </c>
      <c r="C1532" s="7" t="str">
        <f>VLOOKUP($B1532,Readme!$A$34:$D$74,3,FALSE)</f>
        <v>moist</v>
      </c>
      <c r="D1532" s="7" t="str">
        <f>VLOOKUP($B1532,Readme!$A$34:$D$74,4,FALSE)</f>
        <v>conif</v>
      </c>
      <c r="E1532" s="7">
        <v>6</v>
      </c>
      <c r="F1532" s="7" t="s">
        <v>408</v>
      </c>
      <c r="G1532" s="7" t="s">
        <v>6</v>
      </c>
      <c r="H1532" s="7">
        <v>0</v>
      </c>
      <c r="I1532" s="7" t="s">
        <v>331</v>
      </c>
      <c r="J1532" s="7" t="s">
        <v>331</v>
      </c>
    </row>
    <row r="1533" spans="1:10" x14ac:dyDescent="0.25">
      <c r="A1533" s="14" t="s">
        <v>227</v>
      </c>
      <c r="B1533" s="7" t="s">
        <v>366</v>
      </c>
      <c r="C1533" s="7" t="str">
        <f>VLOOKUP($B1533,Readme!$A$34:$D$74,3,FALSE)</f>
        <v>moist</v>
      </c>
      <c r="D1533" s="7" t="str">
        <f>VLOOKUP($B1533,Readme!$A$34:$D$74,4,FALSE)</f>
        <v>conif</v>
      </c>
      <c r="E1533" s="7">
        <v>6</v>
      </c>
      <c r="F1533" s="7" t="s">
        <v>408</v>
      </c>
      <c r="G1533" s="7" t="s">
        <v>7</v>
      </c>
      <c r="H1533" s="7">
        <v>0</v>
      </c>
      <c r="I1533" s="7" t="s">
        <v>331</v>
      </c>
      <c r="J1533" s="7" t="s">
        <v>331</v>
      </c>
    </row>
    <row r="1534" spans="1:10" x14ac:dyDescent="0.25">
      <c r="A1534" s="14" t="s">
        <v>227</v>
      </c>
      <c r="B1534" s="7" t="s">
        <v>366</v>
      </c>
      <c r="C1534" s="7" t="str">
        <f>VLOOKUP($B1534,Readme!$A$34:$D$74,3,FALSE)</f>
        <v>moist</v>
      </c>
      <c r="D1534" s="7" t="str">
        <f>VLOOKUP($B1534,Readme!$A$34:$D$74,4,FALSE)</f>
        <v>conif</v>
      </c>
      <c r="E1534" s="7">
        <v>6</v>
      </c>
      <c r="F1534" s="7" t="s">
        <v>408</v>
      </c>
      <c r="G1534" s="7" t="s">
        <v>8</v>
      </c>
      <c r="H1534" s="7">
        <v>1</v>
      </c>
      <c r="I1534" s="7" t="s">
        <v>332</v>
      </c>
      <c r="J1534" s="7" t="s">
        <v>380</v>
      </c>
    </row>
    <row r="1535" spans="1:10" x14ac:dyDescent="0.25">
      <c r="A1535" s="14" t="s">
        <v>227</v>
      </c>
      <c r="B1535" s="7" t="s">
        <v>366</v>
      </c>
      <c r="C1535" s="7" t="str">
        <f>VLOOKUP($B1535,Readme!$A$34:$D$74,3,FALSE)</f>
        <v>moist</v>
      </c>
      <c r="D1535" s="7" t="str">
        <f>VLOOKUP($B1535,Readme!$A$34:$D$74,4,FALSE)</f>
        <v>conif</v>
      </c>
      <c r="E1535" s="7">
        <v>6</v>
      </c>
      <c r="F1535" s="7" t="s">
        <v>408</v>
      </c>
      <c r="G1535" s="7" t="s">
        <v>9</v>
      </c>
      <c r="H1535" s="7">
        <v>0</v>
      </c>
      <c r="I1535" s="7" t="s">
        <v>331</v>
      </c>
      <c r="J1535" s="7" t="s">
        <v>331</v>
      </c>
    </row>
    <row r="1536" spans="1:10" x14ac:dyDescent="0.25">
      <c r="A1536" s="14" t="s">
        <v>227</v>
      </c>
      <c r="B1536" s="7" t="s">
        <v>366</v>
      </c>
      <c r="C1536" s="7" t="str">
        <f>VLOOKUP($B1536,Readme!$A$34:$D$74,3,FALSE)</f>
        <v>moist</v>
      </c>
      <c r="D1536" s="7" t="str">
        <f>VLOOKUP($B1536,Readme!$A$34:$D$74,4,FALSE)</f>
        <v>conif</v>
      </c>
      <c r="E1536" s="7">
        <v>6</v>
      </c>
      <c r="F1536" s="7" t="s">
        <v>408</v>
      </c>
      <c r="G1536" s="7" t="s">
        <v>10</v>
      </c>
      <c r="H1536" s="7">
        <v>0</v>
      </c>
      <c r="I1536" s="7" t="s">
        <v>331</v>
      </c>
      <c r="J1536" s="7" t="s">
        <v>331</v>
      </c>
    </row>
    <row r="1537" spans="1:10" x14ac:dyDescent="0.25">
      <c r="A1537" s="14" t="s">
        <v>228</v>
      </c>
      <c r="B1537" s="7" t="s">
        <v>359</v>
      </c>
      <c r="C1537" s="7" t="str">
        <f>VLOOKUP($B1537,Readme!$A$34:$D$74,3,FALSE)</f>
        <v>moist</v>
      </c>
      <c r="D1537" s="7" t="str">
        <f>VLOOKUP($B1537,Readme!$A$34:$D$74,4,FALSE)</f>
        <v>decid</v>
      </c>
      <c r="E1537" s="7">
        <v>6</v>
      </c>
      <c r="F1537" s="7" t="s">
        <v>420</v>
      </c>
      <c r="G1537" s="7" t="s">
        <v>4</v>
      </c>
      <c r="H1537" s="7">
        <v>0</v>
      </c>
      <c r="I1537" s="7" t="s">
        <v>331</v>
      </c>
      <c r="J1537" s="7" t="s">
        <v>331</v>
      </c>
    </row>
    <row r="1538" spans="1:10" x14ac:dyDescent="0.25">
      <c r="A1538" s="14" t="s">
        <v>228</v>
      </c>
      <c r="B1538" s="7" t="s">
        <v>359</v>
      </c>
      <c r="C1538" s="7" t="str">
        <f>VLOOKUP($B1538,Readme!$A$34:$D$74,3,FALSE)</f>
        <v>moist</v>
      </c>
      <c r="D1538" s="7" t="str">
        <f>VLOOKUP($B1538,Readme!$A$34:$D$74,4,FALSE)</f>
        <v>decid</v>
      </c>
      <c r="E1538" s="7">
        <v>6</v>
      </c>
      <c r="F1538" s="7" t="s">
        <v>420</v>
      </c>
      <c r="G1538" s="7" t="s">
        <v>5</v>
      </c>
      <c r="H1538" s="7">
        <v>0</v>
      </c>
      <c r="I1538" s="7" t="s">
        <v>331</v>
      </c>
      <c r="J1538" s="7" t="s">
        <v>331</v>
      </c>
    </row>
    <row r="1539" spans="1:10" x14ac:dyDescent="0.25">
      <c r="A1539" s="14" t="s">
        <v>228</v>
      </c>
      <c r="B1539" s="7" t="s">
        <v>359</v>
      </c>
      <c r="C1539" s="7" t="str">
        <f>VLOOKUP($B1539,Readme!$A$34:$D$74,3,FALSE)</f>
        <v>moist</v>
      </c>
      <c r="D1539" s="7" t="str">
        <f>VLOOKUP($B1539,Readme!$A$34:$D$74,4,FALSE)</f>
        <v>decid</v>
      </c>
      <c r="E1539" s="7">
        <v>6</v>
      </c>
      <c r="F1539" s="7" t="s">
        <v>420</v>
      </c>
      <c r="G1539" s="7" t="s">
        <v>6</v>
      </c>
      <c r="H1539" s="7">
        <v>0</v>
      </c>
      <c r="I1539" s="7" t="s">
        <v>331</v>
      </c>
      <c r="J1539" s="7" t="s">
        <v>331</v>
      </c>
    </row>
    <row r="1540" spans="1:10" x14ac:dyDescent="0.25">
      <c r="A1540" s="14" t="s">
        <v>228</v>
      </c>
      <c r="B1540" s="7" t="s">
        <v>359</v>
      </c>
      <c r="C1540" s="7" t="str">
        <f>VLOOKUP($B1540,Readme!$A$34:$D$74,3,FALSE)</f>
        <v>moist</v>
      </c>
      <c r="D1540" s="7" t="str">
        <f>VLOOKUP($B1540,Readme!$A$34:$D$74,4,FALSE)</f>
        <v>decid</v>
      </c>
      <c r="E1540" s="7">
        <v>6</v>
      </c>
      <c r="F1540" s="7" t="s">
        <v>420</v>
      </c>
      <c r="G1540" s="7" t="s">
        <v>7</v>
      </c>
      <c r="H1540" s="7">
        <v>0</v>
      </c>
      <c r="I1540" s="7" t="s">
        <v>331</v>
      </c>
      <c r="J1540" s="7" t="s">
        <v>331</v>
      </c>
    </row>
    <row r="1541" spans="1:10" x14ac:dyDescent="0.25">
      <c r="A1541" s="14" t="s">
        <v>228</v>
      </c>
      <c r="B1541" s="7" t="s">
        <v>359</v>
      </c>
      <c r="C1541" s="7" t="str">
        <f>VLOOKUP($B1541,Readme!$A$34:$D$74,3,FALSE)</f>
        <v>moist</v>
      </c>
      <c r="D1541" s="7" t="str">
        <f>VLOOKUP($B1541,Readme!$A$34:$D$74,4,FALSE)</f>
        <v>decid</v>
      </c>
      <c r="E1541" s="7">
        <v>6</v>
      </c>
      <c r="F1541" s="7" t="s">
        <v>420</v>
      </c>
      <c r="G1541" s="7" t="s">
        <v>8</v>
      </c>
      <c r="H1541" s="7">
        <v>0</v>
      </c>
      <c r="I1541" s="7" t="s">
        <v>331</v>
      </c>
      <c r="J1541" s="7" t="s">
        <v>331</v>
      </c>
    </row>
    <row r="1542" spans="1:10" x14ac:dyDescent="0.25">
      <c r="A1542" s="14" t="s">
        <v>228</v>
      </c>
      <c r="B1542" s="7" t="s">
        <v>359</v>
      </c>
      <c r="C1542" s="7" t="str">
        <f>VLOOKUP($B1542,Readme!$A$34:$D$74,3,FALSE)</f>
        <v>moist</v>
      </c>
      <c r="D1542" s="7" t="str">
        <f>VLOOKUP($B1542,Readme!$A$34:$D$74,4,FALSE)</f>
        <v>decid</v>
      </c>
      <c r="E1542" s="7">
        <v>6</v>
      </c>
      <c r="F1542" s="7" t="s">
        <v>420</v>
      </c>
      <c r="G1542" s="7" t="s">
        <v>9</v>
      </c>
      <c r="H1542" s="7">
        <v>0</v>
      </c>
      <c r="I1542" s="7" t="s">
        <v>331</v>
      </c>
      <c r="J1542" s="7" t="s">
        <v>331</v>
      </c>
    </row>
    <row r="1543" spans="1:10" x14ac:dyDescent="0.25">
      <c r="A1543" s="14" t="s">
        <v>228</v>
      </c>
      <c r="B1543" s="7" t="s">
        <v>359</v>
      </c>
      <c r="C1543" s="7" t="str">
        <f>VLOOKUP($B1543,Readme!$A$34:$D$74,3,FALSE)</f>
        <v>moist</v>
      </c>
      <c r="D1543" s="7" t="str">
        <f>VLOOKUP($B1543,Readme!$A$34:$D$74,4,FALSE)</f>
        <v>decid</v>
      </c>
      <c r="E1543" s="7">
        <v>6</v>
      </c>
      <c r="F1543" s="7" t="s">
        <v>420</v>
      </c>
      <c r="G1543" s="7" t="s">
        <v>10</v>
      </c>
      <c r="H1543" s="7">
        <v>0</v>
      </c>
      <c r="I1543" s="7" t="s">
        <v>331</v>
      </c>
      <c r="J1543" s="7" t="s">
        <v>331</v>
      </c>
    </row>
    <row r="1544" spans="1:10" x14ac:dyDescent="0.25">
      <c r="A1544" s="14" t="s">
        <v>229</v>
      </c>
      <c r="B1544" s="7" t="s">
        <v>360</v>
      </c>
      <c r="C1544" s="7" t="str">
        <f>VLOOKUP($B1544,Readme!$A$34:$D$74,3,FALSE)</f>
        <v>moist</v>
      </c>
      <c r="D1544" s="7" t="str">
        <f>VLOOKUP($B1544,Readme!$A$34:$D$74,4,FALSE)</f>
        <v>decid</v>
      </c>
      <c r="E1544" s="7">
        <v>6</v>
      </c>
      <c r="F1544" s="7" t="s">
        <v>414</v>
      </c>
      <c r="G1544" s="7" t="s">
        <v>4</v>
      </c>
      <c r="H1544" s="7">
        <v>0</v>
      </c>
      <c r="I1544" s="7" t="s">
        <v>331</v>
      </c>
      <c r="J1544" s="7" t="s">
        <v>331</v>
      </c>
    </row>
    <row r="1545" spans="1:10" x14ac:dyDescent="0.25">
      <c r="A1545" s="14" t="s">
        <v>229</v>
      </c>
      <c r="B1545" s="7" t="s">
        <v>360</v>
      </c>
      <c r="C1545" s="7" t="str">
        <f>VLOOKUP($B1545,Readme!$A$34:$D$74,3,FALSE)</f>
        <v>moist</v>
      </c>
      <c r="D1545" s="7" t="str">
        <f>VLOOKUP($B1545,Readme!$A$34:$D$74,4,FALSE)</f>
        <v>decid</v>
      </c>
      <c r="E1545" s="7">
        <v>6</v>
      </c>
      <c r="F1545" s="7" t="s">
        <v>414</v>
      </c>
      <c r="G1545" s="7" t="s">
        <v>5</v>
      </c>
      <c r="H1545" s="7">
        <v>1</v>
      </c>
      <c r="I1545" s="7" t="s">
        <v>328</v>
      </c>
      <c r="J1545" s="7" t="s">
        <v>379</v>
      </c>
    </row>
    <row r="1546" spans="1:10" x14ac:dyDescent="0.25">
      <c r="A1546" s="14" t="s">
        <v>229</v>
      </c>
      <c r="B1546" s="7" t="s">
        <v>360</v>
      </c>
      <c r="C1546" s="7" t="str">
        <f>VLOOKUP($B1546,Readme!$A$34:$D$74,3,FALSE)</f>
        <v>moist</v>
      </c>
      <c r="D1546" s="7" t="str">
        <f>VLOOKUP($B1546,Readme!$A$34:$D$74,4,FALSE)</f>
        <v>decid</v>
      </c>
      <c r="E1546" s="7">
        <v>6</v>
      </c>
      <c r="F1546" s="7" t="s">
        <v>414</v>
      </c>
      <c r="G1546" s="7" t="s">
        <v>6</v>
      </c>
      <c r="H1546" s="7">
        <v>0</v>
      </c>
      <c r="I1546" s="7" t="s">
        <v>331</v>
      </c>
      <c r="J1546" s="7" t="s">
        <v>331</v>
      </c>
    </row>
    <row r="1547" spans="1:10" x14ac:dyDescent="0.25">
      <c r="A1547" s="14" t="s">
        <v>229</v>
      </c>
      <c r="B1547" s="7" t="s">
        <v>360</v>
      </c>
      <c r="C1547" s="7" t="str">
        <f>VLOOKUP($B1547,Readme!$A$34:$D$74,3,FALSE)</f>
        <v>moist</v>
      </c>
      <c r="D1547" s="7" t="str">
        <f>VLOOKUP($B1547,Readme!$A$34:$D$74,4,FALSE)</f>
        <v>decid</v>
      </c>
      <c r="E1547" s="7">
        <v>6</v>
      </c>
      <c r="F1547" s="7" t="s">
        <v>414</v>
      </c>
      <c r="G1547" s="7" t="s">
        <v>7</v>
      </c>
      <c r="H1547" s="7">
        <v>0</v>
      </c>
      <c r="I1547" s="7" t="s">
        <v>331</v>
      </c>
      <c r="J1547" s="7" t="s">
        <v>331</v>
      </c>
    </row>
    <row r="1548" spans="1:10" x14ac:dyDescent="0.25">
      <c r="A1548" s="14" t="s">
        <v>229</v>
      </c>
      <c r="B1548" s="7" t="s">
        <v>360</v>
      </c>
      <c r="C1548" s="7" t="str">
        <f>VLOOKUP($B1548,Readme!$A$34:$D$74,3,FALSE)</f>
        <v>moist</v>
      </c>
      <c r="D1548" s="7" t="str">
        <f>VLOOKUP($B1548,Readme!$A$34:$D$74,4,FALSE)</f>
        <v>decid</v>
      </c>
      <c r="E1548" s="7">
        <v>6</v>
      </c>
      <c r="F1548" s="7" t="s">
        <v>414</v>
      </c>
      <c r="G1548" s="7" t="s">
        <v>8</v>
      </c>
      <c r="H1548" s="7">
        <v>0</v>
      </c>
      <c r="I1548" s="7" t="s">
        <v>331</v>
      </c>
      <c r="J1548" s="7" t="s">
        <v>331</v>
      </c>
    </row>
    <row r="1549" spans="1:10" x14ac:dyDescent="0.25">
      <c r="A1549" s="14" t="s">
        <v>229</v>
      </c>
      <c r="B1549" s="7" t="s">
        <v>360</v>
      </c>
      <c r="C1549" s="7" t="str">
        <f>VLOOKUP($B1549,Readme!$A$34:$D$74,3,FALSE)</f>
        <v>moist</v>
      </c>
      <c r="D1549" s="7" t="str">
        <f>VLOOKUP($B1549,Readme!$A$34:$D$74,4,FALSE)</f>
        <v>decid</v>
      </c>
      <c r="E1549" s="7">
        <v>6</v>
      </c>
      <c r="F1549" s="7" t="s">
        <v>414</v>
      </c>
      <c r="G1549" s="7" t="s">
        <v>9</v>
      </c>
      <c r="H1549" s="7">
        <v>0</v>
      </c>
      <c r="I1549" s="7" t="s">
        <v>331</v>
      </c>
      <c r="J1549" s="7" t="s">
        <v>331</v>
      </c>
    </row>
    <row r="1550" spans="1:10" x14ac:dyDescent="0.25">
      <c r="A1550" s="14" t="s">
        <v>229</v>
      </c>
      <c r="B1550" s="7" t="s">
        <v>360</v>
      </c>
      <c r="C1550" s="7" t="str">
        <f>VLOOKUP($B1550,Readme!$A$34:$D$74,3,FALSE)</f>
        <v>moist</v>
      </c>
      <c r="D1550" s="7" t="str">
        <f>VLOOKUP($B1550,Readme!$A$34:$D$74,4,FALSE)</f>
        <v>decid</v>
      </c>
      <c r="E1550" s="7">
        <v>6</v>
      </c>
      <c r="F1550" s="7" t="s">
        <v>414</v>
      </c>
      <c r="G1550" s="7" t="s">
        <v>10</v>
      </c>
      <c r="H1550" s="7">
        <v>0</v>
      </c>
      <c r="I1550" s="7" t="s">
        <v>331</v>
      </c>
      <c r="J1550" s="7" t="s">
        <v>331</v>
      </c>
    </row>
    <row r="1551" spans="1:10" x14ac:dyDescent="0.25">
      <c r="A1551" s="14" t="s">
        <v>230</v>
      </c>
      <c r="B1551" s="7" t="s">
        <v>363</v>
      </c>
      <c r="C1551" s="7" t="str">
        <f>VLOOKUP($B1551,Readme!$A$34:$D$74,3,FALSE)</f>
        <v>mesic</v>
      </c>
      <c r="D1551" s="7" t="str">
        <f>VLOOKUP($B1551,Readme!$A$34:$D$74,4,FALSE)</f>
        <v>decid</v>
      </c>
      <c r="E1551" s="7">
        <v>3</v>
      </c>
      <c r="F1551" s="7" t="s">
        <v>410</v>
      </c>
      <c r="G1551" s="7" t="s">
        <v>4</v>
      </c>
      <c r="H1551" s="7">
        <v>0</v>
      </c>
      <c r="I1551" s="7" t="s">
        <v>331</v>
      </c>
      <c r="J1551" s="7" t="s">
        <v>331</v>
      </c>
    </row>
    <row r="1552" spans="1:10" x14ac:dyDescent="0.25">
      <c r="A1552" s="14" t="s">
        <v>230</v>
      </c>
      <c r="B1552" s="7" t="s">
        <v>363</v>
      </c>
      <c r="C1552" s="7" t="str">
        <f>VLOOKUP($B1552,Readme!$A$34:$D$74,3,FALSE)</f>
        <v>mesic</v>
      </c>
      <c r="D1552" s="7" t="str">
        <f>VLOOKUP($B1552,Readme!$A$34:$D$74,4,FALSE)</f>
        <v>decid</v>
      </c>
      <c r="E1552" s="7">
        <v>3</v>
      </c>
      <c r="F1552" s="7" t="s">
        <v>410</v>
      </c>
      <c r="G1552" s="7" t="s">
        <v>5</v>
      </c>
      <c r="H1552" s="7">
        <v>0</v>
      </c>
      <c r="I1552" s="7" t="s">
        <v>331</v>
      </c>
      <c r="J1552" s="7" t="s">
        <v>331</v>
      </c>
    </row>
    <row r="1553" spans="1:10" x14ac:dyDescent="0.25">
      <c r="A1553" s="14" t="s">
        <v>230</v>
      </c>
      <c r="B1553" s="7" t="s">
        <v>363</v>
      </c>
      <c r="C1553" s="7" t="str">
        <f>VLOOKUP($B1553,Readme!$A$34:$D$74,3,FALSE)</f>
        <v>mesic</v>
      </c>
      <c r="D1553" s="7" t="str">
        <f>VLOOKUP($B1553,Readme!$A$34:$D$74,4,FALSE)</f>
        <v>decid</v>
      </c>
      <c r="E1553" s="7">
        <v>3</v>
      </c>
      <c r="F1553" s="7" t="s">
        <v>410</v>
      </c>
      <c r="G1553" s="7" t="s">
        <v>6</v>
      </c>
      <c r="H1553" s="7">
        <v>6</v>
      </c>
      <c r="I1553" s="7" t="s">
        <v>328</v>
      </c>
      <c r="J1553" s="7" t="s">
        <v>379</v>
      </c>
    </row>
    <row r="1554" spans="1:10" x14ac:dyDescent="0.25">
      <c r="A1554" s="14" t="s">
        <v>230</v>
      </c>
      <c r="B1554" s="7" t="s">
        <v>363</v>
      </c>
      <c r="C1554" s="7" t="str">
        <f>VLOOKUP($B1554,Readme!$A$34:$D$74,3,FALSE)</f>
        <v>mesic</v>
      </c>
      <c r="D1554" s="7" t="str">
        <f>VLOOKUP($B1554,Readme!$A$34:$D$74,4,FALSE)</f>
        <v>decid</v>
      </c>
      <c r="E1554" s="7">
        <v>3</v>
      </c>
      <c r="F1554" s="7" t="s">
        <v>410</v>
      </c>
      <c r="G1554" s="7" t="s">
        <v>7</v>
      </c>
      <c r="H1554" s="7">
        <v>0</v>
      </c>
      <c r="I1554" s="7" t="s">
        <v>331</v>
      </c>
      <c r="J1554" s="7" t="s">
        <v>331</v>
      </c>
    </row>
    <row r="1555" spans="1:10" x14ac:dyDescent="0.25">
      <c r="A1555" s="14" t="s">
        <v>230</v>
      </c>
      <c r="B1555" s="7" t="s">
        <v>363</v>
      </c>
      <c r="C1555" s="7" t="str">
        <f>VLOOKUP($B1555,Readme!$A$34:$D$74,3,FALSE)</f>
        <v>mesic</v>
      </c>
      <c r="D1555" s="7" t="str">
        <f>VLOOKUP($B1555,Readme!$A$34:$D$74,4,FALSE)</f>
        <v>decid</v>
      </c>
      <c r="E1555" s="7">
        <v>3</v>
      </c>
      <c r="F1555" s="7" t="s">
        <v>410</v>
      </c>
      <c r="G1555" s="7" t="s">
        <v>8</v>
      </c>
      <c r="H1555" s="7">
        <v>0</v>
      </c>
      <c r="I1555" s="7" t="s">
        <v>331</v>
      </c>
      <c r="J1555" s="7" t="s">
        <v>331</v>
      </c>
    </row>
    <row r="1556" spans="1:10" x14ac:dyDescent="0.25">
      <c r="A1556" s="14" t="s">
        <v>230</v>
      </c>
      <c r="B1556" s="7" t="s">
        <v>363</v>
      </c>
      <c r="C1556" s="7" t="str">
        <f>VLOOKUP($B1556,Readme!$A$34:$D$74,3,FALSE)</f>
        <v>mesic</v>
      </c>
      <c r="D1556" s="7" t="str">
        <f>VLOOKUP($B1556,Readme!$A$34:$D$74,4,FALSE)</f>
        <v>decid</v>
      </c>
      <c r="E1556" s="7">
        <v>3</v>
      </c>
      <c r="F1556" s="7" t="s">
        <v>410</v>
      </c>
      <c r="G1556" s="7" t="s">
        <v>9</v>
      </c>
      <c r="H1556" s="7">
        <v>0</v>
      </c>
      <c r="I1556" s="7" t="s">
        <v>331</v>
      </c>
      <c r="J1556" s="7" t="s">
        <v>331</v>
      </c>
    </row>
    <row r="1557" spans="1:10" x14ac:dyDescent="0.25">
      <c r="A1557" s="14" t="s">
        <v>230</v>
      </c>
      <c r="B1557" s="7" t="s">
        <v>363</v>
      </c>
      <c r="C1557" s="7" t="str">
        <f>VLOOKUP($B1557,Readme!$A$34:$D$74,3,FALSE)</f>
        <v>mesic</v>
      </c>
      <c r="D1557" s="7" t="str">
        <f>VLOOKUP($B1557,Readme!$A$34:$D$74,4,FALSE)</f>
        <v>decid</v>
      </c>
      <c r="E1557" s="7">
        <v>3</v>
      </c>
      <c r="F1557" s="7" t="s">
        <v>410</v>
      </c>
      <c r="G1557" s="7" t="s">
        <v>10</v>
      </c>
      <c r="H1557" s="7">
        <v>0</v>
      </c>
      <c r="I1557" s="7" t="s">
        <v>331</v>
      </c>
      <c r="J1557" s="7" t="s">
        <v>331</v>
      </c>
    </row>
    <row r="1558" spans="1:10" x14ac:dyDescent="0.25">
      <c r="A1558" s="14" t="s">
        <v>231</v>
      </c>
      <c r="B1558" s="7" t="s">
        <v>362</v>
      </c>
      <c r="C1558" s="7" t="str">
        <f>VLOOKUP($B1558,Readme!$A$34:$D$74,3,FALSE)</f>
        <v>wet</v>
      </c>
      <c r="D1558" s="7" t="str">
        <f>VLOOKUP($B1558,Readme!$A$34:$D$74,4,FALSE)</f>
        <v>decid</v>
      </c>
      <c r="E1558" s="7">
        <v>3</v>
      </c>
      <c r="F1558" s="7" t="s">
        <v>430</v>
      </c>
      <c r="G1558" s="7" t="s">
        <v>4</v>
      </c>
      <c r="H1558" s="7">
        <v>0</v>
      </c>
      <c r="I1558" s="7" t="s">
        <v>331</v>
      </c>
      <c r="J1558" s="7" t="s">
        <v>331</v>
      </c>
    </row>
    <row r="1559" spans="1:10" x14ac:dyDescent="0.25">
      <c r="A1559" s="14" t="s">
        <v>231</v>
      </c>
      <c r="B1559" s="7" t="s">
        <v>362</v>
      </c>
      <c r="C1559" s="7" t="str">
        <f>VLOOKUP($B1559,Readme!$A$34:$D$74,3,FALSE)</f>
        <v>wet</v>
      </c>
      <c r="D1559" s="7" t="str">
        <f>VLOOKUP($B1559,Readme!$A$34:$D$74,4,FALSE)</f>
        <v>decid</v>
      </c>
      <c r="E1559" s="7">
        <v>3</v>
      </c>
      <c r="F1559" s="7" t="s">
        <v>430</v>
      </c>
      <c r="G1559" s="7" t="s">
        <v>5</v>
      </c>
      <c r="H1559" s="7">
        <v>0</v>
      </c>
      <c r="I1559" s="7" t="s">
        <v>331</v>
      </c>
      <c r="J1559" s="7" t="s">
        <v>331</v>
      </c>
    </row>
    <row r="1560" spans="1:10" x14ac:dyDescent="0.25">
      <c r="A1560" s="14" t="s">
        <v>231</v>
      </c>
      <c r="B1560" s="7" t="s">
        <v>362</v>
      </c>
      <c r="C1560" s="7" t="str">
        <f>VLOOKUP($B1560,Readme!$A$34:$D$74,3,FALSE)</f>
        <v>wet</v>
      </c>
      <c r="D1560" s="7" t="str">
        <f>VLOOKUP($B1560,Readme!$A$34:$D$74,4,FALSE)</f>
        <v>decid</v>
      </c>
      <c r="E1560" s="7">
        <v>3</v>
      </c>
      <c r="F1560" s="7" t="s">
        <v>430</v>
      </c>
      <c r="G1560" s="7" t="s">
        <v>6</v>
      </c>
      <c r="H1560" s="7">
        <v>0</v>
      </c>
      <c r="I1560" s="7" t="s">
        <v>331</v>
      </c>
      <c r="J1560" s="7" t="s">
        <v>331</v>
      </c>
    </row>
    <row r="1561" spans="1:10" x14ac:dyDescent="0.25">
      <c r="A1561" s="14" t="s">
        <v>231</v>
      </c>
      <c r="B1561" s="7" t="s">
        <v>362</v>
      </c>
      <c r="C1561" s="7" t="str">
        <f>VLOOKUP($B1561,Readme!$A$34:$D$74,3,FALSE)</f>
        <v>wet</v>
      </c>
      <c r="D1561" s="7" t="str">
        <f>VLOOKUP($B1561,Readme!$A$34:$D$74,4,FALSE)</f>
        <v>decid</v>
      </c>
      <c r="E1561" s="7">
        <v>3</v>
      </c>
      <c r="F1561" s="7" t="s">
        <v>430</v>
      </c>
      <c r="G1561" s="7" t="s">
        <v>7</v>
      </c>
      <c r="H1561" s="7">
        <v>0</v>
      </c>
      <c r="I1561" s="7" t="s">
        <v>331</v>
      </c>
      <c r="J1561" s="7" t="s">
        <v>331</v>
      </c>
    </row>
    <row r="1562" spans="1:10" x14ac:dyDescent="0.25">
      <c r="A1562" s="14" t="s">
        <v>231</v>
      </c>
      <c r="B1562" s="7" t="s">
        <v>362</v>
      </c>
      <c r="C1562" s="7" t="str">
        <f>VLOOKUP($B1562,Readme!$A$34:$D$74,3,FALSE)</f>
        <v>wet</v>
      </c>
      <c r="D1562" s="7" t="str">
        <f>VLOOKUP($B1562,Readme!$A$34:$D$74,4,FALSE)</f>
        <v>decid</v>
      </c>
      <c r="E1562" s="7">
        <v>3</v>
      </c>
      <c r="F1562" s="7" t="s">
        <v>430</v>
      </c>
      <c r="G1562" s="7" t="s">
        <v>8</v>
      </c>
      <c r="H1562" s="7">
        <v>0</v>
      </c>
      <c r="I1562" s="7" t="s">
        <v>331</v>
      </c>
      <c r="J1562" s="7" t="s">
        <v>331</v>
      </c>
    </row>
    <row r="1563" spans="1:10" x14ac:dyDescent="0.25">
      <c r="A1563" s="14" t="s">
        <v>231</v>
      </c>
      <c r="B1563" s="7" t="s">
        <v>362</v>
      </c>
      <c r="C1563" s="7" t="str">
        <f>VLOOKUP($B1563,Readme!$A$34:$D$74,3,FALSE)</f>
        <v>wet</v>
      </c>
      <c r="D1563" s="7" t="str">
        <f>VLOOKUP($B1563,Readme!$A$34:$D$74,4,FALSE)</f>
        <v>decid</v>
      </c>
      <c r="E1563" s="7">
        <v>3</v>
      </c>
      <c r="F1563" s="7" t="s">
        <v>430</v>
      </c>
      <c r="G1563" s="7" t="s">
        <v>9</v>
      </c>
      <c r="H1563" s="7">
        <v>0</v>
      </c>
      <c r="I1563" s="7" t="s">
        <v>331</v>
      </c>
      <c r="J1563" s="7" t="s">
        <v>331</v>
      </c>
    </row>
    <row r="1564" spans="1:10" x14ac:dyDescent="0.25">
      <c r="A1564" s="14" t="s">
        <v>231</v>
      </c>
      <c r="B1564" s="7" t="s">
        <v>362</v>
      </c>
      <c r="C1564" s="7" t="str">
        <f>VLOOKUP($B1564,Readme!$A$34:$D$74,3,FALSE)</f>
        <v>wet</v>
      </c>
      <c r="D1564" s="7" t="str">
        <f>VLOOKUP($B1564,Readme!$A$34:$D$74,4,FALSE)</f>
        <v>decid</v>
      </c>
      <c r="E1564" s="7">
        <v>3</v>
      </c>
      <c r="F1564" s="7" t="s">
        <v>430</v>
      </c>
      <c r="G1564" s="7" t="s">
        <v>10</v>
      </c>
      <c r="H1564" s="7">
        <v>0</v>
      </c>
      <c r="I1564" s="7" t="s">
        <v>331</v>
      </c>
      <c r="J1564" s="7" t="s">
        <v>331</v>
      </c>
    </row>
    <row r="1565" spans="1:10" x14ac:dyDescent="0.25">
      <c r="A1565" s="14" t="s">
        <v>232</v>
      </c>
      <c r="B1565" s="7" t="s">
        <v>365</v>
      </c>
      <c r="C1565" s="7" t="str">
        <f>VLOOKUP($B1565,Readme!$A$34:$D$74,3,FALSE)</f>
        <v>mesic</v>
      </c>
      <c r="D1565" s="7" t="str">
        <f>VLOOKUP($B1565,Readme!$A$34:$D$74,4,FALSE)</f>
        <v>conif</v>
      </c>
      <c r="E1565" s="7">
        <v>6</v>
      </c>
      <c r="F1565" s="7" t="s">
        <v>408</v>
      </c>
      <c r="G1565" s="7" t="s">
        <v>4</v>
      </c>
      <c r="H1565" s="7">
        <v>0</v>
      </c>
      <c r="I1565" s="7" t="s">
        <v>331</v>
      </c>
      <c r="J1565" s="7" t="s">
        <v>331</v>
      </c>
    </row>
    <row r="1566" spans="1:10" x14ac:dyDescent="0.25">
      <c r="A1566" s="14" t="s">
        <v>232</v>
      </c>
      <c r="B1566" s="7" t="s">
        <v>365</v>
      </c>
      <c r="C1566" s="7" t="str">
        <f>VLOOKUP($B1566,Readme!$A$34:$D$74,3,FALSE)</f>
        <v>mesic</v>
      </c>
      <c r="D1566" s="7" t="str">
        <f>VLOOKUP($B1566,Readme!$A$34:$D$74,4,FALSE)</f>
        <v>conif</v>
      </c>
      <c r="E1566" s="7">
        <v>6</v>
      </c>
      <c r="F1566" s="7" t="s">
        <v>408</v>
      </c>
      <c r="G1566" s="7" t="s">
        <v>5</v>
      </c>
      <c r="H1566" s="7">
        <v>1</v>
      </c>
      <c r="I1566" s="7" t="s">
        <v>332</v>
      </c>
      <c r="J1566" s="7" t="s">
        <v>380</v>
      </c>
    </row>
    <row r="1567" spans="1:10" x14ac:dyDescent="0.25">
      <c r="A1567" s="14" t="s">
        <v>232</v>
      </c>
      <c r="B1567" s="7" t="s">
        <v>365</v>
      </c>
      <c r="C1567" s="7" t="str">
        <f>VLOOKUP($B1567,Readme!$A$34:$D$74,3,FALSE)</f>
        <v>mesic</v>
      </c>
      <c r="D1567" s="7" t="str">
        <f>VLOOKUP($B1567,Readme!$A$34:$D$74,4,FALSE)</f>
        <v>conif</v>
      </c>
      <c r="E1567" s="7">
        <v>6</v>
      </c>
      <c r="F1567" s="7" t="s">
        <v>408</v>
      </c>
      <c r="G1567" s="7" t="s">
        <v>6</v>
      </c>
      <c r="H1567" s="7">
        <v>0</v>
      </c>
      <c r="I1567" s="7" t="s">
        <v>331</v>
      </c>
      <c r="J1567" s="7" t="s">
        <v>331</v>
      </c>
    </row>
    <row r="1568" spans="1:10" x14ac:dyDescent="0.25">
      <c r="A1568" s="14" t="s">
        <v>232</v>
      </c>
      <c r="B1568" s="7" t="s">
        <v>365</v>
      </c>
      <c r="C1568" s="7" t="str">
        <f>VLOOKUP($B1568,Readme!$A$34:$D$74,3,FALSE)</f>
        <v>mesic</v>
      </c>
      <c r="D1568" s="7" t="str">
        <f>VLOOKUP($B1568,Readme!$A$34:$D$74,4,FALSE)</f>
        <v>conif</v>
      </c>
      <c r="E1568" s="7">
        <v>6</v>
      </c>
      <c r="F1568" s="7" t="s">
        <v>408</v>
      </c>
      <c r="G1568" s="7" t="s">
        <v>7</v>
      </c>
      <c r="H1568" s="7">
        <v>0</v>
      </c>
      <c r="I1568" s="7" t="s">
        <v>331</v>
      </c>
      <c r="J1568" s="7" t="s">
        <v>331</v>
      </c>
    </row>
    <row r="1569" spans="1:10" x14ac:dyDescent="0.25">
      <c r="A1569" s="14" t="s">
        <v>232</v>
      </c>
      <c r="B1569" s="7" t="s">
        <v>365</v>
      </c>
      <c r="C1569" s="7" t="str">
        <f>VLOOKUP($B1569,Readme!$A$34:$D$74,3,FALSE)</f>
        <v>mesic</v>
      </c>
      <c r="D1569" s="7" t="str">
        <f>VLOOKUP($B1569,Readme!$A$34:$D$74,4,FALSE)</f>
        <v>conif</v>
      </c>
      <c r="E1569" s="7">
        <v>6</v>
      </c>
      <c r="F1569" s="7" t="s">
        <v>408</v>
      </c>
      <c r="G1569" s="7" t="s">
        <v>8</v>
      </c>
      <c r="H1569" s="7">
        <v>0</v>
      </c>
      <c r="I1569" s="7" t="s">
        <v>331</v>
      </c>
      <c r="J1569" s="7" t="s">
        <v>331</v>
      </c>
    </row>
    <row r="1570" spans="1:10" x14ac:dyDescent="0.25">
      <c r="A1570" s="14" t="s">
        <v>232</v>
      </c>
      <c r="B1570" s="7" t="s">
        <v>365</v>
      </c>
      <c r="C1570" s="7" t="str">
        <f>VLOOKUP($B1570,Readme!$A$34:$D$74,3,FALSE)</f>
        <v>mesic</v>
      </c>
      <c r="D1570" s="7" t="str">
        <f>VLOOKUP($B1570,Readme!$A$34:$D$74,4,FALSE)</f>
        <v>conif</v>
      </c>
      <c r="E1570" s="7">
        <v>6</v>
      </c>
      <c r="F1570" s="7" t="s">
        <v>408</v>
      </c>
      <c r="G1570" s="7" t="s">
        <v>9</v>
      </c>
      <c r="H1570" s="7">
        <v>3</v>
      </c>
      <c r="I1570" s="7" t="s">
        <v>328</v>
      </c>
      <c r="J1570" s="7" t="s">
        <v>379</v>
      </c>
    </row>
    <row r="1571" spans="1:10" x14ac:dyDescent="0.25">
      <c r="A1571" s="14" t="s">
        <v>232</v>
      </c>
      <c r="B1571" s="7" t="s">
        <v>365</v>
      </c>
      <c r="C1571" s="7" t="str">
        <f>VLOOKUP($B1571,Readme!$A$34:$D$74,3,FALSE)</f>
        <v>mesic</v>
      </c>
      <c r="D1571" s="7" t="str">
        <f>VLOOKUP($B1571,Readme!$A$34:$D$74,4,FALSE)</f>
        <v>conif</v>
      </c>
      <c r="E1571" s="7">
        <v>6</v>
      </c>
      <c r="F1571" s="7" t="s">
        <v>408</v>
      </c>
      <c r="G1571" s="7" t="s">
        <v>10</v>
      </c>
      <c r="H1571" s="7">
        <v>0</v>
      </c>
      <c r="I1571" s="7" t="s">
        <v>331</v>
      </c>
      <c r="J1571" s="7" t="s">
        <v>331</v>
      </c>
    </row>
    <row r="1572" spans="1:10" x14ac:dyDescent="0.25">
      <c r="A1572" s="14" t="s">
        <v>233</v>
      </c>
      <c r="B1572" s="7" t="s">
        <v>362</v>
      </c>
      <c r="C1572" s="7" t="str">
        <f>VLOOKUP($B1572,Readme!$A$34:$D$74,3,FALSE)</f>
        <v>wet</v>
      </c>
      <c r="D1572" s="7" t="str">
        <f>VLOOKUP($B1572,Readme!$A$34:$D$74,4,FALSE)</f>
        <v>decid</v>
      </c>
      <c r="E1572" s="7">
        <v>3</v>
      </c>
      <c r="F1572" s="7" t="s">
        <v>430</v>
      </c>
      <c r="G1572" s="7" t="s">
        <v>4</v>
      </c>
      <c r="H1572" s="7">
        <v>0</v>
      </c>
      <c r="I1572" s="7" t="s">
        <v>331</v>
      </c>
      <c r="J1572" s="7" t="s">
        <v>331</v>
      </c>
    </row>
    <row r="1573" spans="1:10" x14ac:dyDescent="0.25">
      <c r="A1573" s="14" t="s">
        <v>233</v>
      </c>
      <c r="B1573" s="7" t="s">
        <v>362</v>
      </c>
      <c r="C1573" s="7" t="str">
        <f>VLOOKUP($B1573,Readme!$A$34:$D$74,3,FALSE)</f>
        <v>wet</v>
      </c>
      <c r="D1573" s="7" t="str">
        <f>VLOOKUP($B1573,Readme!$A$34:$D$74,4,FALSE)</f>
        <v>decid</v>
      </c>
      <c r="E1573" s="7">
        <v>3</v>
      </c>
      <c r="F1573" s="7" t="s">
        <v>430</v>
      </c>
      <c r="G1573" s="7" t="s">
        <v>5</v>
      </c>
      <c r="H1573" s="7">
        <v>0</v>
      </c>
      <c r="I1573" s="7" t="s">
        <v>331</v>
      </c>
      <c r="J1573" s="7" t="s">
        <v>331</v>
      </c>
    </row>
    <row r="1574" spans="1:10" x14ac:dyDescent="0.25">
      <c r="A1574" s="14" t="s">
        <v>233</v>
      </c>
      <c r="B1574" s="7" t="s">
        <v>362</v>
      </c>
      <c r="C1574" s="7" t="str">
        <f>VLOOKUP($B1574,Readme!$A$34:$D$74,3,FALSE)</f>
        <v>wet</v>
      </c>
      <c r="D1574" s="7" t="str">
        <f>VLOOKUP($B1574,Readme!$A$34:$D$74,4,FALSE)</f>
        <v>decid</v>
      </c>
      <c r="E1574" s="7">
        <v>3</v>
      </c>
      <c r="F1574" s="7" t="s">
        <v>430</v>
      </c>
      <c r="G1574" s="7" t="s">
        <v>6</v>
      </c>
      <c r="H1574" s="7">
        <v>0</v>
      </c>
      <c r="I1574" s="7" t="s">
        <v>331</v>
      </c>
      <c r="J1574" s="7" t="s">
        <v>331</v>
      </c>
    </row>
    <row r="1575" spans="1:10" x14ac:dyDescent="0.25">
      <c r="A1575" s="14" t="s">
        <v>233</v>
      </c>
      <c r="B1575" s="7" t="s">
        <v>362</v>
      </c>
      <c r="C1575" s="7" t="str">
        <f>VLOOKUP($B1575,Readme!$A$34:$D$74,3,FALSE)</f>
        <v>wet</v>
      </c>
      <c r="D1575" s="7" t="str">
        <f>VLOOKUP($B1575,Readme!$A$34:$D$74,4,FALSE)</f>
        <v>decid</v>
      </c>
      <c r="E1575" s="7">
        <v>3</v>
      </c>
      <c r="F1575" s="7" t="s">
        <v>430</v>
      </c>
      <c r="G1575" s="7" t="s">
        <v>7</v>
      </c>
      <c r="H1575" s="7">
        <v>0</v>
      </c>
      <c r="I1575" s="7" t="s">
        <v>331</v>
      </c>
      <c r="J1575" s="7" t="s">
        <v>331</v>
      </c>
    </row>
    <row r="1576" spans="1:10" x14ac:dyDescent="0.25">
      <c r="A1576" s="14" t="s">
        <v>233</v>
      </c>
      <c r="B1576" s="7" t="s">
        <v>362</v>
      </c>
      <c r="C1576" s="7" t="str">
        <f>VLOOKUP($B1576,Readme!$A$34:$D$74,3,FALSE)</f>
        <v>wet</v>
      </c>
      <c r="D1576" s="7" t="str">
        <f>VLOOKUP($B1576,Readme!$A$34:$D$74,4,FALSE)</f>
        <v>decid</v>
      </c>
      <c r="E1576" s="7">
        <v>3</v>
      </c>
      <c r="F1576" s="7" t="s">
        <v>430</v>
      </c>
      <c r="G1576" s="7" t="s">
        <v>8</v>
      </c>
      <c r="H1576" s="7">
        <v>0</v>
      </c>
      <c r="I1576" s="7" t="s">
        <v>331</v>
      </c>
      <c r="J1576" s="7" t="s">
        <v>331</v>
      </c>
    </row>
    <row r="1577" spans="1:10" x14ac:dyDescent="0.25">
      <c r="A1577" s="14" t="s">
        <v>233</v>
      </c>
      <c r="B1577" s="7" t="s">
        <v>362</v>
      </c>
      <c r="C1577" s="7" t="str">
        <f>VLOOKUP($B1577,Readme!$A$34:$D$74,3,FALSE)</f>
        <v>wet</v>
      </c>
      <c r="D1577" s="7" t="str">
        <f>VLOOKUP($B1577,Readme!$A$34:$D$74,4,FALSE)</f>
        <v>decid</v>
      </c>
      <c r="E1577" s="7">
        <v>3</v>
      </c>
      <c r="F1577" s="7" t="s">
        <v>430</v>
      </c>
      <c r="G1577" s="7" t="s">
        <v>9</v>
      </c>
      <c r="H1577" s="7">
        <v>0</v>
      </c>
      <c r="I1577" s="7" t="s">
        <v>331</v>
      </c>
      <c r="J1577" s="7" t="s">
        <v>331</v>
      </c>
    </row>
    <row r="1578" spans="1:10" x14ac:dyDescent="0.25">
      <c r="A1578" s="14" t="s">
        <v>233</v>
      </c>
      <c r="B1578" s="7" t="s">
        <v>362</v>
      </c>
      <c r="C1578" s="7" t="str">
        <f>VLOOKUP($B1578,Readme!$A$34:$D$74,3,FALSE)</f>
        <v>wet</v>
      </c>
      <c r="D1578" s="7" t="str">
        <f>VLOOKUP($B1578,Readme!$A$34:$D$74,4,FALSE)</f>
        <v>decid</v>
      </c>
      <c r="E1578" s="7">
        <v>3</v>
      </c>
      <c r="F1578" s="7" t="s">
        <v>430</v>
      </c>
      <c r="G1578" s="7" t="s">
        <v>10</v>
      </c>
      <c r="H1578" s="7">
        <v>0</v>
      </c>
      <c r="I1578" s="7" t="s">
        <v>331</v>
      </c>
      <c r="J1578" s="7" t="s">
        <v>331</v>
      </c>
    </row>
    <row r="1579" spans="1:10" x14ac:dyDescent="0.25">
      <c r="A1579" s="14" t="s">
        <v>234</v>
      </c>
      <c r="B1579" s="7" t="s">
        <v>359</v>
      </c>
      <c r="C1579" s="7" t="str">
        <f>VLOOKUP($B1579,Readme!$A$34:$D$74,3,FALSE)</f>
        <v>moist</v>
      </c>
      <c r="D1579" s="7" t="str">
        <f>VLOOKUP($B1579,Readme!$A$34:$D$74,4,FALSE)</f>
        <v>decid</v>
      </c>
      <c r="E1579" s="7">
        <v>3</v>
      </c>
      <c r="F1579" s="7" t="s">
        <v>416</v>
      </c>
      <c r="G1579" s="7" t="s">
        <v>4</v>
      </c>
      <c r="H1579" s="7">
        <v>0</v>
      </c>
      <c r="I1579" s="7" t="s">
        <v>331</v>
      </c>
      <c r="J1579" s="7" t="s">
        <v>331</v>
      </c>
    </row>
    <row r="1580" spans="1:10" x14ac:dyDescent="0.25">
      <c r="A1580" s="14" t="s">
        <v>234</v>
      </c>
      <c r="B1580" s="7" t="s">
        <v>359</v>
      </c>
      <c r="C1580" s="7" t="str">
        <f>VLOOKUP($B1580,Readme!$A$34:$D$74,3,FALSE)</f>
        <v>moist</v>
      </c>
      <c r="D1580" s="7" t="str">
        <f>VLOOKUP($B1580,Readme!$A$34:$D$74,4,FALSE)</f>
        <v>decid</v>
      </c>
      <c r="E1580" s="7">
        <v>3</v>
      </c>
      <c r="F1580" s="7" t="s">
        <v>416</v>
      </c>
      <c r="G1580" s="7" t="s">
        <v>5</v>
      </c>
      <c r="H1580" s="7">
        <v>0</v>
      </c>
      <c r="I1580" s="7" t="s">
        <v>331</v>
      </c>
      <c r="J1580" s="7" t="s">
        <v>331</v>
      </c>
    </row>
    <row r="1581" spans="1:10" x14ac:dyDescent="0.25">
      <c r="A1581" s="14" t="s">
        <v>234</v>
      </c>
      <c r="B1581" s="7" t="s">
        <v>359</v>
      </c>
      <c r="C1581" s="7" t="str">
        <f>VLOOKUP($B1581,Readme!$A$34:$D$74,3,FALSE)</f>
        <v>moist</v>
      </c>
      <c r="D1581" s="7" t="str">
        <f>VLOOKUP($B1581,Readme!$A$34:$D$74,4,FALSE)</f>
        <v>decid</v>
      </c>
      <c r="E1581" s="7">
        <v>3</v>
      </c>
      <c r="F1581" s="7" t="s">
        <v>416</v>
      </c>
      <c r="G1581" s="7" t="s">
        <v>6</v>
      </c>
      <c r="H1581" s="7">
        <v>7</v>
      </c>
      <c r="I1581" s="7" t="s">
        <v>328</v>
      </c>
      <c r="J1581" s="7" t="s">
        <v>379</v>
      </c>
    </row>
    <row r="1582" spans="1:10" x14ac:dyDescent="0.25">
      <c r="A1582" s="14" t="s">
        <v>234</v>
      </c>
      <c r="B1582" s="7" t="s">
        <v>359</v>
      </c>
      <c r="C1582" s="7" t="str">
        <f>VLOOKUP($B1582,Readme!$A$34:$D$74,3,FALSE)</f>
        <v>moist</v>
      </c>
      <c r="D1582" s="7" t="str">
        <f>VLOOKUP($B1582,Readme!$A$34:$D$74,4,FALSE)</f>
        <v>decid</v>
      </c>
      <c r="E1582" s="7">
        <v>3</v>
      </c>
      <c r="F1582" s="7" t="s">
        <v>416</v>
      </c>
      <c r="G1582" s="7" t="s">
        <v>7</v>
      </c>
      <c r="H1582" s="7">
        <v>0</v>
      </c>
      <c r="I1582" s="7" t="s">
        <v>331</v>
      </c>
      <c r="J1582" s="7" t="s">
        <v>331</v>
      </c>
    </row>
    <row r="1583" spans="1:10" x14ac:dyDescent="0.25">
      <c r="A1583" s="14" t="s">
        <v>234</v>
      </c>
      <c r="B1583" s="7" t="s">
        <v>359</v>
      </c>
      <c r="C1583" s="7" t="str">
        <f>VLOOKUP($B1583,Readme!$A$34:$D$74,3,FALSE)</f>
        <v>moist</v>
      </c>
      <c r="D1583" s="7" t="str">
        <f>VLOOKUP($B1583,Readme!$A$34:$D$74,4,FALSE)</f>
        <v>decid</v>
      </c>
      <c r="E1583" s="7">
        <v>3</v>
      </c>
      <c r="F1583" s="7" t="s">
        <v>416</v>
      </c>
      <c r="G1583" s="7" t="s">
        <v>8</v>
      </c>
      <c r="H1583" s="7">
        <v>0</v>
      </c>
      <c r="I1583" s="7" t="s">
        <v>331</v>
      </c>
      <c r="J1583" s="7" t="s">
        <v>331</v>
      </c>
    </row>
    <row r="1584" spans="1:10" x14ac:dyDescent="0.25">
      <c r="A1584" s="14" t="s">
        <v>234</v>
      </c>
      <c r="B1584" s="7" t="s">
        <v>359</v>
      </c>
      <c r="C1584" s="7" t="str">
        <f>VLOOKUP($B1584,Readme!$A$34:$D$74,3,FALSE)</f>
        <v>moist</v>
      </c>
      <c r="D1584" s="7" t="str">
        <f>VLOOKUP($B1584,Readme!$A$34:$D$74,4,FALSE)</f>
        <v>decid</v>
      </c>
      <c r="E1584" s="7">
        <v>3</v>
      </c>
      <c r="F1584" s="7" t="s">
        <v>416</v>
      </c>
      <c r="G1584" s="7" t="s">
        <v>9</v>
      </c>
      <c r="H1584" s="7">
        <v>0</v>
      </c>
      <c r="I1584" s="7" t="s">
        <v>331</v>
      </c>
      <c r="J1584" s="7" t="s">
        <v>331</v>
      </c>
    </row>
    <row r="1585" spans="1:10" x14ac:dyDescent="0.25">
      <c r="A1585" s="14" t="s">
        <v>234</v>
      </c>
      <c r="B1585" s="7" t="s">
        <v>359</v>
      </c>
      <c r="C1585" s="7" t="str">
        <f>VLOOKUP($B1585,Readme!$A$34:$D$74,3,FALSE)</f>
        <v>moist</v>
      </c>
      <c r="D1585" s="7" t="str">
        <f>VLOOKUP($B1585,Readme!$A$34:$D$74,4,FALSE)</f>
        <v>decid</v>
      </c>
      <c r="E1585" s="7">
        <v>3</v>
      </c>
      <c r="F1585" s="7" t="s">
        <v>416</v>
      </c>
      <c r="G1585" s="7" t="s">
        <v>10</v>
      </c>
      <c r="H1585" s="7">
        <v>0</v>
      </c>
      <c r="I1585" s="7" t="s">
        <v>331</v>
      </c>
      <c r="J1585" s="7" t="s">
        <v>331</v>
      </c>
    </row>
    <row r="1586" spans="1:10" x14ac:dyDescent="0.25">
      <c r="A1586" s="14" t="s">
        <v>235</v>
      </c>
      <c r="B1586" s="7" t="s">
        <v>365</v>
      </c>
      <c r="C1586" s="7" t="str">
        <f>VLOOKUP($B1586,Readme!$A$34:$D$74,3,FALSE)</f>
        <v>mesic</v>
      </c>
      <c r="D1586" s="7" t="str">
        <f>VLOOKUP($B1586,Readme!$A$34:$D$74,4,FALSE)</f>
        <v>conif</v>
      </c>
      <c r="E1586" s="7">
        <v>7</v>
      </c>
      <c r="F1586" s="7" t="s">
        <v>408</v>
      </c>
      <c r="G1586" s="7" t="s">
        <v>4</v>
      </c>
      <c r="H1586" s="7">
        <v>0</v>
      </c>
      <c r="I1586" s="7" t="s">
        <v>331</v>
      </c>
      <c r="J1586" s="7" t="s">
        <v>331</v>
      </c>
    </row>
    <row r="1587" spans="1:10" x14ac:dyDescent="0.25">
      <c r="A1587" s="14" t="s">
        <v>235</v>
      </c>
      <c r="B1587" s="7" t="s">
        <v>365</v>
      </c>
      <c r="C1587" s="7" t="str">
        <f>VLOOKUP($B1587,Readme!$A$34:$D$74,3,FALSE)</f>
        <v>mesic</v>
      </c>
      <c r="D1587" s="7" t="str">
        <f>VLOOKUP($B1587,Readme!$A$34:$D$74,4,FALSE)</f>
        <v>conif</v>
      </c>
      <c r="E1587" s="7">
        <v>7</v>
      </c>
      <c r="F1587" s="7" t="s">
        <v>408</v>
      </c>
      <c r="G1587" s="7" t="s">
        <v>5</v>
      </c>
      <c r="H1587" s="7">
        <v>0</v>
      </c>
      <c r="I1587" s="7" t="s">
        <v>331</v>
      </c>
      <c r="J1587" s="7" t="s">
        <v>331</v>
      </c>
    </row>
    <row r="1588" spans="1:10" x14ac:dyDescent="0.25">
      <c r="A1588" s="14" t="s">
        <v>235</v>
      </c>
      <c r="B1588" s="7" t="s">
        <v>365</v>
      </c>
      <c r="C1588" s="7" t="str">
        <f>VLOOKUP($B1588,Readme!$A$34:$D$74,3,FALSE)</f>
        <v>mesic</v>
      </c>
      <c r="D1588" s="7" t="str">
        <f>VLOOKUP($B1588,Readme!$A$34:$D$74,4,FALSE)</f>
        <v>conif</v>
      </c>
      <c r="E1588" s="7">
        <v>7</v>
      </c>
      <c r="F1588" s="7" t="s">
        <v>408</v>
      </c>
      <c r="G1588" s="7" t="s">
        <v>6</v>
      </c>
      <c r="H1588" s="7">
        <v>4</v>
      </c>
      <c r="I1588" s="7" t="s">
        <v>335</v>
      </c>
      <c r="J1588" s="7" t="s">
        <v>379</v>
      </c>
    </row>
    <row r="1589" spans="1:10" x14ac:dyDescent="0.25">
      <c r="A1589" s="14" t="s">
        <v>235</v>
      </c>
      <c r="B1589" s="7" t="s">
        <v>365</v>
      </c>
      <c r="C1589" s="7" t="str">
        <f>VLOOKUP($B1589,Readme!$A$34:$D$74,3,FALSE)</f>
        <v>mesic</v>
      </c>
      <c r="D1589" s="7" t="str">
        <f>VLOOKUP($B1589,Readme!$A$34:$D$74,4,FALSE)</f>
        <v>conif</v>
      </c>
      <c r="E1589" s="7">
        <v>7</v>
      </c>
      <c r="F1589" s="7" t="s">
        <v>408</v>
      </c>
      <c r="G1589" s="7" t="s">
        <v>7</v>
      </c>
      <c r="H1589" s="7">
        <v>0</v>
      </c>
      <c r="I1589" s="7" t="s">
        <v>331</v>
      </c>
      <c r="J1589" s="7" t="s">
        <v>331</v>
      </c>
    </row>
    <row r="1590" spans="1:10" x14ac:dyDescent="0.25">
      <c r="A1590" s="14" t="s">
        <v>235</v>
      </c>
      <c r="B1590" s="7" t="s">
        <v>365</v>
      </c>
      <c r="C1590" s="7" t="str">
        <f>VLOOKUP($B1590,Readme!$A$34:$D$74,3,FALSE)</f>
        <v>mesic</v>
      </c>
      <c r="D1590" s="7" t="str">
        <f>VLOOKUP($B1590,Readme!$A$34:$D$74,4,FALSE)</f>
        <v>conif</v>
      </c>
      <c r="E1590" s="7">
        <v>7</v>
      </c>
      <c r="F1590" s="7" t="s">
        <v>408</v>
      </c>
      <c r="G1590" s="7" t="s">
        <v>8</v>
      </c>
      <c r="H1590" s="7">
        <v>0</v>
      </c>
      <c r="I1590" s="7" t="s">
        <v>331</v>
      </c>
      <c r="J1590" s="7" t="s">
        <v>331</v>
      </c>
    </row>
    <row r="1591" spans="1:10" x14ac:dyDescent="0.25">
      <c r="A1591" s="14" t="s">
        <v>235</v>
      </c>
      <c r="B1591" s="7" t="s">
        <v>365</v>
      </c>
      <c r="C1591" s="7" t="str">
        <f>VLOOKUP($B1591,Readme!$A$34:$D$74,3,FALSE)</f>
        <v>mesic</v>
      </c>
      <c r="D1591" s="7" t="str">
        <f>VLOOKUP($B1591,Readme!$A$34:$D$74,4,FALSE)</f>
        <v>conif</v>
      </c>
      <c r="E1591" s="7">
        <v>7</v>
      </c>
      <c r="F1591" s="7" t="s">
        <v>408</v>
      </c>
      <c r="G1591" s="7" t="s">
        <v>9</v>
      </c>
      <c r="H1591" s="7">
        <v>0</v>
      </c>
      <c r="I1591" s="7" t="s">
        <v>331</v>
      </c>
      <c r="J1591" s="7" t="s">
        <v>331</v>
      </c>
    </row>
    <row r="1592" spans="1:10" x14ac:dyDescent="0.25">
      <c r="A1592" s="14" t="s">
        <v>235</v>
      </c>
      <c r="B1592" s="7" t="s">
        <v>365</v>
      </c>
      <c r="C1592" s="7" t="str">
        <f>VLOOKUP($B1592,Readme!$A$34:$D$74,3,FALSE)</f>
        <v>mesic</v>
      </c>
      <c r="D1592" s="7" t="str">
        <f>VLOOKUP($B1592,Readme!$A$34:$D$74,4,FALSE)</f>
        <v>conif</v>
      </c>
      <c r="E1592" s="7">
        <v>7</v>
      </c>
      <c r="F1592" s="7" t="s">
        <v>408</v>
      </c>
      <c r="G1592" s="7" t="s">
        <v>10</v>
      </c>
      <c r="H1592" s="7">
        <v>0</v>
      </c>
      <c r="I1592" s="7" t="s">
        <v>331</v>
      </c>
      <c r="J1592" s="7" t="s">
        <v>331</v>
      </c>
    </row>
    <row r="1593" spans="1:10" x14ac:dyDescent="0.25">
      <c r="A1593" s="14" t="s">
        <v>236</v>
      </c>
      <c r="B1593" s="7" t="s">
        <v>362</v>
      </c>
      <c r="C1593" s="7" t="str">
        <f>VLOOKUP($B1593,Readme!$A$34:$D$74,3,FALSE)</f>
        <v>wet</v>
      </c>
      <c r="D1593" s="7" t="str">
        <f>VLOOKUP($B1593,Readme!$A$34:$D$74,4,FALSE)</f>
        <v>decid</v>
      </c>
      <c r="E1593" s="7">
        <v>3</v>
      </c>
      <c r="F1593" s="7" t="s">
        <v>430</v>
      </c>
      <c r="G1593" s="7" t="s">
        <v>4</v>
      </c>
      <c r="H1593" s="7">
        <v>0</v>
      </c>
      <c r="I1593" s="7" t="s">
        <v>331</v>
      </c>
      <c r="J1593" s="7" t="s">
        <v>331</v>
      </c>
    </row>
    <row r="1594" spans="1:10" x14ac:dyDescent="0.25">
      <c r="A1594" s="14" t="s">
        <v>236</v>
      </c>
      <c r="B1594" s="7" t="s">
        <v>362</v>
      </c>
      <c r="C1594" s="7" t="str">
        <f>VLOOKUP($B1594,Readme!$A$34:$D$74,3,FALSE)</f>
        <v>wet</v>
      </c>
      <c r="D1594" s="7" t="str">
        <f>VLOOKUP($B1594,Readme!$A$34:$D$74,4,FALSE)</f>
        <v>decid</v>
      </c>
      <c r="E1594" s="7">
        <v>3</v>
      </c>
      <c r="F1594" s="7" t="s">
        <v>430</v>
      </c>
      <c r="G1594" s="7" t="s">
        <v>5</v>
      </c>
      <c r="H1594" s="7">
        <v>0</v>
      </c>
      <c r="I1594" s="7" t="s">
        <v>331</v>
      </c>
      <c r="J1594" s="7" t="s">
        <v>331</v>
      </c>
    </row>
    <row r="1595" spans="1:10" x14ac:dyDescent="0.25">
      <c r="A1595" s="14" t="s">
        <v>236</v>
      </c>
      <c r="B1595" s="7" t="s">
        <v>362</v>
      </c>
      <c r="C1595" s="7" t="str">
        <f>VLOOKUP($B1595,Readme!$A$34:$D$74,3,FALSE)</f>
        <v>wet</v>
      </c>
      <c r="D1595" s="7" t="str">
        <f>VLOOKUP($B1595,Readme!$A$34:$D$74,4,FALSE)</f>
        <v>decid</v>
      </c>
      <c r="E1595" s="7">
        <v>3</v>
      </c>
      <c r="F1595" s="7" t="s">
        <v>430</v>
      </c>
      <c r="G1595" s="7" t="s">
        <v>6</v>
      </c>
      <c r="H1595" s="7">
        <v>0</v>
      </c>
      <c r="I1595" s="7" t="s">
        <v>331</v>
      </c>
      <c r="J1595" s="7" t="s">
        <v>331</v>
      </c>
    </row>
    <row r="1596" spans="1:10" x14ac:dyDescent="0.25">
      <c r="A1596" s="14" t="s">
        <v>236</v>
      </c>
      <c r="B1596" s="7" t="s">
        <v>362</v>
      </c>
      <c r="C1596" s="7" t="str">
        <f>VLOOKUP($B1596,Readme!$A$34:$D$74,3,FALSE)</f>
        <v>wet</v>
      </c>
      <c r="D1596" s="7" t="str">
        <f>VLOOKUP($B1596,Readme!$A$34:$D$74,4,FALSE)</f>
        <v>decid</v>
      </c>
      <c r="E1596" s="7">
        <v>3</v>
      </c>
      <c r="F1596" s="7" t="s">
        <v>430</v>
      </c>
      <c r="G1596" s="7" t="s">
        <v>7</v>
      </c>
      <c r="H1596" s="7">
        <v>0</v>
      </c>
      <c r="I1596" s="7" t="s">
        <v>331</v>
      </c>
      <c r="J1596" s="7" t="s">
        <v>331</v>
      </c>
    </row>
    <row r="1597" spans="1:10" x14ac:dyDescent="0.25">
      <c r="A1597" s="14" t="s">
        <v>236</v>
      </c>
      <c r="B1597" s="7" t="s">
        <v>362</v>
      </c>
      <c r="C1597" s="7" t="str">
        <f>VLOOKUP($B1597,Readme!$A$34:$D$74,3,FALSE)</f>
        <v>wet</v>
      </c>
      <c r="D1597" s="7" t="str">
        <f>VLOOKUP($B1597,Readme!$A$34:$D$74,4,FALSE)</f>
        <v>decid</v>
      </c>
      <c r="E1597" s="7">
        <v>3</v>
      </c>
      <c r="F1597" s="7" t="s">
        <v>430</v>
      </c>
      <c r="G1597" s="7" t="s">
        <v>8</v>
      </c>
      <c r="H1597" s="7">
        <v>0</v>
      </c>
      <c r="I1597" s="7" t="s">
        <v>331</v>
      </c>
      <c r="J1597" s="7" t="s">
        <v>331</v>
      </c>
    </row>
    <row r="1598" spans="1:10" x14ac:dyDescent="0.25">
      <c r="A1598" s="14" t="s">
        <v>236</v>
      </c>
      <c r="B1598" s="7" t="s">
        <v>362</v>
      </c>
      <c r="C1598" s="7" t="str">
        <f>VLOOKUP($B1598,Readme!$A$34:$D$74,3,FALSE)</f>
        <v>wet</v>
      </c>
      <c r="D1598" s="7" t="str">
        <f>VLOOKUP($B1598,Readme!$A$34:$D$74,4,FALSE)</f>
        <v>decid</v>
      </c>
      <c r="E1598" s="7">
        <v>3</v>
      </c>
      <c r="F1598" s="7" t="s">
        <v>430</v>
      </c>
      <c r="G1598" s="7" t="s">
        <v>9</v>
      </c>
      <c r="H1598" s="7">
        <v>0</v>
      </c>
      <c r="I1598" s="7" t="s">
        <v>331</v>
      </c>
      <c r="J1598" s="7" t="s">
        <v>331</v>
      </c>
    </row>
    <row r="1599" spans="1:10" x14ac:dyDescent="0.25">
      <c r="A1599" s="14" t="s">
        <v>236</v>
      </c>
      <c r="B1599" s="7" t="s">
        <v>362</v>
      </c>
      <c r="C1599" s="7" t="str">
        <f>VLOOKUP($B1599,Readme!$A$34:$D$74,3,FALSE)</f>
        <v>wet</v>
      </c>
      <c r="D1599" s="7" t="str">
        <f>VLOOKUP($B1599,Readme!$A$34:$D$74,4,FALSE)</f>
        <v>decid</v>
      </c>
      <c r="E1599" s="7">
        <v>3</v>
      </c>
      <c r="F1599" s="7" t="s">
        <v>430</v>
      </c>
      <c r="G1599" s="7" t="s">
        <v>10</v>
      </c>
      <c r="H1599" s="7">
        <v>0</v>
      </c>
      <c r="I1599" s="7" t="s">
        <v>331</v>
      </c>
      <c r="J1599" s="7" t="s">
        <v>331</v>
      </c>
    </row>
    <row r="1600" spans="1:10" x14ac:dyDescent="0.25">
      <c r="A1600" s="14" t="s">
        <v>237</v>
      </c>
      <c r="B1600" s="7" t="s">
        <v>363</v>
      </c>
      <c r="C1600" s="7" t="str">
        <f>VLOOKUP($B1600,Readme!$A$34:$D$74,3,FALSE)</f>
        <v>mesic</v>
      </c>
      <c r="D1600" s="7" t="str">
        <f>VLOOKUP($B1600,Readme!$A$34:$D$74,4,FALSE)</f>
        <v>decid</v>
      </c>
      <c r="E1600" s="7">
        <v>5</v>
      </c>
      <c r="F1600" s="7" t="s">
        <v>412</v>
      </c>
      <c r="G1600" s="7" t="s">
        <v>4</v>
      </c>
      <c r="H1600" s="7">
        <v>0</v>
      </c>
      <c r="I1600" s="7" t="s">
        <v>331</v>
      </c>
      <c r="J1600" s="7" t="s">
        <v>331</v>
      </c>
    </row>
    <row r="1601" spans="1:10" x14ac:dyDescent="0.25">
      <c r="A1601" s="14" t="s">
        <v>237</v>
      </c>
      <c r="B1601" s="7" t="s">
        <v>363</v>
      </c>
      <c r="C1601" s="7" t="str">
        <f>VLOOKUP($B1601,Readme!$A$34:$D$74,3,FALSE)</f>
        <v>mesic</v>
      </c>
      <c r="D1601" s="7" t="str">
        <f>VLOOKUP($B1601,Readme!$A$34:$D$74,4,FALSE)</f>
        <v>decid</v>
      </c>
      <c r="E1601" s="7">
        <v>5</v>
      </c>
      <c r="F1601" s="7" t="s">
        <v>412</v>
      </c>
      <c r="G1601" s="7" t="s">
        <v>5</v>
      </c>
      <c r="H1601" s="7">
        <v>0</v>
      </c>
      <c r="I1601" s="7" t="s">
        <v>331</v>
      </c>
      <c r="J1601" s="7" t="s">
        <v>331</v>
      </c>
    </row>
    <row r="1602" spans="1:10" x14ac:dyDescent="0.25">
      <c r="A1602" s="14" t="s">
        <v>237</v>
      </c>
      <c r="B1602" s="7" t="s">
        <v>363</v>
      </c>
      <c r="C1602" s="7" t="str">
        <f>VLOOKUP($B1602,Readme!$A$34:$D$74,3,FALSE)</f>
        <v>mesic</v>
      </c>
      <c r="D1602" s="7" t="str">
        <f>VLOOKUP($B1602,Readme!$A$34:$D$74,4,FALSE)</f>
        <v>decid</v>
      </c>
      <c r="E1602" s="7">
        <v>5</v>
      </c>
      <c r="F1602" s="7" t="s">
        <v>412</v>
      </c>
      <c r="G1602" s="7" t="s">
        <v>6</v>
      </c>
      <c r="H1602" s="7">
        <v>2</v>
      </c>
      <c r="I1602" s="7" t="s">
        <v>333</v>
      </c>
      <c r="J1602" s="7" t="s">
        <v>379</v>
      </c>
    </row>
    <row r="1603" spans="1:10" x14ac:dyDescent="0.25">
      <c r="A1603" s="14" t="s">
        <v>237</v>
      </c>
      <c r="B1603" s="7" t="s">
        <v>363</v>
      </c>
      <c r="C1603" s="7" t="str">
        <f>VLOOKUP($B1603,Readme!$A$34:$D$74,3,FALSE)</f>
        <v>mesic</v>
      </c>
      <c r="D1603" s="7" t="str">
        <f>VLOOKUP($B1603,Readme!$A$34:$D$74,4,FALSE)</f>
        <v>decid</v>
      </c>
      <c r="E1603" s="7">
        <v>5</v>
      </c>
      <c r="F1603" s="7" t="s">
        <v>412</v>
      </c>
      <c r="G1603" s="7" t="s">
        <v>6</v>
      </c>
      <c r="H1603" s="7">
        <v>1</v>
      </c>
      <c r="I1603" s="7" t="s">
        <v>328</v>
      </c>
      <c r="J1603" s="7" t="s">
        <v>379</v>
      </c>
    </row>
    <row r="1604" spans="1:10" x14ac:dyDescent="0.25">
      <c r="A1604" s="14" t="s">
        <v>237</v>
      </c>
      <c r="B1604" s="7" t="s">
        <v>363</v>
      </c>
      <c r="C1604" s="7" t="str">
        <f>VLOOKUP($B1604,Readme!$A$34:$D$74,3,FALSE)</f>
        <v>mesic</v>
      </c>
      <c r="D1604" s="7" t="str">
        <f>VLOOKUP($B1604,Readme!$A$34:$D$74,4,FALSE)</f>
        <v>decid</v>
      </c>
      <c r="E1604" s="7">
        <v>5</v>
      </c>
      <c r="F1604" s="7" t="s">
        <v>412</v>
      </c>
      <c r="G1604" s="7" t="s">
        <v>7</v>
      </c>
      <c r="H1604" s="7">
        <v>0</v>
      </c>
      <c r="I1604" s="7" t="s">
        <v>331</v>
      </c>
      <c r="J1604" s="7" t="s">
        <v>331</v>
      </c>
    </row>
    <row r="1605" spans="1:10" x14ac:dyDescent="0.25">
      <c r="A1605" s="14" t="s">
        <v>237</v>
      </c>
      <c r="B1605" s="7" t="s">
        <v>363</v>
      </c>
      <c r="C1605" s="7" t="str">
        <f>VLOOKUP($B1605,Readme!$A$34:$D$74,3,FALSE)</f>
        <v>mesic</v>
      </c>
      <c r="D1605" s="7" t="str">
        <f>VLOOKUP($B1605,Readme!$A$34:$D$74,4,FALSE)</f>
        <v>decid</v>
      </c>
      <c r="E1605" s="7">
        <v>5</v>
      </c>
      <c r="F1605" s="7" t="s">
        <v>412</v>
      </c>
      <c r="G1605" s="7" t="s">
        <v>8</v>
      </c>
      <c r="H1605" s="7">
        <v>0</v>
      </c>
      <c r="I1605" s="7" t="s">
        <v>331</v>
      </c>
      <c r="J1605" s="7" t="s">
        <v>331</v>
      </c>
    </row>
    <row r="1606" spans="1:10" x14ac:dyDescent="0.25">
      <c r="A1606" s="14" t="s">
        <v>237</v>
      </c>
      <c r="B1606" s="7" t="s">
        <v>363</v>
      </c>
      <c r="C1606" s="7" t="str">
        <f>VLOOKUP($B1606,Readme!$A$34:$D$74,3,FALSE)</f>
        <v>mesic</v>
      </c>
      <c r="D1606" s="7" t="str">
        <f>VLOOKUP($B1606,Readme!$A$34:$D$74,4,FALSE)</f>
        <v>decid</v>
      </c>
      <c r="E1606" s="7">
        <v>5</v>
      </c>
      <c r="F1606" s="7" t="s">
        <v>412</v>
      </c>
      <c r="G1606" s="7" t="s">
        <v>9</v>
      </c>
      <c r="H1606" s="7">
        <v>0</v>
      </c>
      <c r="I1606" s="7" t="s">
        <v>331</v>
      </c>
      <c r="J1606" s="7" t="s">
        <v>331</v>
      </c>
    </row>
    <row r="1607" spans="1:10" x14ac:dyDescent="0.25">
      <c r="A1607" s="14" t="s">
        <v>237</v>
      </c>
      <c r="B1607" s="7" t="s">
        <v>363</v>
      </c>
      <c r="C1607" s="7" t="str">
        <f>VLOOKUP($B1607,Readme!$A$34:$D$74,3,FALSE)</f>
        <v>mesic</v>
      </c>
      <c r="D1607" s="7" t="str">
        <f>VLOOKUP($B1607,Readme!$A$34:$D$74,4,FALSE)</f>
        <v>decid</v>
      </c>
      <c r="E1607" s="7">
        <v>5</v>
      </c>
      <c r="F1607" s="7" t="s">
        <v>412</v>
      </c>
      <c r="G1607" s="7" t="s">
        <v>10</v>
      </c>
      <c r="H1607" s="7">
        <v>0</v>
      </c>
      <c r="I1607" s="7" t="s">
        <v>331</v>
      </c>
      <c r="J1607" s="7" t="s">
        <v>331</v>
      </c>
    </row>
    <row r="1608" spans="1:10" x14ac:dyDescent="0.25">
      <c r="A1608" s="14" t="s">
        <v>238</v>
      </c>
      <c r="B1608" s="7" t="s">
        <v>363</v>
      </c>
      <c r="C1608" s="7" t="str">
        <f>VLOOKUP($B1608,Readme!$A$34:$D$74,3,FALSE)</f>
        <v>mesic</v>
      </c>
      <c r="D1608" s="7" t="str">
        <f>VLOOKUP($B1608,Readme!$A$34:$D$74,4,FALSE)</f>
        <v>decid</v>
      </c>
      <c r="E1608" s="7">
        <v>6</v>
      </c>
      <c r="F1608" s="7" t="s">
        <v>414</v>
      </c>
      <c r="G1608" s="7" t="s">
        <v>4</v>
      </c>
      <c r="H1608" s="7">
        <v>1</v>
      </c>
      <c r="I1608" s="7" t="s">
        <v>333</v>
      </c>
      <c r="J1608" s="7" t="s">
        <v>379</v>
      </c>
    </row>
    <row r="1609" spans="1:10" x14ac:dyDescent="0.25">
      <c r="A1609" s="14" t="s">
        <v>238</v>
      </c>
      <c r="B1609" s="7" t="s">
        <v>363</v>
      </c>
      <c r="C1609" s="7" t="str">
        <f>VLOOKUP($B1609,Readme!$A$34:$D$74,3,FALSE)</f>
        <v>mesic</v>
      </c>
      <c r="D1609" s="7" t="str">
        <f>VLOOKUP($B1609,Readme!$A$34:$D$74,4,FALSE)</f>
        <v>decid</v>
      </c>
      <c r="E1609" s="7">
        <v>6</v>
      </c>
      <c r="F1609" s="7" t="s">
        <v>414</v>
      </c>
      <c r="G1609" s="7" t="s">
        <v>5</v>
      </c>
      <c r="H1609" s="7">
        <v>4</v>
      </c>
      <c r="I1609" s="7" t="s">
        <v>333</v>
      </c>
      <c r="J1609" s="7" t="s">
        <v>379</v>
      </c>
    </row>
    <row r="1610" spans="1:10" x14ac:dyDescent="0.25">
      <c r="A1610" s="14" t="s">
        <v>238</v>
      </c>
      <c r="B1610" s="7" t="s">
        <v>363</v>
      </c>
      <c r="C1610" s="7" t="str">
        <f>VLOOKUP($B1610,Readme!$A$34:$D$74,3,FALSE)</f>
        <v>mesic</v>
      </c>
      <c r="D1610" s="7" t="str">
        <f>VLOOKUP($B1610,Readme!$A$34:$D$74,4,FALSE)</f>
        <v>decid</v>
      </c>
      <c r="E1610" s="7">
        <v>6</v>
      </c>
      <c r="F1610" s="7" t="s">
        <v>414</v>
      </c>
      <c r="G1610" s="7" t="s">
        <v>6</v>
      </c>
      <c r="H1610" s="7">
        <v>2</v>
      </c>
      <c r="I1610" s="7" t="s">
        <v>333</v>
      </c>
      <c r="J1610" s="7" t="s">
        <v>379</v>
      </c>
    </row>
    <row r="1611" spans="1:10" x14ac:dyDescent="0.25">
      <c r="A1611" s="14" t="s">
        <v>238</v>
      </c>
      <c r="B1611" s="7" t="s">
        <v>363</v>
      </c>
      <c r="C1611" s="7" t="str">
        <f>VLOOKUP($B1611,Readme!$A$34:$D$74,3,FALSE)</f>
        <v>mesic</v>
      </c>
      <c r="D1611" s="7" t="str">
        <f>VLOOKUP($B1611,Readme!$A$34:$D$74,4,FALSE)</f>
        <v>decid</v>
      </c>
      <c r="E1611" s="7">
        <v>6</v>
      </c>
      <c r="F1611" s="7" t="s">
        <v>414</v>
      </c>
      <c r="G1611" s="7" t="s">
        <v>7</v>
      </c>
      <c r="H1611" s="7">
        <v>0</v>
      </c>
      <c r="I1611" s="7" t="s">
        <v>331</v>
      </c>
      <c r="J1611" s="7" t="s">
        <v>331</v>
      </c>
    </row>
    <row r="1612" spans="1:10" x14ac:dyDescent="0.25">
      <c r="A1612" s="14" t="s">
        <v>238</v>
      </c>
      <c r="B1612" s="7" t="s">
        <v>363</v>
      </c>
      <c r="C1612" s="7" t="str">
        <f>VLOOKUP($B1612,Readme!$A$34:$D$74,3,FALSE)</f>
        <v>mesic</v>
      </c>
      <c r="D1612" s="7" t="str">
        <f>VLOOKUP($B1612,Readme!$A$34:$D$74,4,FALSE)</f>
        <v>decid</v>
      </c>
      <c r="E1612" s="7">
        <v>6</v>
      </c>
      <c r="F1612" s="7" t="s">
        <v>414</v>
      </c>
      <c r="G1612" s="7" t="s">
        <v>8</v>
      </c>
      <c r="H1612" s="7">
        <v>0</v>
      </c>
      <c r="I1612" s="7" t="s">
        <v>331</v>
      </c>
      <c r="J1612" s="7" t="s">
        <v>331</v>
      </c>
    </row>
    <row r="1613" spans="1:10" x14ac:dyDescent="0.25">
      <c r="A1613" s="14" t="s">
        <v>238</v>
      </c>
      <c r="B1613" s="7" t="s">
        <v>363</v>
      </c>
      <c r="C1613" s="7" t="str">
        <f>VLOOKUP($B1613,Readme!$A$34:$D$74,3,FALSE)</f>
        <v>mesic</v>
      </c>
      <c r="D1613" s="7" t="str">
        <f>VLOOKUP($B1613,Readme!$A$34:$D$74,4,FALSE)</f>
        <v>decid</v>
      </c>
      <c r="E1613" s="7">
        <v>6</v>
      </c>
      <c r="F1613" s="7" t="s">
        <v>414</v>
      </c>
      <c r="G1613" s="7" t="s">
        <v>9</v>
      </c>
      <c r="H1613" s="7">
        <v>0</v>
      </c>
      <c r="I1613" s="7" t="s">
        <v>331</v>
      </c>
      <c r="J1613" s="7" t="s">
        <v>331</v>
      </c>
    </row>
    <row r="1614" spans="1:10" x14ac:dyDescent="0.25">
      <c r="A1614" s="14" t="s">
        <v>238</v>
      </c>
      <c r="B1614" s="7" t="s">
        <v>363</v>
      </c>
      <c r="C1614" s="7" t="str">
        <f>VLOOKUP($B1614,Readme!$A$34:$D$74,3,FALSE)</f>
        <v>mesic</v>
      </c>
      <c r="D1614" s="7" t="str">
        <f>VLOOKUP($B1614,Readme!$A$34:$D$74,4,FALSE)</f>
        <v>decid</v>
      </c>
      <c r="E1614" s="7">
        <v>6</v>
      </c>
      <c r="F1614" s="7" t="s">
        <v>414</v>
      </c>
      <c r="G1614" s="7" t="s">
        <v>10</v>
      </c>
      <c r="H1614" s="7">
        <v>0</v>
      </c>
      <c r="I1614" s="7" t="s">
        <v>331</v>
      </c>
      <c r="J1614" s="7" t="s">
        <v>331</v>
      </c>
    </row>
    <row r="1615" spans="1:10" x14ac:dyDescent="0.25">
      <c r="A1615" s="14" t="s">
        <v>239</v>
      </c>
      <c r="B1615" s="7" t="s">
        <v>363</v>
      </c>
      <c r="C1615" s="7" t="str">
        <f>VLOOKUP($B1615,Readme!$A$34:$D$74,3,FALSE)</f>
        <v>mesic</v>
      </c>
      <c r="D1615" s="7" t="str">
        <f>VLOOKUP($B1615,Readme!$A$34:$D$74,4,FALSE)</f>
        <v>decid</v>
      </c>
      <c r="E1615" s="7">
        <v>6</v>
      </c>
      <c r="F1615" s="7" t="s">
        <v>414</v>
      </c>
      <c r="G1615" s="7" t="s">
        <v>4</v>
      </c>
      <c r="H1615" s="7">
        <v>1</v>
      </c>
      <c r="I1615" s="7" t="s">
        <v>332</v>
      </c>
      <c r="J1615" s="7" t="s">
        <v>380</v>
      </c>
    </row>
    <row r="1616" spans="1:10" x14ac:dyDescent="0.25">
      <c r="A1616" s="14" t="s">
        <v>239</v>
      </c>
      <c r="B1616" s="7" t="s">
        <v>363</v>
      </c>
      <c r="C1616" s="7" t="str">
        <f>VLOOKUP($B1616,Readme!$A$34:$D$74,3,FALSE)</f>
        <v>mesic</v>
      </c>
      <c r="D1616" s="7" t="str">
        <f>VLOOKUP($B1616,Readme!$A$34:$D$74,4,FALSE)</f>
        <v>decid</v>
      </c>
      <c r="E1616" s="7">
        <v>6</v>
      </c>
      <c r="F1616" s="7" t="s">
        <v>414</v>
      </c>
      <c r="G1616" s="7" t="s">
        <v>5</v>
      </c>
      <c r="H1616" s="7">
        <v>2</v>
      </c>
      <c r="I1616" s="7" t="s">
        <v>333</v>
      </c>
      <c r="J1616" s="7" t="s">
        <v>379</v>
      </c>
    </row>
    <row r="1617" spans="1:10" x14ac:dyDescent="0.25">
      <c r="A1617" s="14" t="s">
        <v>239</v>
      </c>
      <c r="B1617" s="7" t="s">
        <v>363</v>
      </c>
      <c r="C1617" s="7" t="str">
        <f>VLOOKUP($B1617,Readme!$A$34:$D$74,3,FALSE)</f>
        <v>mesic</v>
      </c>
      <c r="D1617" s="7" t="str">
        <f>VLOOKUP($B1617,Readme!$A$34:$D$74,4,FALSE)</f>
        <v>decid</v>
      </c>
      <c r="E1617" s="7">
        <v>6</v>
      </c>
      <c r="F1617" s="7" t="s">
        <v>414</v>
      </c>
      <c r="G1617" s="7" t="s">
        <v>6</v>
      </c>
      <c r="H1617" s="7">
        <v>0</v>
      </c>
      <c r="I1617" s="7" t="s">
        <v>331</v>
      </c>
      <c r="J1617" s="7" t="s">
        <v>331</v>
      </c>
    </row>
    <row r="1618" spans="1:10" x14ac:dyDescent="0.25">
      <c r="A1618" s="14" t="s">
        <v>239</v>
      </c>
      <c r="B1618" s="7" t="s">
        <v>363</v>
      </c>
      <c r="C1618" s="7" t="str">
        <f>VLOOKUP($B1618,Readme!$A$34:$D$74,3,FALSE)</f>
        <v>mesic</v>
      </c>
      <c r="D1618" s="7" t="str">
        <f>VLOOKUP($B1618,Readme!$A$34:$D$74,4,FALSE)</f>
        <v>decid</v>
      </c>
      <c r="E1618" s="7">
        <v>6</v>
      </c>
      <c r="F1618" s="7" t="s">
        <v>414</v>
      </c>
      <c r="G1618" s="7" t="s">
        <v>7</v>
      </c>
      <c r="H1618" s="7">
        <v>1</v>
      </c>
      <c r="I1618" s="7" t="s">
        <v>332</v>
      </c>
      <c r="J1618" s="7" t="s">
        <v>380</v>
      </c>
    </row>
    <row r="1619" spans="1:10" x14ac:dyDescent="0.25">
      <c r="A1619" s="14" t="s">
        <v>239</v>
      </c>
      <c r="B1619" s="7" t="s">
        <v>363</v>
      </c>
      <c r="C1619" s="7" t="str">
        <f>VLOOKUP($B1619,Readme!$A$34:$D$74,3,FALSE)</f>
        <v>mesic</v>
      </c>
      <c r="D1619" s="7" t="str">
        <f>VLOOKUP($B1619,Readme!$A$34:$D$74,4,FALSE)</f>
        <v>decid</v>
      </c>
      <c r="E1619" s="7">
        <v>6</v>
      </c>
      <c r="F1619" s="7" t="s">
        <v>414</v>
      </c>
      <c r="G1619" s="7" t="s">
        <v>8</v>
      </c>
      <c r="H1619" s="7">
        <v>0</v>
      </c>
      <c r="I1619" s="7" t="s">
        <v>331</v>
      </c>
      <c r="J1619" s="7" t="s">
        <v>331</v>
      </c>
    </row>
    <row r="1620" spans="1:10" x14ac:dyDescent="0.25">
      <c r="A1620" s="14" t="s">
        <v>239</v>
      </c>
      <c r="B1620" s="7" t="s">
        <v>363</v>
      </c>
      <c r="C1620" s="7" t="str">
        <f>VLOOKUP($B1620,Readme!$A$34:$D$74,3,FALSE)</f>
        <v>mesic</v>
      </c>
      <c r="D1620" s="7" t="str">
        <f>VLOOKUP($B1620,Readme!$A$34:$D$74,4,FALSE)</f>
        <v>decid</v>
      </c>
      <c r="E1620" s="7">
        <v>6</v>
      </c>
      <c r="F1620" s="7" t="s">
        <v>414</v>
      </c>
      <c r="G1620" s="7" t="s">
        <v>9</v>
      </c>
      <c r="H1620" s="7">
        <v>0</v>
      </c>
      <c r="I1620" s="7" t="s">
        <v>331</v>
      </c>
      <c r="J1620" s="7" t="s">
        <v>331</v>
      </c>
    </row>
    <row r="1621" spans="1:10" x14ac:dyDescent="0.25">
      <c r="A1621" s="14" t="s">
        <v>239</v>
      </c>
      <c r="B1621" s="7" t="s">
        <v>363</v>
      </c>
      <c r="C1621" s="7" t="str">
        <f>VLOOKUP($B1621,Readme!$A$34:$D$74,3,FALSE)</f>
        <v>mesic</v>
      </c>
      <c r="D1621" s="7" t="str">
        <f>VLOOKUP($B1621,Readme!$A$34:$D$74,4,FALSE)</f>
        <v>decid</v>
      </c>
      <c r="E1621" s="7">
        <v>6</v>
      </c>
      <c r="F1621" s="7" t="s">
        <v>414</v>
      </c>
      <c r="G1621" s="7" t="s">
        <v>10</v>
      </c>
      <c r="H1621" s="7">
        <v>0</v>
      </c>
      <c r="I1621" s="7" t="s">
        <v>331</v>
      </c>
      <c r="J1621" s="7" t="s">
        <v>331</v>
      </c>
    </row>
    <row r="1622" spans="1:10" x14ac:dyDescent="0.25">
      <c r="A1622" s="14" t="s">
        <v>240</v>
      </c>
      <c r="B1622" s="7" t="s">
        <v>363</v>
      </c>
      <c r="C1622" s="7" t="str">
        <f>VLOOKUP($B1622,Readme!$A$34:$D$74,3,FALSE)</f>
        <v>mesic</v>
      </c>
      <c r="D1622" s="7" t="str">
        <f>VLOOKUP($B1622,Readme!$A$34:$D$74,4,FALSE)</f>
        <v>decid</v>
      </c>
      <c r="E1622" s="7">
        <v>5</v>
      </c>
      <c r="F1622" s="7" t="s">
        <v>412</v>
      </c>
      <c r="G1622" s="7" t="s">
        <v>4</v>
      </c>
      <c r="H1622" s="7">
        <v>1</v>
      </c>
      <c r="I1622" s="7" t="s">
        <v>335</v>
      </c>
      <c r="J1622" s="7" t="s">
        <v>379</v>
      </c>
    </row>
    <row r="1623" spans="1:10" x14ac:dyDescent="0.25">
      <c r="A1623" s="14" t="s">
        <v>240</v>
      </c>
      <c r="B1623" s="7" t="s">
        <v>363</v>
      </c>
      <c r="C1623" s="7" t="str">
        <f>VLOOKUP($B1623,Readme!$A$34:$D$74,3,FALSE)</f>
        <v>mesic</v>
      </c>
      <c r="D1623" s="7" t="str">
        <f>VLOOKUP($B1623,Readme!$A$34:$D$74,4,FALSE)</f>
        <v>decid</v>
      </c>
      <c r="E1623" s="7">
        <v>5</v>
      </c>
      <c r="F1623" s="7" t="s">
        <v>412</v>
      </c>
      <c r="G1623" s="7" t="s">
        <v>5</v>
      </c>
      <c r="H1623" s="7">
        <v>1</v>
      </c>
      <c r="I1623" s="7" t="s">
        <v>328</v>
      </c>
      <c r="J1623" s="7" t="s">
        <v>379</v>
      </c>
    </row>
    <row r="1624" spans="1:10" x14ac:dyDescent="0.25">
      <c r="A1624" s="14" t="s">
        <v>240</v>
      </c>
      <c r="B1624" s="7" t="s">
        <v>363</v>
      </c>
      <c r="C1624" s="7" t="str">
        <f>VLOOKUP($B1624,Readme!$A$34:$D$74,3,FALSE)</f>
        <v>mesic</v>
      </c>
      <c r="D1624" s="7" t="str">
        <f>VLOOKUP($B1624,Readme!$A$34:$D$74,4,FALSE)</f>
        <v>decid</v>
      </c>
      <c r="E1624" s="7">
        <v>5</v>
      </c>
      <c r="F1624" s="7" t="s">
        <v>412</v>
      </c>
      <c r="G1624" s="7" t="s">
        <v>6</v>
      </c>
      <c r="H1624" s="7">
        <v>1</v>
      </c>
      <c r="I1624" s="7" t="s">
        <v>333</v>
      </c>
      <c r="J1624" s="7" t="s">
        <v>379</v>
      </c>
    </row>
    <row r="1625" spans="1:10" x14ac:dyDescent="0.25">
      <c r="A1625" s="14" t="s">
        <v>240</v>
      </c>
      <c r="B1625" s="7" t="s">
        <v>363</v>
      </c>
      <c r="C1625" s="7" t="str">
        <f>VLOOKUP($B1625,Readme!$A$34:$D$74,3,FALSE)</f>
        <v>mesic</v>
      </c>
      <c r="D1625" s="7" t="str">
        <f>VLOOKUP($B1625,Readme!$A$34:$D$74,4,FALSE)</f>
        <v>decid</v>
      </c>
      <c r="E1625" s="7">
        <v>5</v>
      </c>
      <c r="F1625" s="7" t="s">
        <v>412</v>
      </c>
      <c r="G1625" s="7" t="s">
        <v>7</v>
      </c>
      <c r="H1625" s="7">
        <v>0</v>
      </c>
      <c r="I1625" s="7" t="s">
        <v>331</v>
      </c>
      <c r="J1625" s="7" t="s">
        <v>331</v>
      </c>
    </row>
    <row r="1626" spans="1:10" x14ac:dyDescent="0.25">
      <c r="A1626" s="14" t="s">
        <v>240</v>
      </c>
      <c r="B1626" s="7" t="s">
        <v>363</v>
      </c>
      <c r="C1626" s="7" t="str">
        <f>VLOOKUP($B1626,Readme!$A$34:$D$74,3,FALSE)</f>
        <v>mesic</v>
      </c>
      <c r="D1626" s="7" t="str">
        <f>VLOOKUP($B1626,Readme!$A$34:$D$74,4,FALSE)</f>
        <v>decid</v>
      </c>
      <c r="E1626" s="7">
        <v>5</v>
      </c>
      <c r="F1626" s="7" t="s">
        <v>412</v>
      </c>
      <c r="G1626" s="7" t="s">
        <v>8</v>
      </c>
      <c r="H1626" s="7">
        <v>0</v>
      </c>
      <c r="I1626" s="7" t="s">
        <v>331</v>
      </c>
      <c r="J1626" s="7" t="s">
        <v>331</v>
      </c>
    </row>
    <row r="1627" spans="1:10" x14ac:dyDescent="0.25">
      <c r="A1627" s="14" t="s">
        <v>240</v>
      </c>
      <c r="B1627" s="7" t="s">
        <v>363</v>
      </c>
      <c r="C1627" s="7" t="str">
        <f>VLOOKUP($B1627,Readme!$A$34:$D$74,3,FALSE)</f>
        <v>mesic</v>
      </c>
      <c r="D1627" s="7" t="str">
        <f>VLOOKUP($B1627,Readme!$A$34:$D$74,4,FALSE)</f>
        <v>decid</v>
      </c>
      <c r="E1627" s="7">
        <v>5</v>
      </c>
      <c r="F1627" s="7" t="s">
        <v>412</v>
      </c>
      <c r="G1627" s="7" t="s">
        <v>9</v>
      </c>
      <c r="H1627" s="7">
        <v>0</v>
      </c>
      <c r="I1627" s="7" t="s">
        <v>331</v>
      </c>
      <c r="J1627" s="7" t="s">
        <v>331</v>
      </c>
    </row>
    <row r="1628" spans="1:10" x14ac:dyDescent="0.25">
      <c r="A1628" s="14" t="s">
        <v>240</v>
      </c>
      <c r="B1628" s="7" t="s">
        <v>363</v>
      </c>
      <c r="C1628" s="7" t="str">
        <f>VLOOKUP($B1628,Readme!$A$34:$D$74,3,FALSE)</f>
        <v>mesic</v>
      </c>
      <c r="D1628" s="7" t="str">
        <f>VLOOKUP($B1628,Readme!$A$34:$D$74,4,FALSE)</f>
        <v>decid</v>
      </c>
      <c r="E1628" s="7">
        <v>5</v>
      </c>
      <c r="F1628" s="7" t="s">
        <v>412</v>
      </c>
      <c r="G1628" s="7" t="s">
        <v>10</v>
      </c>
      <c r="H1628" s="7">
        <v>0</v>
      </c>
      <c r="I1628" s="7" t="s">
        <v>331</v>
      </c>
      <c r="J1628" s="7" t="s">
        <v>331</v>
      </c>
    </row>
    <row r="1629" spans="1:10" x14ac:dyDescent="0.25">
      <c r="A1629" s="14" t="s">
        <v>241</v>
      </c>
      <c r="B1629" s="7" t="s">
        <v>363</v>
      </c>
      <c r="C1629" s="7" t="str">
        <f>VLOOKUP($B1629,Readme!$A$34:$D$74,3,FALSE)</f>
        <v>mesic</v>
      </c>
      <c r="D1629" s="7" t="str">
        <f>VLOOKUP($B1629,Readme!$A$34:$D$74,4,FALSE)</f>
        <v>decid</v>
      </c>
      <c r="E1629" s="7">
        <v>6</v>
      </c>
      <c r="F1629" s="7" t="s">
        <v>414</v>
      </c>
      <c r="G1629" s="7" t="s">
        <v>4</v>
      </c>
      <c r="H1629" s="7">
        <v>4</v>
      </c>
      <c r="I1629" s="7" t="s">
        <v>333</v>
      </c>
      <c r="J1629" s="7" t="s">
        <v>379</v>
      </c>
    </row>
    <row r="1630" spans="1:10" x14ac:dyDescent="0.25">
      <c r="A1630" s="14" t="s">
        <v>241</v>
      </c>
      <c r="B1630" s="7" t="s">
        <v>363</v>
      </c>
      <c r="C1630" s="7" t="str">
        <f>VLOOKUP($B1630,Readme!$A$34:$D$74,3,FALSE)</f>
        <v>mesic</v>
      </c>
      <c r="D1630" s="7" t="str">
        <f>VLOOKUP($B1630,Readme!$A$34:$D$74,4,FALSE)</f>
        <v>decid</v>
      </c>
      <c r="E1630" s="7">
        <v>6</v>
      </c>
      <c r="F1630" s="7" t="s">
        <v>414</v>
      </c>
      <c r="G1630" s="7" t="s">
        <v>5</v>
      </c>
      <c r="H1630" s="7">
        <v>0</v>
      </c>
      <c r="I1630" s="7" t="s">
        <v>331</v>
      </c>
      <c r="J1630" s="7" t="s">
        <v>331</v>
      </c>
    </row>
    <row r="1631" spans="1:10" x14ac:dyDescent="0.25">
      <c r="A1631" s="14" t="s">
        <v>241</v>
      </c>
      <c r="B1631" s="7" t="s">
        <v>363</v>
      </c>
      <c r="C1631" s="7" t="str">
        <f>VLOOKUP($B1631,Readme!$A$34:$D$74,3,FALSE)</f>
        <v>mesic</v>
      </c>
      <c r="D1631" s="7" t="str">
        <f>VLOOKUP($B1631,Readme!$A$34:$D$74,4,FALSE)</f>
        <v>decid</v>
      </c>
      <c r="E1631" s="7">
        <v>6</v>
      </c>
      <c r="F1631" s="7" t="s">
        <v>414</v>
      </c>
      <c r="G1631" s="7" t="s">
        <v>6</v>
      </c>
      <c r="H1631" s="7">
        <v>2</v>
      </c>
      <c r="I1631" s="7" t="s">
        <v>333</v>
      </c>
      <c r="J1631" s="7" t="s">
        <v>379</v>
      </c>
    </row>
    <row r="1632" spans="1:10" x14ac:dyDescent="0.25">
      <c r="A1632" s="14" t="s">
        <v>241</v>
      </c>
      <c r="B1632" s="7" t="s">
        <v>363</v>
      </c>
      <c r="C1632" s="7" t="str">
        <f>VLOOKUP($B1632,Readme!$A$34:$D$74,3,FALSE)</f>
        <v>mesic</v>
      </c>
      <c r="D1632" s="7" t="str">
        <f>VLOOKUP($B1632,Readme!$A$34:$D$74,4,FALSE)</f>
        <v>decid</v>
      </c>
      <c r="E1632" s="7">
        <v>6</v>
      </c>
      <c r="F1632" s="7" t="s">
        <v>414</v>
      </c>
      <c r="G1632" s="7" t="s">
        <v>7</v>
      </c>
      <c r="H1632" s="7">
        <v>0</v>
      </c>
      <c r="I1632" s="7" t="s">
        <v>331</v>
      </c>
      <c r="J1632" s="7" t="s">
        <v>331</v>
      </c>
    </row>
    <row r="1633" spans="1:10" x14ac:dyDescent="0.25">
      <c r="A1633" s="14" t="s">
        <v>241</v>
      </c>
      <c r="B1633" s="7" t="s">
        <v>363</v>
      </c>
      <c r="C1633" s="7" t="str">
        <f>VLOOKUP($B1633,Readme!$A$34:$D$74,3,FALSE)</f>
        <v>mesic</v>
      </c>
      <c r="D1633" s="7" t="str">
        <f>VLOOKUP($B1633,Readme!$A$34:$D$74,4,FALSE)</f>
        <v>decid</v>
      </c>
      <c r="E1633" s="7">
        <v>6</v>
      </c>
      <c r="F1633" s="7" t="s">
        <v>414</v>
      </c>
      <c r="G1633" s="7" t="s">
        <v>8</v>
      </c>
      <c r="H1633" s="7">
        <v>0</v>
      </c>
      <c r="I1633" s="7" t="s">
        <v>331</v>
      </c>
      <c r="J1633" s="7" t="s">
        <v>331</v>
      </c>
    </row>
    <row r="1634" spans="1:10" x14ac:dyDescent="0.25">
      <c r="A1634" s="14" t="s">
        <v>241</v>
      </c>
      <c r="B1634" s="7" t="s">
        <v>363</v>
      </c>
      <c r="C1634" s="7" t="str">
        <f>VLOOKUP($B1634,Readme!$A$34:$D$74,3,FALSE)</f>
        <v>mesic</v>
      </c>
      <c r="D1634" s="7" t="str">
        <f>VLOOKUP($B1634,Readme!$A$34:$D$74,4,FALSE)</f>
        <v>decid</v>
      </c>
      <c r="E1634" s="7">
        <v>6</v>
      </c>
      <c r="F1634" s="7" t="s">
        <v>414</v>
      </c>
      <c r="G1634" s="7" t="s">
        <v>9</v>
      </c>
      <c r="H1634" s="7">
        <v>0</v>
      </c>
      <c r="I1634" s="7" t="s">
        <v>331</v>
      </c>
      <c r="J1634" s="7" t="s">
        <v>331</v>
      </c>
    </row>
    <row r="1635" spans="1:10" x14ac:dyDescent="0.25">
      <c r="A1635" s="14" t="s">
        <v>241</v>
      </c>
      <c r="B1635" s="7" t="s">
        <v>363</v>
      </c>
      <c r="C1635" s="7" t="str">
        <f>VLOOKUP($B1635,Readme!$A$34:$D$74,3,FALSE)</f>
        <v>mesic</v>
      </c>
      <c r="D1635" s="7" t="str">
        <f>VLOOKUP($B1635,Readme!$A$34:$D$74,4,FALSE)</f>
        <v>decid</v>
      </c>
      <c r="E1635" s="7">
        <v>6</v>
      </c>
      <c r="F1635" s="7" t="s">
        <v>414</v>
      </c>
      <c r="G1635" s="7" t="s">
        <v>10</v>
      </c>
      <c r="H1635" s="7">
        <v>0</v>
      </c>
      <c r="I1635" s="7" t="s">
        <v>331</v>
      </c>
      <c r="J1635" s="7" t="s">
        <v>331</v>
      </c>
    </row>
    <row r="1636" spans="1:10" x14ac:dyDescent="0.25">
      <c r="A1636" s="14" t="s">
        <v>242</v>
      </c>
      <c r="B1636" s="7" t="s">
        <v>363</v>
      </c>
      <c r="C1636" s="7" t="str">
        <f>VLOOKUP($B1636,Readme!$A$34:$D$74,3,FALSE)</f>
        <v>mesic</v>
      </c>
      <c r="D1636" s="7" t="str">
        <f>VLOOKUP($B1636,Readme!$A$34:$D$74,4,FALSE)</f>
        <v>decid</v>
      </c>
      <c r="E1636" s="7">
        <v>6</v>
      </c>
      <c r="F1636" s="7" t="s">
        <v>414</v>
      </c>
      <c r="G1636" s="7" t="s">
        <v>4</v>
      </c>
      <c r="H1636" s="7">
        <v>0</v>
      </c>
      <c r="I1636" s="7" t="s">
        <v>331</v>
      </c>
      <c r="J1636" s="7" t="s">
        <v>331</v>
      </c>
    </row>
    <row r="1637" spans="1:10" x14ac:dyDescent="0.25">
      <c r="A1637" s="14" t="s">
        <v>242</v>
      </c>
      <c r="B1637" s="7" t="s">
        <v>363</v>
      </c>
      <c r="C1637" s="7" t="str">
        <f>VLOOKUP($B1637,Readme!$A$34:$D$74,3,FALSE)</f>
        <v>mesic</v>
      </c>
      <c r="D1637" s="7" t="str">
        <f>VLOOKUP($B1637,Readme!$A$34:$D$74,4,FALSE)</f>
        <v>decid</v>
      </c>
      <c r="E1637" s="7">
        <v>6</v>
      </c>
      <c r="F1637" s="7" t="s">
        <v>414</v>
      </c>
      <c r="G1637" s="7" t="s">
        <v>5</v>
      </c>
      <c r="H1637" s="7">
        <v>2</v>
      </c>
      <c r="I1637" s="7" t="s">
        <v>335</v>
      </c>
      <c r="J1637" s="7" t="s">
        <v>379</v>
      </c>
    </row>
    <row r="1638" spans="1:10" x14ac:dyDescent="0.25">
      <c r="A1638" s="14" t="s">
        <v>242</v>
      </c>
      <c r="B1638" s="7" t="s">
        <v>363</v>
      </c>
      <c r="C1638" s="7" t="str">
        <f>VLOOKUP($B1638,Readme!$A$34:$D$74,3,FALSE)</f>
        <v>mesic</v>
      </c>
      <c r="D1638" s="7" t="str">
        <f>VLOOKUP($B1638,Readme!$A$34:$D$74,4,FALSE)</f>
        <v>decid</v>
      </c>
      <c r="E1638" s="7">
        <v>6</v>
      </c>
      <c r="F1638" s="7" t="s">
        <v>414</v>
      </c>
      <c r="G1638" s="7" t="s">
        <v>5</v>
      </c>
      <c r="H1638" s="7">
        <v>2</v>
      </c>
      <c r="I1638" s="7" t="s">
        <v>333</v>
      </c>
      <c r="J1638" s="7" t="s">
        <v>379</v>
      </c>
    </row>
    <row r="1639" spans="1:10" x14ac:dyDescent="0.25">
      <c r="A1639" s="14" t="s">
        <v>242</v>
      </c>
      <c r="B1639" s="7" t="s">
        <v>363</v>
      </c>
      <c r="C1639" s="7" t="str">
        <f>VLOOKUP($B1639,Readme!$A$34:$D$74,3,FALSE)</f>
        <v>mesic</v>
      </c>
      <c r="D1639" s="7" t="str">
        <f>VLOOKUP($B1639,Readme!$A$34:$D$74,4,FALSE)</f>
        <v>decid</v>
      </c>
      <c r="E1639" s="7">
        <v>6</v>
      </c>
      <c r="F1639" s="7" t="s">
        <v>414</v>
      </c>
      <c r="G1639" s="7" t="s">
        <v>6</v>
      </c>
      <c r="H1639" s="7">
        <v>0</v>
      </c>
      <c r="I1639" s="7" t="s">
        <v>331</v>
      </c>
      <c r="J1639" s="7" t="s">
        <v>331</v>
      </c>
    </row>
    <row r="1640" spans="1:10" x14ac:dyDescent="0.25">
      <c r="A1640" s="14" t="s">
        <v>242</v>
      </c>
      <c r="B1640" s="7" t="s">
        <v>363</v>
      </c>
      <c r="C1640" s="7" t="str">
        <f>VLOOKUP($B1640,Readme!$A$34:$D$74,3,FALSE)</f>
        <v>mesic</v>
      </c>
      <c r="D1640" s="7" t="str">
        <f>VLOOKUP($B1640,Readme!$A$34:$D$74,4,FALSE)</f>
        <v>decid</v>
      </c>
      <c r="E1640" s="7">
        <v>6</v>
      </c>
      <c r="F1640" s="7" t="s">
        <v>414</v>
      </c>
      <c r="G1640" s="7" t="s">
        <v>7</v>
      </c>
      <c r="H1640" s="7">
        <v>0</v>
      </c>
      <c r="I1640" s="7" t="s">
        <v>331</v>
      </c>
      <c r="J1640" s="7" t="s">
        <v>331</v>
      </c>
    </row>
    <row r="1641" spans="1:10" x14ac:dyDescent="0.25">
      <c r="A1641" s="14" t="s">
        <v>242</v>
      </c>
      <c r="B1641" s="7" t="s">
        <v>363</v>
      </c>
      <c r="C1641" s="7" t="str">
        <f>VLOOKUP($B1641,Readme!$A$34:$D$74,3,FALSE)</f>
        <v>mesic</v>
      </c>
      <c r="D1641" s="7" t="str">
        <f>VLOOKUP($B1641,Readme!$A$34:$D$74,4,FALSE)</f>
        <v>decid</v>
      </c>
      <c r="E1641" s="7">
        <v>6</v>
      </c>
      <c r="F1641" s="7" t="s">
        <v>414</v>
      </c>
      <c r="G1641" s="7" t="s">
        <v>8</v>
      </c>
      <c r="H1641" s="7">
        <v>0</v>
      </c>
      <c r="I1641" s="7" t="s">
        <v>331</v>
      </c>
      <c r="J1641" s="7" t="s">
        <v>331</v>
      </c>
    </row>
    <row r="1642" spans="1:10" x14ac:dyDescent="0.25">
      <c r="A1642" s="14" t="s">
        <v>242</v>
      </c>
      <c r="B1642" s="7" t="s">
        <v>363</v>
      </c>
      <c r="C1642" s="7" t="str">
        <f>VLOOKUP($B1642,Readme!$A$34:$D$74,3,FALSE)</f>
        <v>mesic</v>
      </c>
      <c r="D1642" s="7" t="str">
        <f>VLOOKUP($B1642,Readme!$A$34:$D$74,4,FALSE)</f>
        <v>decid</v>
      </c>
      <c r="E1642" s="7">
        <v>6</v>
      </c>
      <c r="F1642" s="7" t="s">
        <v>414</v>
      </c>
      <c r="G1642" s="7" t="s">
        <v>9</v>
      </c>
      <c r="H1642" s="7">
        <v>0</v>
      </c>
      <c r="I1642" s="7" t="s">
        <v>331</v>
      </c>
      <c r="J1642" s="7" t="s">
        <v>331</v>
      </c>
    </row>
    <row r="1643" spans="1:10" x14ac:dyDescent="0.25">
      <c r="A1643" s="14" t="s">
        <v>242</v>
      </c>
      <c r="B1643" s="7" t="s">
        <v>363</v>
      </c>
      <c r="C1643" s="7" t="str">
        <f>VLOOKUP($B1643,Readme!$A$34:$D$74,3,FALSE)</f>
        <v>mesic</v>
      </c>
      <c r="D1643" s="7" t="str">
        <f>VLOOKUP($B1643,Readme!$A$34:$D$74,4,FALSE)</f>
        <v>decid</v>
      </c>
      <c r="E1643" s="7">
        <v>6</v>
      </c>
      <c r="F1643" s="7" t="s">
        <v>414</v>
      </c>
      <c r="G1643" s="7" t="s">
        <v>10</v>
      </c>
      <c r="H1643" s="7">
        <v>0</v>
      </c>
      <c r="I1643" s="7" t="s">
        <v>331</v>
      </c>
      <c r="J1643" s="7" t="s">
        <v>331</v>
      </c>
    </row>
    <row r="1644" spans="1:10" x14ac:dyDescent="0.25">
      <c r="A1644" s="14" t="s">
        <v>243</v>
      </c>
      <c r="B1644" s="7" t="s">
        <v>363</v>
      </c>
      <c r="C1644" s="7" t="str">
        <f>VLOOKUP($B1644,Readme!$A$34:$D$74,3,FALSE)</f>
        <v>mesic</v>
      </c>
      <c r="D1644" s="7" t="str">
        <f>VLOOKUP($B1644,Readme!$A$34:$D$74,4,FALSE)</f>
        <v>decid</v>
      </c>
      <c r="E1644" s="7">
        <v>6</v>
      </c>
      <c r="F1644" s="7" t="s">
        <v>414</v>
      </c>
      <c r="G1644" s="7" t="s">
        <v>4</v>
      </c>
      <c r="H1644" s="7">
        <v>0</v>
      </c>
      <c r="I1644" s="7" t="s">
        <v>331</v>
      </c>
      <c r="J1644" s="7" t="s">
        <v>331</v>
      </c>
    </row>
    <row r="1645" spans="1:10" x14ac:dyDescent="0.25">
      <c r="A1645" s="14" t="s">
        <v>243</v>
      </c>
      <c r="B1645" s="7" t="s">
        <v>363</v>
      </c>
      <c r="C1645" s="7" t="str">
        <f>VLOOKUP($B1645,Readme!$A$34:$D$74,3,FALSE)</f>
        <v>mesic</v>
      </c>
      <c r="D1645" s="7" t="str">
        <f>VLOOKUP($B1645,Readme!$A$34:$D$74,4,FALSE)</f>
        <v>decid</v>
      </c>
      <c r="E1645" s="7">
        <v>6</v>
      </c>
      <c r="F1645" s="7" t="s">
        <v>414</v>
      </c>
      <c r="G1645" s="7" t="s">
        <v>5</v>
      </c>
      <c r="H1645" s="7">
        <v>0</v>
      </c>
      <c r="I1645" s="7" t="s">
        <v>331</v>
      </c>
      <c r="J1645" s="7" t="s">
        <v>331</v>
      </c>
    </row>
    <row r="1646" spans="1:10" x14ac:dyDescent="0.25">
      <c r="A1646" s="14" t="s">
        <v>243</v>
      </c>
      <c r="B1646" s="7" t="s">
        <v>363</v>
      </c>
      <c r="C1646" s="7" t="str">
        <f>VLOOKUP($B1646,Readme!$A$34:$D$74,3,FALSE)</f>
        <v>mesic</v>
      </c>
      <c r="D1646" s="7" t="str">
        <f>VLOOKUP($B1646,Readme!$A$34:$D$74,4,FALSE)</f>
        <v>decid</v>
      </c>
      <c r="E1646" s="7">
        <v>6</v>
      </c>
      <c r="F1646" s="7" t="s">
        <v>414</v>
      </c>
      <c r="G1646" s="7" t="s">
        <v>6</v>
      </c>
      <c r="H1646" s="7">
        <v>0</v>
      </c>
      <c r="I1646" s="7" t="s">
        <v>331</v>
      </c>
      <c r="J1646" s="7" t="s">
        <v>331</v>
      </c>
    </row>
    <row r="1647" spans="1:10" x14ac:dyDescent="0.25">
      <c r="A1647" s="14" t="s">
        <v>243</v>
      </c>
      <c r="B1647" s="7" t="s">
        <v>363</v>
      </c>
      <c r="C1647" s="7" t="str">
        <f>VLOOKUP($B1647,Readme!$A$34:$D$74,3,FALSE)</f>
        <v>mesic</v>
      </c>
      <c r="D1647" s="7" t="str">
        <f>VLOOKUP($B1647,Readme!$A$34:$D$74,4,FALSE)</f>
        <v>decid</v>
      </c>
      <c r="E1647" s="7">
        <v>6</v>
      </c>
      <c r="F1647" s="7" t="s">
        <v>414</v>
      </c>
      <c r="G1647" s="7" t="s">
        <v>7</v>
      </c>
      <c r="H1647" s="7">
        <v>0</v>
      </c>
      <c r="I1647" s="7" t="s">
        <v>331</v>
      </c>
      <c r="J1647" s="7" t="s">
        <v>331</v>
      </c>
    </row>
    <row r="1648" spans="1:10" x14ac:dyDescent="0.25">
      <c r="A1648" s="14" t="s">
        <v>243</v>
      </c>
      <c r="B1648" s="7" t="s">
        <v>363</v>
      </c>
      <c r="C1648" s="7" t="str">
        <f>VLOOKUP($B1648,Readme!$A$34:$D$74,3,FALSE)</f>
        <v>mesic</v>
      </c>
      <c r="D1648" s="7" t="str">
        <f>VLOOKUP($B1648,Readme!$A$34:$D$74,4,FALSE)</f>
        <v>decid</v>
      </c>
      <c r="E1648" s="7">
        <v>6</v>
      </c>
      <c r="F1648" s="7" t="s">
        <v>414</v>
      </c>
      <c r="G1648" s="7" t="s">
        <v>8</v>
      </c>
      <c r="H1648" s="7">
        <v>0</v>
      </c>
      <c r="I1648" s="7" t="s">
        <v>331</v>
      </c>
      <c r="J1648" s="7" t="s">
        <v>331</v>
      </c>
    </row>
    <row r="1649" spans="1:10" x14ac:dyDescent="0.25">
      <c r="A1649" s="14" t="s">
        <v>243</v>
      </c>
      <c r="B1649" s="7" t="s">
        <v>363</v>
      </c>
      <c r="C1649" s="7" t="str">
        <f>VLOOKUP($B1649,Readme!$A$34:$D$74,3,FALSE)</f>
        <v>mesic</v>
      </c>
      <c r="D1649" s="7" t="str">
        <f>VLOOKUP($B1649,Readme!$A$34:$D$74,4,FALSE)</f>
        <v>decid</v>
      </c>
      <c r="E1649" s="7">
        <v>6</v>
      </c>
      <c r="F1649" s="7" t="s">
        <v>414</v>
      </c>
      <c r="G1649" s="7" t="s">
        <v>9</v>
      </c>
      <c r="H1649" s="7">
        <v>0</v>
      </c>
      <c r="I1649" s="7" t="s">
        <v>331</v>
      </c>
      <c r="J1649" s="7" t="s">
        <v>331</v>
      </c>
    </row>
    <row r="1650" spans="1:10" x14ac:dyDescent="0.25">
      <c r="A1650" s="14" t="s">
        <v>243</v>
      </c>
      <c r="B1650" s="7" t="s">
        <v>363</v>
      </c>
      <c r="C1650" s="7" t="str">
        <f>VLOOKUP($B1650,Readme!$A$34:$D$74,3,FALSE)</f>
        <v>mesic</v>
      </c>
      <c r="D1650" s="7" t="str">
        <f>VLOOKUP($B1650,Readme!$A$34:$D$74,4,FALSE)</f>
        <v>decid</v>
      </c>
      <c r="E1650" s="7">
        <v>6</v>
      </c>
      <c r="F1650" s="7" t="s">
        <v>414</v>
      </c>
      <c r="G1650" s="7" t="s">
        <v>10</v>
      </c>
      <c r="H1650" s="7">
        <v>0</v>
      </c>
      <c r="I1650" s="7" t="s">
        <v>331</v>
      </c>
      <c r="J1650" s="7" t="s">
        <v>331</v>
      </c>
    </row>
    <row r="1651" spans="1:10" x14ac:dyDescent="0.25">
      <c r="A1651" s="14" t="s">
        <v>244</v>
      </c>
      <c r="B1651" s="7" t="s">
        <v>360</v>
      </c>
      <c r="C1651" s="7" t="str">
        <f>VLOOKUP($B1651,Readme!$A$34:$D$74,3,FALSE)</f>
        <v>moist</v>
      </c>
      <c r="D1651" s="7" t="str">
        <f>VLOOKUP($B1651,Readme!$A$34:$D$74,4,FALSE)</f>
        <v>decid</v>
      </c>
      <c r="E1651" s="7">
        <v>6</v>
      </c>
      <c r="F1651" s="7" t="s">
        <v>414</v>
      </c>
      <c r="G1651" s="7" t="s">
        <v>4</v>
      </c>
      <c r="H1651" s="7">
        <v>0</v>
      </c>
      <c r="I1651" s="7" t="s">
        <v>331</v>
      </c>
      <c r="J1651" s="7" t="s">
        <v>331</v>
      </c>
    </row>
    <row r="1652" spans="1:10" x14ac:dyDescent="0.25">
      <c r="A1652" s="14" t="s">
        <v>244</v>
      </c>
      <c r="B1652" s="7" t="s">
        <v>360</v>
      </c>
      <c r="C1652" s="7" t="str">
        <f>VLOOKUP($B1652,Readme!$A$34:$D$74,3,FALSE)</f>
        <v>moist</v>
      </c>
      <c r="D1652" s="7" t="str">
        <f>VLOOKUP($B1652,Readme!$A$34:$D$74,4,FALSE)</f>
        <v>decid</v>
      </c>
      <c r="E1652" s="7">
        <v>6</v>
      </c>
      <c r="F1652" s="7" t="s">
        <v>414</v>
      </c>
      <c r="G1652" s="7" t="s">
        <v>5</v>
      </c>
      <c r="H1652" s="7">
        <v>0</v>
      </c>
      <c r="I1652" s="7" t="s">
        <v>331</v>
      </c>
      <c r="J1652" s="7" t="s">
        <v>331</v>
      </c>
    </row>
    <row r="1653" spans="1:10" x14ac:dyDescent="0.25">
      <c r="A1653" s="14" t="s">
        <v>244</v>
      </c>
      <c r="B1653" s="7" t="s">
        <v>360</v>
      </c>
      <c r="C1653" s="7" t="str">
        <f>VLOOKUP($B1653,Readme!$A$34:$D$74,3,FALSE)</f>
        <v>moist</v>
      </c>
      <c r="D1653" s="7" t="str">
        <f>VLOOKUP($B1653,Readme!$A$34:$D$74,4,FALSE)</f>
        <v>decid</v>
      </c>
      <c r="E1653" s="7">
        <v>6</v>
      </c>
      <c r="F1653" s="7" t="s">
        <v>414</v>
      </c>
      <c r="G1653" s="7" t="s">
        <v>6</v>
      </c>
      <c r="H1653" s="7">
        <v>4</v>
      </c>
      <c r="I1653" s="7" t="s">
        <v>333</v>
      </c>
      <c r="J1653" s="7" t="s">
        <v>379</v>
      </c>
    </row>
    <row r="1654" spans="1:10" x14ac:dyDescent="0.25">
      <c r="A1654" s="14" t="s">
        <v>244</v>
      </c>
      <c r="B1654" s="7" t="s">
        <v>360</v>
      </c>
      <c r="C1654" s="7" t="str">
        <f>VLOOKUP($B1654,Readme!$A$34:$D$74,3,FALSE)</f>
        <v>moist</v>
      </c>
      <c r="D1654" s="7" t="str">
        <f>VLOOKUP($B1654,Readme!$A$34:$D$74,4,FALSE)</f>
        <v>decid</v>
      </c>
      <c r="E1654" s="7">
        <v>6</v>
      </c>
      <c r="F1654" s="7" t="s">
        <v>414</v>
      </c>
      <c r="G1654" s="7" t="s">
        <v>7</v>
      </c>
      <c r="H1654" s="7">
        <v>0</v>
      </c>
      <c r="I1654" s="7" t="s">
        <v>331</v>
      </c>
      <c r="J1654" s="7" t="s">
        <v>331</v>
      </c>
    </row>
    <row r="1655" spans="1:10" x14ac:dyDescent="0.25">
      <c r="A1655" s="14" t="s">
        <v>244</v>
      </c>
      <c r="B1655" s="7" t="s">
        <v>360</v>
      </c>
      <c r="C1655" s="7" t="str">
        <f>VLOOKUP($B1655,Readme!$A$34:$D$74,3,FALSE)</f>
        <v>moist</v>
      </c>
      <c r="D1655" s="7" t="str">
        <f>VLOOKUP($B1655,Readme!$A$34:$D$74,4,FALSE)</f>
        <v>decid</v>
      </c>
      <c r="E1655" s="7">
        <v>6</v>
      </c>
      <c r="F1655" s="7" t="s">
        <v>414</v>
      </c>
      <c r="G1655" s="7" t="s">
        <v>8</v>
      </c>
      <c r="H1655" s="7">
        <v>0</v>
      </c>
      <c r="I1655" s="7" t="s">
        <v>331</v>
      </c>
      <c r="J1655" s="7" t="s">
        <v>331</v>
      </c>
    </row>
    <row r="1656" spans="1:10" x14ac:dyDescent="0.25">
      <c r="A1656" s="14" t="s">
        <v>244</v>
      </c>
      <c r="B1656" s="7" t="s">
        <v>360</v>
      </c>
      <c r="C1656" s="7" t="str">
        <f>VLOOKUP($B1656,Readme!$A$34:$D$74,3,FALSE)</f>
        <v>moist</v>
      </c>
      <c r="D1656" s="7" t="str">
        <f>VLOOKUP($B1656,Readme!$A$34:$D$74,4,FALSE)</f>
        <v>decid</v>
      </c>
      <c r="E1656" s="7">
        <v>6</v>
      </c>
      <c r="F1656" s="7" t="s">
        <v>414</v>
      </c>
      <c r="G1656" s="7" t="s">
        <v>9</v>
      </c>
      <c r="H1656" s="7">
        <v>0</v>
      </c>
      <c r="I1656" s="7" t="s">
        <v>331</v>
      </c>
      <c r="J1656" s="7" t="s">
        <v>331</v>
      </c>
    </row>
    <row r="1657" spans="1:10" x14ac:dyDescent="0.25">
      <c r="A1657" s="14" t="s">
        <v>244</v>
      </c>
      <c r="B1657" s="7" t="s">
        <v>360</v>
      </c>
      <c r="C1657" s="7" t="str">
        <f>VLOOKUP($B1657,Readme!$A$34:$D$74,3,FALSE)</f>
        <v>moist</v>
      </c>
      <c r="D1657" s="7" t="str">
        <f>VLOOKUP($B1657,Readme!$A$34:$D$74,4,FALSE)</f>
        <v>decid</v>
      </c>
      <c r="E1657" s="7">
        <v>6</v>
      </c>
      <c r="F1657" s="7" t="s">
        <v>414</v>
      </c>
      <c r="G1657" s="7" t="s">
        <v>10</v>
      </c>
      <c r="H1657" s="7">
        <v>0</v>
      </c>
      <c r="I1657" s="7" t="s">
        <v>331</v>
      </c>
      <c r="J1657" s="7" t="s">
        <v>331</v>
      </c>
    </row>
    <row r="1658" spans="1:10" x14ac:dyDescent="0.25">
      <c r="A1658" s="14" t="s">
        <v>245</v>
      </c>
      <c r="B1658" s="7" t="s">
        <v>363</v>
      </c>
      <c r="C1658" s="7" t="str">
        <f>VLOOKUP($B1658,Readme!$A$34:$D$74,3,FALSE)</f>
        <v>mesic</v>
      </c>
      <c r="D1658" s="7" t="str">
        <f>VLOOKUP($B1658,Readme!$A$34:$D$74,4,FALSE)</f>
        <v>decid</v>
      </c>
      <c r="E1658" s="7">
        <v>6</v>
      </c>
      <c r="F1658" s="7" t="s">
        <v>414</v>
      </c>
      <c r="G1658" s="7" t="s">
        <v>4</v>
      </c>
      <c r="H1658" s="7">
        <v>0</v>
      </c>
      <c r="I1658" s="7" t="s">
        <v>331</v>
      </c>
      <c r="J1658" s="7" t="s">
        <v>331</v>
      </c>
    </row>
    <row r="1659" spans="1:10" x14ac:dyDescent="0.25">
      <c r="A1659" s="14" t="s">
        <v>245</v>
      </c>
      <c r="B1659" s="7" t="s">
        <v>363</v>
      </c>
      <c r="C1659" s="7" t="str">
        <f>VLOOKUP($B1659,Readme!$A$34:$D$74,3,FALSE)</f>
        <v>mesic</v>
      </c>
      <c r="D1659" s="7" t="str">
        <f>VLOOKUP($B1659,Readme!$A$34:$D$74,4,FALSE)</f>
        <v>decid</v>
      </c>
      <c r="E1659" s="7">
        <v>6</v>
      </c>
      <c r="F1659" s="7" t="s">
        <v>414</v>
      </c>
      <c r="G1659" s="7" t="s">
        <v>5</v>
      </c>
      <c r="H1659" s="7">
        <v>1</v>
      </c>
      <c r="I1659" s="7" t="s">
        <v>333</v>
      </c>
      <c r="J1659" s="7" t="s">
        <v>379</v>
      </c>
    </row>
    <row r="1660" spans="1:10" x14ac:dyDescent="0.25">
      <c r="A1660" s="14" t="s">
        <v>245</v>
      </c>
      <c r="B1660" s="7" t="s">
        <v>363</v>
      </c>
      <c r="C1660" s="7" t="str">
        <f>VLOOKUP($B1660,Readme!$A$34:$D$74,3,FALSE)</f>
        <v>mesic</v>
      </c>
      <c r="D1660" s="7" t="str">
        <f>VLOOKUP($B1660,Readme!$A$34:$D$74,4,FALSE)</f>
        <v>decid</v>
      </c>
      <c r="E1660" s="7">
        <v>6</v>
      </c>
      <c r="F1660" s="7" t="s">
        <v>414</v>
      </c>
      <c r="G1660" s="7" t="s">
        <v>6</v>
      </c>
      <c r="H1660" s="7">
        <v>2</v>
      </c>
      <c r="I1660" s="7" t="s">
        <v>333</v>
      </c>
      <c r="J1660" s="7" t="s">
        <v>379</v>
      </c>
    </row>
    <row r="1661" spans="1:10" x14ac:dyDescent="0.25">
      <c r="A1661" s="14" t="s">
        <v>245</v>
      </c>
      <c r="B1661" s="7" t="s">
        <v>363</v>
      </c>
      <c r="C1661" s="7" t="str">
        <f>VLOOKUP($B1661,Readme!$A$34:$D$74,3,FALSE)</f>
        <v>mesic</v>
      </c>
      <c r="D1661" s="7" t="str">
        <f>VLOOKUP($B1661,Readme!$A$34:$D$74,4,FALSE)</f>
        <v>decid</v>
      </c>
      <c r="E1661" s="7">
        <v>6</v>
      </c>
      <c r="F1661" s="7" t="s">
        <v>414</v>
      </c>
      <c r="G1661" s="7" t="s">
        <v>7</v>
      </c>
      <c r="H1661" s="7">
        <v>0</v>
      </c>
      <c r="I1661" s="7" t="s">
        <v>331</v>
      </c>
      <c r="J1661" s="7" t="s">
        <v>331</v>
      </c>
    </row>
    <row r="1662" spans="1:10" x14ac:dyDescent="0.25">
      <c r="A1662" s="14" t="s">
        <v>245</v>
      </c>
      <c r="B1662" s="7" t="s">
        <v>363</v>
      </c>
      <c r="C1662" s="7" t="str">
        <f>VLOOKUP($B1662,Readme!$A$34:$D$74,3,FALSE)</f>
        <v>mesic</v>
      </c>
      <c r="D1662" s="7" t="str">
        <f>VLOOKUP($B1662,Readme!$A$34:$D$74,4,FALSE)</f>
        <v>decid</v>
      </c>
      <c r="E1662" s="7">
        <v>6</v>
      </c>
      <c r="F1662" s="7" t="s">
        <v>414</v>
      </c>
      <c r="G1662" s="7" t="s">
        <v>8</v>
      </c>
      <c r="H1662" s="7">
        <v>0</v>
      </c>
      <c r="I1662" s="7" t="s">
        <v>331</v>
      </c>
      <c r="J1662" s="7" t="s">
        <v>331</v>
      </c>
    </row>
    <row r="1663" spans="1:10" x14ac:dyDescent="0.25">
      <c r="A1663" s="14" t="s">
        <v>245</v>
      </c>
      <c r="B1663" s="7" t="s">
        <v>363</v>
      </c>
      <c r="C1663" s="7" t="str">
        <f>VLOOKUP($B1663,Readme!$A$34:$D$74,3,FALSE)</f>
        <v>mesic</v>
      </c>
      <c r="D1663" s="7" t="str">
        <f>VLOOKUP($B1663,Readme!$A$34:$D$74,4,FALSE)</f>
        <v>decid</v>
      </c>
      <c r="E1663" s="7">
        <v>6</v>
      </c>
      <c r="F1663" s="7" t="s">
        <v>414</v>
      </c>
      <c r="G1663" s="7" t="s">
        <v>9</v>
      </c>
      <c r="H1663" s="7">
        <v>0</v>
      </c>
      <c r="I1663" s="7" t="s">
        <v>331</v>
      </c>
      <c r="J1663" s="7" t="s">
        <v>331</v>
      </c>
    </row>
    <row r="1664" spans="1:10" x14ac:dyDescent="0.25">
      <c r="A1664" s="14" t="s">
        <v>245</v>
      </c>
      <c r="B1664" s="7" t="s">
        <v>363</v>
      </c>
      <c r="C1664" s="7" t="str">
        <f>VLOOKUP($B1664,Readme!$A$34:$D$74,3,FALSE)</f>
        <v>mesic</v>
      </c>
      <c r="D1664" s="7" t="str">
        <f>VLOOKUP($B1664,Readme!$A$34:$D$74,4,FALSE)</f>
        <v>decid</v>
      </c>
      <c r="E1664" s="7">
        <v>6</v>
      </c>
      <c r="F1664" s="7" t="s">
        <v>414</v>
      </c>
      <c r="G1664" s="7" t="s">
        <v>10</v>
      </c>
      <c r="H1664" s="7">
        <v>0</v>
      </c>
      <c r="I1664" s="7" t="s">
        <v>331</v>
      </c>
      <c r="J1664" s="7" t="s">
        <v>331</v>
      </c>
    </row>
    <row r="1665" spans="1:10" x14ac:dyDescent="0.25">
      <c r="A1665" s="14" t="s">
        <v>246</v>
      </c>
      <c r="B1665" s="7" t="s">
        <v>370</v>
      </c>
      <c r="C1665" s="7" t="str">
        <f>VLOOKUP($B1665,Readme!$A$34:$D$74,3,FALSE)</f>
        <v>mesic</v>
      </c>
      <c r="D1665" s="7" t="str">
        <f>VLOOKUP($B1665,Readme!$A$34:$D$74,4,FALSE)</f>
        <v>decid</v>
      </c>
      <c r="E1665" s="7">
        <v>6</v>
      </c>
      <c r="F1665" s="7" t="s">
        <v>414</v>
      </c>
      <c r="G1665" s="7" t="s">
        <v>4</v>
      </c>
      <c r="H1665" s="7">
        <v>0</v>
      </c>
      <c r="I1665" s="7" t="s">
        <v>331</v>
      </c>
      <c r="J1665" s="7" t="s">
        <v>331</v>
      </c>
    </row>
    <row r="1666" spans="1:10" x14ac:dyDescent="0.25">
      <c r="A1666" s="14" t="s">
        <v>246</v>
      </c>
      <c r="B1666" s="7" t="s">
        <v>370</v>
      </c>
      <c r="C1666" s="7" t="str">
        <f>VLOOKUP($B1666,Readme!$A$34:$D$74,3,FALSE)</f>
        <v>mesic</v>
      </c>
      <c r="D1666" s="7" t="str">
        <f>VLOOKUP($B1666,Readme!$A$34:$D$74,4,FALSE)</f>
        <v>decid</v>
      </c>
      <c r="E1666" s="7">
        <v>6</v>
      </c>
      <c r="F1666" s="7" t="s">
        <v>414</v>
      </c>
      <c r="G1666" s="7" t="s">
        <v>5</v>
      </c>
      <c r="H1666" s="7">
        <v>0</v>
      </c>
      <c r="I1666" s="7" t="s">
        <v>331</v>
      </c>
      <c r="J1666" s="7" t="s">
        <v>331</v>
      </c>
    </row>
    <row r="1667" spans="1:10" x14ac:dyDescent="0.25">
      <c r="A1667" s="14" t="s">
        <v>246</v>
      </c>
      <c r="B1667" s="7" t="s">
        <v>370</v>
      </c>
      <c r="C1667" s="7" t="str">
        <f>VLOOKUP($B1667,Readme!$A$34:$D$74,3,FALSE)</f>
        <v>mesic</v>
      </c>
      <c r="D1667" s="7" t="str">
        <f>VLOOKUP($B1667,Readme!$A$34:$D$74,4,FALSE)</f>
        <v>decid</v>
      </c>
      <c r="E1667" s="7">
        <v>6</v>
      </c>
      <c r="F1667" s="7" t="s">
        <v>414</v>
      </c>
      <c r="G1667" s="7" t="s">
        <v>6</v>
      </c>
      <c r="H1667" s="7">
        <v>0</v>
      </c>
      <c r="I1667" s="7" t="s">
        <v>331</v>
      </c>
      <c r="J1667" s="7" t="s">
        <v>331</v>
      </c>
    </row>
    <row r="1668" spans="1:10" x14ac:dyDescent="0.25">
      <c r="A1668" s="14" t="s">
        <v>246</v>
      </c>
      <c r="B1668" s="7" t="s">
        <v>370</v>
      </c>
      <c r="C1668" s="7" t="str">
        <f>VLOOKUP($B1668,Readme!$A$34:$D$74,3,FALSE)</f>
        <v>mesic</v>
      </c>
      <c r="D1668" s="7" t="str">
        <f>VLOOKUP($B1668,Readme!$A$34:$D$74,4,FALSE)</f>
        <v>decid</v>
      </c>
      <c r="E1668" s="7">
        <v>6</v>
      </c>
      <c r="F1668" s="7" t="s">
        <v>414</v>
      </c>
      <c r="G1668" s="7" t="s">
        <v>7</v>
      </c>
      <c r="H1668" s="7">
        <v>0</v>
      </c>
      <c r="I1668" s="7" t="s">
        <v>331</v>
      </c>
      <c r="J1668" s="7" t="s">
        <v>331</v>
      </c>
    </row>
    <row r="1669" spans="1:10" x14ac:dyDescent="0.25">
      <c r="A1669" s="14" t="s">
        <v>246</v>
      </c>
      <c r="B1669" s="7" t="s">
        <v>370</v>
      </c>
      <c r="C1669" s="7" t="str">
        <f>VLOOKUP($B1669,Readme!$A$34:$D$74,3,FALSE)</f>
        <v>mesic</v>
      </c>
      <c r="D1669" s="7" t="str">
        <f>VLOOKUP($B1669,Readme!$A$34:$D$74,4,FALSE)</f>
        <v>decid</v>
      </c>
      <c r="E1669" s="7">
        <v>6</v>
      </c>
      <c r="F1669" s="7" t="s">
        <v>414</v>
      </c>
      <c r="G1669" s="7" t="s">
        <v>8</v>
      </c>
      <c r="H1669" s="7">
        <v>0</v>
      </c>
      <c r="I1669" s="7" t="s">
        <v>331</v>
      </c>
      <c r="J1669" s="7" t="s">
        <v>331</v>
      </c>
    </row>
    <row r="1670" spans="1:10" x14ac:dyDescent="0.25">
      <c r="A1670" s="14" t="s">
        <v>246</v>
      </c>
      <c r="B1670" s="7" t="s">
        <v>370</v>
      </c>
      <c r="C1670" s="7" t="str">
        <f>VLOOKUP($B1670,Readme!$A$34:$D$74,3,FALSE)</f>
        <v>mesic</v>
      </c>
      <c r="D1670" s="7" t="str">
        <f>VLOOKUP($B1670,Readme!$A$34:$D$74,4,FALSE)</f>
        <v>decid</v>
      </c>
      <c r="E1670" s="7">
        <v>6</v>
      </c>
      <c r="F1670" s="7" t="s">
        <v>414</v>
      </c>
      <c r="G1670" s="7" t="s">
        <v>9</v>
      </c>
      <c r="H1670" s="7">
        <v>0</v>
      </c>
      <c r="I1670" s="7" t="s">
        <v>331</v>
      </c>
      <c r="J1670" s="7" t="s">
        <v>331</v>
      </c>
    </row>
    <row r="1671" spans="1:10" x14ac:dyDescent="0.25">
      <c r="A1671" s="14" t="s">
        <v>246</v>
      </c>
      <c r="B1671" s="7" t="s">
        <v>370</v>
      </c>
      <c r="C1671" s="7" t="str">
        <f>VLOOKUP($B1671,Readme!$A$34:$D$74,3,FALSE)</f>
        <v>mesic</v>
      </c>
      <c r="D1671" s="7" t="str">
        <f>VLOOKUP($B1671,Readme!$A$34:$D$74,4,FALSE)</f>
        <v>decid</v>
      </c>
      <c r="E1671" s="7">
        <v>6</v>
      </c>
      <c r="F1671" s="7" t="s">
        <v>414</v>
      </c>
      <c r="G1671" s="7" t="s">
        <v>10</v>
      </c>
      <c r="H1671" s="7">
        <v>0</v>
      </c>
      <c r="I1671" s="7" t="s">
        <v>331</v>
      </c>
      <c r="J1671" s="7" t="s">
        <v>331</v>
      </c>
    </row>
    <row r="1672" spans="1:10" x14ac:dyDescent="0.25">
      <c r="A1672" s="14" t="s">
        <v>247</v>
      </c>
      <c r="B1672" s="7" t="s">
        <v>359</v>
      </c>
      <c r="C1672" s="7" t="str">
        <f>VLOOKUP($B1672,Readme!$A$34:$D$74,3,FALSE)</f>
        <v>moist</v>
      </c>
      <c r="D1672" s="7" t="str">
        <f>VLOOKUP($B1672,Readme!$A$34:$D$74,4,FALSE)</f>
        <v>decid</v>
      </c>
      <c r="E1672" s="7">
        <v>6</v>
      </c>
      <c r="F1672" s="7" t="s">
        <v>420</v>
      </c>
      <c r="G1672" s="7" t="s">
        <v>4</v>
      </c>
      <c r="H1672" s="7">
        <v>4</v>
      </c>
      <c r="I1672" s="7" t="s">
        <v>351</v>
      </c>
      <c r="J1672" s="35" t="s">
        <v>379</v>
      </c>
    </row>
    <row r="1673" spans="1:10" x14ac:dyDescent="0.25">
      <c r="A1673" s="14" t="s">
        <v>247</v>
      </c>
      <c r="B1673" s="7" t="s">
        <v>359</v>
      </c>
      <c r="C1673" s="7" t="str">
        <f>VLOOKUP($B1673,Readme!$A$34:$D$74,3,FALSE)</f>
        <v>moist</v>
      </c>
      <c r="D1673" s="7" t="str">
        <f>VLOOKUP($B1673,Readme!$A$34:$D$74,4,FALSE)</f>
        <v>decid</v>
      </c>
      <c r="E1673" s="7">
        <v>6</v>
      </c>
      <c r="F1673" s="7" t="s">
        <v>420</v>
      </c>
      <c r="G1673" s="7" t="s">
        <v>5</v>
      </c>
      <c r="H1673" s="7">
        <v>0</v>
      </c>
      <c r="I1673" s="7" t="s">
        <v>331</v>
      </c>
      <c r="J1673" s="7" t="s">
        <v>331</v>
      </c>
    </row>
    <row r="1674" spans="1:10" x14ac:dyDescent="0.25">
      <c r="A1674" s="14" t="s">
        <v>247</v>
      </c>
      <c r="B1674" s="7" t="s">
        <v>359</v>
      </c>
      <c r="C1674" s="7" t="str">
        <f>VLOOKUP($B1674,Readme!$A$34:$D$74,3,FALSE)</f>
        <v>moist</v>
      </c>
      <c r="D1674" s="7" t="str">
        <f>VLOOKUP($B1674,Readme!$A$34:$D$74,4,FALSE)</f>
        <v>decid</v>
      </c>
      <c r="E1674" s="7">
        <v>6</v>
      </c>
      <c r="F1674" s="7" t="s">
        <v>420</v>
      </c>
      <c r="G1674" s="7" t="s">
        <v>6</v>
      </c>
      <c r="H1674" s="7">
        <v>0</v>
      </c>
      <c r="I1674" s="7" t="s">
        <v>331</v>
      </c>
      <c r="J1674" s="7" t="s">
        <v>331</v>
      </c>
    </row>
    <row r="1675" spans="1:10" x14ac:dyDescent="0.25">
      <c r="A1675" s="14" t="s">
        <v>247</v>
      </c>
      <c r="B1675" s="7" t="s">
        <v>359</v>
      </c>
      <c r="C1675" s="7" t="str">
        <f>VLOOKUP($B1675,Readme!$A$34:$D$74,3,FALSE)</f>
        <v>moist</v>
      </c>
      <c r="D1675" s="7" t="str">
        <f>VLOOKUP($B1675,Readme!$A$34:$D$74,4,FALSE)</f>
        <v>decid</v>
      </c>
      <c r="E1675" s="7">
        <v>6</v>
      </c>
      <c r="F1675" s="7" t="s">
        <v>420</v>
      </c>
      <c r="G1675" s="7" t="s">
        <v>7</v>
      </c>
      <c r="H1675" s="7">
        <v>0</v>
      </c>
      <c r="I1675" s="7" t="s">
        <v>331</v>
      </c>
      <c r="J1675" s="7" t="s">
        <v>331</v>
      </c>
    </row>
    <row r="1676" spans="1:10" x14ac:dyDescent="0.25">
      <c r="A1676" s="14" t="s">
        <v>247</v>
      </c>
      <c r="B1676" s="7" t="s">
        <v>359</v>
      </c>
      <c r="C1676" s="7" t="str">
        <f>VLOOKUP($B1676,Readme!$A$34:$D$74,3,FALSE)</f>
        <v>moist</v>
      </c>
      <c r="D1676" s="7" t="str">
        <f>VLOOKUP($B1676,Readme!$A$34:$D$74,4,FALSE)</f>
        <v>decid</v>
      </c>
      <c r="E1676" s="7">
        <v>6</v>
      </c>
      <c r="F1676" s="7" t="s">
        <v>420</v>
      </c>
      <c r="G1676" s="7" t="s">
        <v>8</v>
      </c>
      <c r="H1676" s="7">
        <v>0</v>
      </c>
      <c r="I1676" s="7" t="s">
        <v>331</v>
      </c>
      <c r="J1676" s="7" t="s">
        <v>331</v>
      </c>
    </row>
    <row r="1677" spans="1:10" x14ac:dyDescent="0.25">
      <c r="A1677" s="14" t="s">
        <v>247</v>
      </c>
      <c r="B1677" s="7" t="s">
        <v>359</v>
      </c>
      <c r="C1677" s="7" t="str">
        <f>VLOOKUP($B1677,Readme!$A$34:$D$74,3,FALSE)</f>
        <v>moist</v>
      </c>
      <c r="D1677" s="7" t="str">
        <f>VLOOKUP($B1677,Readme!$A$34:$D$74,4,FALSE)</f>
        <v>decid</v>
      </c>
      <c r="E1677" s="7">
        <v>6</v>
      </c>
      <c r="F1677" s="7" t="s">
        <v>420</v>
      </c>
      <c r="G1677" s="7" t="s">
        <v>9</v>
      </c>
      <c r="H1677" s="7">
        <v>0</v>
      </c>
      <c r="I1677" s="7" t="s">
        <v>331</v>
      </c>
      <c r="J1677" s="7" t="s">
        <v>331</v>
      </c>
    </row>
    <row r="1678" spans="1:10" x14ac:dyDescent="0.25">
      <c r="A1678" s="14" t="s">
        <v>247</v>
      </c>
      <c r="B1678" s="7" t="s">
        <v>359</v>
      </c>
      <c r="C1678" s="7" t="str">
        <f>VLOOKUP($B1678,Readme!$A$34:$D$74,3,FALSE)</f>
        <v>moist</v>
      </c>
      <c r="D1678" s="7" t="str">
        <f>VLOOKUP($B1678,Readme!$A$34:$D$74,4,FALSE)</f>
        <v>decid</v>
      </c>
      <c r="E1678" s="7">
        <v>6</v>
      </c>
      <c r="F1678" s="7" t="s">
        <v>420</v>
      </c>
      <c r="G1678" s="7" t="s">
        <v>10</v>
      </c>
      <c r="H1678" s="7">
        <v>0</v>
      </c>
      <c r="I1678" s="7" t="s">
        <v>331</v>
      </c>
      <c r="J1678" s="7" t="s">
        <v>331</v>
      </c>
    </row>
    <row r="1679" spans="1:10" x14ac:dyDescent="0.25">
      <c r="A1679" s="14" t="s">
        <v>248</v>
      </c>
      <c r="B1679" s="7" t="s">
        <v>360</v>
      </c>
      <c r="C1679" s="7" t="str">
        <f>VLOOKUP($B1679,Readme!$A$34:$D$74,3,FALSE)</f>
        <v>moist</v>
      </c>
      <c r="D1679" s="7" t="str">
        <f>VLOOKUP($B1679,Readme!$A$34:$D$74,4,FALSE)</f>
        <v>decid</v>
      </c>
      <c r="E1679" s="7">
        <v>6</v>
      </c>
      <c r="F1679" s="7" t="s">
        <v>414</v>
      </c>
      <c r="G1679" s="7" t="s">
        <v>4</v>
      </c>
      <c r="H1679" s="7">
        <v>0</v>
      </c>
      <c r="I1679" s="7" t="s">
        <v>331</v>
      </c>
      <c r="J1679" s="7" t="s">
        <v>331</v>
      </c>
    </row>
    <row r="1680" spans="1:10" x14ac:dyDescent="0.25">
      <c r="A1680" s="14" t="s">
        <v>248</v>
      </c>
      <c r="B1680" s="7" t="s">
        <v>360</v>
      </c>
      <c r="C1680" s="7" t="str">
        <f>VLOOKUP($B1680,Readme!$A$34:$D$74,3,FALSE)</f>
        <v>moist</v>
      </c>
      <c r="D1680" s="7" t="str">
        <f>VLOOKUP($B1680,Readme!$A$34:$D$74,4,FALSE)</f>
        <v>decid</v>
      </c>
      <c r="E1680" s="7">
        <v>6</v>
      </c>
      <c r="F1680" s="7" t="s">
        <v>414</v>
      </c>
      <c r="G1680" s="7" t="s">
        <v>5</v>
      </c>
      <c r="H1680" s="7">
        <v>0</v>
      </c>
      <c r="I1680" s="7" t="s">
        <v>331</v>
      </c>
      <c r="J1680" s="7" t="s">
        <v>331</v>
      </c>
    </row>
    <row r="1681" spans="1:10" x14ac:dyDescent="0.25">
      <c r="A1681" s="14" t="s">
        <v>248</v>
      </c>
      <c r="B1681" s="7" t="s">
        <v>360</v>
      </c>
      <c r="C1681" s="7" t="str">
        <f>VLOOKUP($B1681,Readme!$A$34:$D$74,3,FALSE)</f>
        <v>moist</v>
      </c>
      <c r="D1681" s="7" t="str">
        <f>VLOOKUP($B1681,Readme!$A$34:$D$74,4,FALSE)</f>
        <v>decid</v>
      </c>
      <c r="E1681" s="7">
        <v>6</v>
      </c>
      <c r="F1681" s="7" t="s">
        <v>414</v>
      </c>
      <c r="G1681" s="7" t="s">
        <v>6</v>
      </c>
      <c r="H1681" s="7">
        <v>0</v>
      </c>
      <c r="I1681" s="7" t="s">
        <v>331</v>
      </c>
      <c r="J1681" s="7" t="s">
        <v>331</v>
      </c>
    </row>
    <row r="1682" spans="1:10" x14ac:dyDescent="0.25">
      <c r="A1682" s="14" t="s">
        <v>248</v>
      </c>
      <c r="B1682" s="7" t="s">
        <v>360</v>
      </c>
      <c r="C1682" s="7" t="str">
        <f>VLOOKUP($B1682,Readme!$A$34:$D$74,3,FALSE)</f>
        <v>moist</v>
      </c>
      <c r="D1682" s="7" t="str">
        <f>VLOOKUP($B1682,Readme!$A$34:$D$74,4,FALSE)</f>
        <v>decid</v>
      </c>
      <c r="E1682" s="7">
        <v>6</v>
      </c>
      <c r="F1682" s="7" t="s">
        <v>414</v>
      </c>
      <c r="G1682" s="7" t="s">
        <v>7</v>
      </c>
      <c r="H1682" s="7">
        <v>0</v>
      </c>
      <c r="I1682" s="7" t="s">
        <v>331</v>
      </c>
      <c r="J1682" s="7" t="s">
        <v>331</v>
      </c>
    </row>
    <row r="1683" spans="1:10" x14ac:dyDescent="0.25">
      <c r="A1683" s="14" t="s">
        <v>248</v>
      </c>
      <c r="B1683" s="7" t="s">
        <v>360</v>
      </c>
      <c r="C1683" s="7" t="str">
        <f>VLOOKUP($B1683,Readme!$A$34:$D$74,3,FALSE)</f>
        <v>moist</v>
      </c>
      <c r="D1683" s="7" t="str">
        <f>VLOOKUP($B1683,Readme!$A$34:$D$74,4,FALSE)</f>
        <v>decid</v>
      </c>
      <c r="E1683" s="7">
        <v>6</v>
      </c>
      <c r="F1683" s="7" t="s">
        <v>414</v>
      </c>
      <c r="G1683" s="7" t="s">
        <v>8</v>
      </c>
      <c r="H1683" s="7">
        <v>0</v>
      </c>
      <c r="I1683" s="7" t="s">
        <v>331</v>
      </c>
      <c r="J1683" s="7" t="s">
        <v>331</v>
      </c>
    </row>
    <row r="1684" spans="1:10" x14ac:dyDescent="0.25">
      <c r="A1684" s="14" t="s">
        <v>248</v>
      </c>
      <c r="B1684" s="7" t="s">
        <v>360</v>
      </c>
      <c r="C1684" s="7" t="str">
        <f>VLOOKUP($B1684,Readme!$A$34:$D$74,3,FALSE)</f>
        <v>moist</v>
      </c>
      <c r="D1684" s="7" t="str">
        <f>VLOOKUP($B1684,Readme!$A$34:$D$74,4,FALSE)</f>
        <v>decid</v>
      </c>
      <c r="E1684" s="7">
        <v>6</v>
      </c>
      <c r="F1684" s="7" t="s">
        <v>414</v>
      </c>
      <c r="G1684" s="7" t="s">
        <v>9</v>
      </c>
      <c r="H1684" s="7">
        <v>0</v>
      </c>
      <c r="I1684" s="7" t="s">
        <v>331</v>
      </c>
      <c r="J1684" s="7" t="s">
        <v>331</v>
      </c>
    </row>
    <row r="1685" spans="1:10" x14ac:dyDescent="0.25">
      <c r="A1685" s="14" t="s">
        <v>248</v>
      </c>
      <c r="B1685" s="7" t="s">
        <v>360</v>
      </c>
      <c r="C1685" s="7" t="str">
        <f>VLOOKUP($B1685,Readme!$A$34:$D$74,3,FALSE)</f>
        <v>moist</v>
      </c>
      <c r="D1685" s="7" t="str">
        <f>VLOOKUP($B1685,Readme!$A$34:$D$74,4,FALSE)</f>
        <v>decid</v>
      </c>
      <c r="E1685" s="7">
        <v>6</v>
      </c>
      <c r="F1685" s="7" t="s">
        <v>414</v>
      </c>
      <c r="G1685" s="7" t="s">
        <v>10</v>
      </c>
      <c r="H1685" s="7">
        <v>0</v>
      </c>
      <c r="I1685" s="7" t="s">
        <v>331</v>
      </c>
      <c r="J1685" s="7" t="s">
        <v>331</v>
      </c>
    </row>
    <row r="1686" spans="1:10" x14ac:dyDescent="0.25">
      <c r="A1686" s="14" t="s">
        <v>249</v>
      </c>
      <c r="B1686" s="7" t="s">
        <v>360</v>
      </c>
      <c r="C1686" s="7" t="str">
        <f>VLOOKUP($B1686,Readme!$A$34:$D$74,3,FALSE)</f>
        <v>moist</v>
      </c>
      <c r="D1686" s="7" t="str">
        <f>VLOOKUP($B1686,Readme!$A$34:$D$74,4,FALSE)</f>
        <v>decid</v>
      </c>
      <c r="E1686" s="7">
        <v>6</v>
      </c>
      <c r="F1686" s="7" t="s">
        <v>414</v>
      </c>
      <c r="G1686" s="7" t="s">
        <v>4</v>
      </c>
      <c r="H1686" s="7">
        <v>1</v>
      </c>
      <c r="I1686" s="7" t="s">
        <v>328</v>
      </c>
      <c r="J1686" s="7" t="s">
        <v>379</v>
      </c>
    </row>
    <row r="1687" spans="1:10" x14ac:dyDescent="0.25">
      <c r="A1687" s="14" t="s">
        <v>249</v>
      </c>
      <c r="B1687" s="7" t="s">
        <v>360</v>
      </c>
      <c r="C1687" s="7" t="str">
        <f>VLOOKUP($B1687,Readme!$A$34:$D$74,3,FALSE)</f>
        <v>moist</v>
      </c>
      <c r="D1687" s="7" t="str">
        <f>VLOOKUP($B1687,Readme!$A$34:$D$74,4,FALSE)</f>
        <v>decid</v>
      </c>
      <c r="E1687" s="7">
        <v>6</v>
      </c>
      <c r="F1687" s="7" t="s">
        <v>414</v>
      </c>
      <c r="G1687" s="7" t="s">
        <v>5</v>
      </c>
      <c r="H1687" s="7">
        <v>3</v>
      </c>
      <c r="I1687" s="7" t="s">
        <v>328</v>
      </c>
      <c r="J1687" s="7" t="s">
        <v>379</v>
      </c>
    </row>
    <row r="1688" spans="1:10" x14ac:dyDescent="0.25">
      <c r="A1688" s="14" t="s">
        <v>249</v>
      </c>
      <c r="B1688" s="7" t="s">
        <v>360</v>
      </c>
      <c r="C1688" s="7" t="str">
        <f>VLOOKUP($B1688,Readme!$A$34:$D$74,3,FALSE)</f>
        <v>moist</v>
      </c>
      <c r="D1688" s="7" t="str">
        <f>VLOOKUP($B1688,Readme!$A$34:$D$74,4,FALSE)</f>
        <v>decid</v>
      </c>
      <c r="E1688" s="7">
        <v>6</v>
      </c>
      <c r="F1688" s="7" t="s">
        <v>414</v>
      </c>
      <c r="G1688" s="7" t="s">
        <v>6</v>
      </c>
      <c r="H1688" s="7">
        <v>4</v>
      </c>
      <c r="I1688" s="7" t="s">
        <v>328</v>
      </c>
      <c r="J1688" s="7" t="s">
        <v>379</v>
      </c>
    </row>
    <row r="1689" spans="1:10" x14ac:dyDescent="0.25">
      <c r="A1689" s="14" t="s">
        <v>249</v>
      </c>
      <c r="B1689" s="7" t="s">
        <v>360</v>
      </c>
      <c r="C1689" s="7" t="str">
        <f>VLOOKUP($B1689,Readme!$A$34:$D$74,3,FALSE)</f>
        <v>moist</v>
      </c>
      <c r="D1689" s="7" t="str">
        <f>VLOOKUP($B1689,Readme!$A$34:$D$74,4,FALSE)</f>
        <v>decid</v>
      </c>
      <c r="E1689" s="7">
        <v>6</v>
      </c>
      <c r="F1689" s="7" t="s">
        <v>414</v>
      </c>
      <c r="G1689" s="7" t="s">
        <v>7</v>
      </c>
      <c r="H1689" s="7">
        <v>0</v>
      </c>
      <c r="I1689" s="7" t="s">
        <v>331</v>
      </c>
      <c r="J1689" s="7" t="s">
        <v>331</v>
      </c>
    </row>
    <row r="1690" spans="1:10" x14ac:dyDescent="0.25">
      <c r="A1690" s="14" t="s">
        <v>249</v>
      </c>
      <c r="B1690" s="7" t="s">
        <v>360</v>
      </c>
      <c r="C1690" s="7" t="str">
        <f>VLOOKUP($B1690,Readme!$A$34:$D$74,3,FALSE)</f>
        <v>moist</v>
      </c>
      <c r="D1690" s="7" t="str">
        <f>VLOOKUP($B1690,Readme!$A$34:$D$74,4,FALSE)</f>
        <v>decid</v>
      </c>
      <c r="E1690" s="7">
        <v>6</v>
      </c>
      <c r="F1690" s="7" t="s">
        <v>414</v>
      </c>
      <c r="G1690" s="7" t="s">
        <v>8</v>
      </c>
      <c r="H1690" s="7">
        <v>0</v>
      </c>
      <c r="I1690" s="7" t="s">
        <v>331</v>
      </c>
      <c r="J1690" s="7" t="s">
        <v>331</v>
      </c>
    </row>
    <row r="1691" spans="1:10" x14ac:dyDescent="0.25">
      <c r="A1691" s="14" t="s">
        <v>249</v>
      </c>
      <c r="B1691" s="7" t="s">
        <v>360</v>
      </c>
      <c r="C1691" s="7" t="str">
        <f>VLOOKUP($B1691,Readme!$A$34:$D$74,3,FALSE)</f>
        <v>moist</v>
      </c>
      <c r="D1691" s="7" t="str">
        <f>VLOOKUP($B1691,Readme!$A$34:$D$74,4,FALSE)</f>
        <v>decid</v>
      </c>
      <c r="E1691" s="7">
        <v>6</v>
      </c>
      <c r="F1691" s="7" t="s">
        <v>414</v>
      </c>
      <c r="G1691" s="7" t="s">
        <v>9</v>
      </c>
      <c r="H1691" s="7">
        <v>0</v>
      </c>
      <c r="I1691" s="7" t="s">
        <v>331</v>
      </c>
      <c r="J1691" s="7" t="s">
        <v>331</v>
      </c>
    </row>
    <row r="1692" spans="1:10" x14ac:dyDescent="0.25">
      <c r="A1692" s="14" t="s">
        <v>249</v>
      </c>
      <c r="B1692" s="7" t="s">
        <v>360</v>
      </c>
      <c r="C1692" s="7" t="str">
        <f>VLOOKUP($B1692,Readme!$A$34:$D$74,3,FALSE)</f>
        <v>moist</v>
      </c>
      <c r="D1692" s="7" t="str">
        <f>VLOOKUP($B1692,Readme!$A$34:$D$74,4,FALSE)</f>
        <v>decid</v>
      </c>
      <c r="E1692" s="7">
        <v>6</v>
      </c>
      <c r="F1692" s="7" t="s">
        <v>414</v>
      </c>
      <c r="G1692" s="7" t="s">
        <v>10</v>
      </c>
      <c r="H1692" s="7">
        <v>0</v>
      </c>
      <c r="I1692" s="7" t="s">
        <v>331</v>
      </c>
      <c r="J1692" s="7" t="s">
        <v>331</v>
      </c>
    </row>
    <row r="1693" spans="1:10" x14ac:dyDescent="0.25">
      <c r="A1693" s="14" t="s">
        <v>250</v>
      </c>
      <c r="B1693" s="7" t="s">
        <v>359</v>
      </c>
      <c r="C1693" s="7" t="str">
        <f>VLOOKUP($B1693,Readme!$A$34:$D$74,3,FALSE)</f>
        <v>moist</v>
      </c>
      <c r="D1693" s="7" t="str">
        <f>VLOOKUP($B1693,Readme!$A$34:$D$74,4,FALSE)</f>
        <v>decid</v>
      </c>
      <c r="E1693" s="7">
        <v>6</v>
      </c>
      <c r="F1693" s="7" t="s">
        <v>420</v>
      </c>
      <c r="G1693" s="7" t="s">
        <v>4</v>
      </c>
      <c r="H1693" s="7">
        <v>0</v>
      </c>
      <c r="I1693" s="7" t="s">
        <v>331</v>
      </c>
      <c r="J1693" s="7" t="s">
        <v>331</v>
      </c>
    </row>
    <row r="1694" spans="1:10" x14ac:dyDescent="0.25">
      <c r="A1694" s="14" t="s">
        <v>250</v>
      </c>
      <c r="B1694" s="7" t="s">
        <v>359</v>
      </c>
      <c r="C1694" s="7" t="str">
        <f>VLOOKUP($B1694,Readme!$A$34:$D$74,3,FALSE)</f>
        <v>moist</v>
      </c>
      <c r="D1694" s="7" t="str">
        <f>VLOOKUP($B1694,Readme!$A$34:$D$74,4,FALSE)</f>
        <v>decid</v>
      </c>
      <c r="E1694" s="7">
        <v>6</v>
      </c>
      <c r="F1694" s="7" t="s">
        <v>420</v>
      </c>
      <c r="G1694" s="7" t="s">
        <v>5</v>
      </c>
      <c r="H1694" s="7">
        <v>0</v>
      </c>
      <c r="I1694" s="7" t="s">
        <v>331</v>
      </c>
      <c r="J1694" s="7" t="s">
        <v>331</v>
      </c>
    </row>
    <row r="1695" spans="1:10" x14ac:dyDescent="0.25">
      <c r="A1695" s="14" t="s">
        <v>250</v>
      </c>
      <c r="B1695" s="7" t="s">
        <v>359</v>
      </c>
      <c r="C1695" s="7" t="str">
        <f>VLOOKUP($B1695,Readme!$A$34:$D$74,3,FALSE)</f>
        <v>moist</v>
      </c>
      <c r="D1695" s="7" t="str">
        <f>VLOOKUP($B1695,Readme!$A$34:$D$74,4,FALSE)</f>
        <v>decid</v>
      </c>
      <c r="E1695" s="7">
        <v>6</v>
      </c>
      <c r="F1695" s="7" t="s">
        <v>420</v>
      </c>
      <c r="G1695" s="7" t="s">
        <v>6</v>
      </c>
      <c r="H1695" s="7">
        <v>0</v>
      </c>
      <c r="I1695" s="7" t="s">
        <v>331</v>
      </c>
      <c r="J1695" s="7" t="s">
        <v>331</v>
      </c>
    </row>
    <row r="1696" spans="1:10" x14ac:dyDescent="0.25">
      <c r="A1696" s="14" t="s">
        <v>250</v>
      </c>
      <c r="B1696" s="7" t="s">
        <v>359</v>
      </c>
      <c r="C1696" s="7" t="str">
        <f>VLOOKUP($B1696,Readme!$A$34:$D$74,3,FALSE)</f>
        <v>moist</v>
      </c>
      <c r="D1696" s="7" t="str">
        <f>VLOOKUP($B1696,Readme!$A$34:$D$74,4,FALSE)</f>
        <v>decid</v>
      </c>
      <c r="E1696" s="7">
        <v>6</v>
      </c>
      <c r="F1696" s="7" t="s">
        <v>420</v>
      </c>
      <c r="G1696" s="7" t="s">
        <v>7</v>
      </c>
      <c r="H1696" s="7">
        <v>0</v>
      </c>
      <c r="I1696" s="7" t="s">
        <v>331</v>
      </c>
      <c r="J1696" s="7" t="s">
        <v>331</v>
      </c>
    </row>
    <row r="1697" spans="1:10" x14ac:dyDescent="0.25">
      <c r="A1697" s="14" t="s">
        <v>250</v>
      </c>
      <c r="B1697" s="7" t="s">
        <v>359</v>
      </c>
      <c r="C1697" s="7" t="str">
        <f>VLOOKUP($B1697,Readme!$A$34:$D$74,3,FALSE)</f>
        <v>moist</v>
      </c>
      <c r="D1697" s="7" t="str">
        <f>VLOOKUP($B1697,Readme!$A$34:$D$74,4,FALSE)</f>
        <v>decid</v>
      </c>
      <c r="E1697" s="7">
        <v>6</v>
      </c>
      <c r="F1697" s="7" t="s">
        <v>420</v>
      </c>
      <c r="G1697" s="7" t="s">
        <v>8</v>
      </c>
      <c r="H1697" s="7">
        <v>0</v>
      </c>
      <c r="I1697" s="7" t="s">
        <v>331</v>
      </c>
      <c r="J1697" s="7" t="s">
        <v>331</v>
      </c>
    </row>
    <row r="1698" spans="1:10" x14ac:dyDescent="0.25">
      <c r="A1698" s="14" t="s">
        <v>250</v>
      </c>
      <c r="B1698" s="7" t="s">
        <v>359</v>
      </c>
      <c r="C1698" s="7" t="str">
        <f>VLOOKUP($B1698,Readme!$A$34:$D$74,3,FALSE)</f>
        <v>moist</v>
      </c>
      <c r="D1698" s="7" t="str">
        <f>VLOOKUP($B1698,Readme!$A$34:$D$74,4,FALSE)</f>
        <v>decid</v>
      </c>
      <c r="E1698" s="7">
        <v>6</v>
      </c>
      <c r="F1698" s="7" t="s">
        <v>420</v>
      </c>
      <c r="G1698" s="7" t="s">
        <v>9</v>
      </c>
      <c r="H1698" s="7">
        <v>0</v>
      </c>
      <c r="I1698" s="7" t="s">
        <v>331</v>
      </c>
      <c r="J1698" s="7" t="s">
        <v>331</v>
      </c>
    </row>
    <row r="1699" spans="1:10" x14ac:dyDescent="0.25">
      <c r="A1699" s="14" t="s">
        <v>250</v>
      </c>
      <c r="B1699" s="7" t="s">
        <v>359</v>
      </c>
      <c r="C1699" s="7" t="str">
        <f>VLOOKUP($B1699,Readme!$A$34:$D$74,3,FALSE)</f>
        <v>moist</v>
      </c>
      <c r="D1699" s="7" t="str">
        <f>VLOOKUP($B1699,Readme!$A$34:$D$74,4,FALSE)</f>
        <v>decid</v>
      </c>
      <c r="E1699" s="7">
        <v>6</v>
      </c>
      <c r="F1699" s="7" t="s">
        <v>420</v>
      </c>
      <c r="G1699" s="7" t="s">
        <v>10</v>
      </c>
      <c r="H1699" s="7">
        <v>0</v>
      </c>
      <c r="I1699" s="7" t="s">
        <v>331</v>
      </c>
      <c r="J1699" s="7" t="s">
        <v>331</v>
      </c>
    </row>
    <row r="1700" spans="1:10" x14ac:dyDescent="0.25">
      <c r="A1700" s="14" t="s">
        <v>251</v>
      </c>
      <c r="B1700" s="7" t="s">
        <v>362</v>
      </c>
      <c r="C1700" s="7" t="str">
        <f>VLOOKUP($B1700,Readme!$A$34:$D$74,3,FALSE)</f>
        <v>wet</v>
      </c>
      <c r="D1700" s="7" t="str">
        <f>VLOOKUP($B1700,Readme!$A$34:$D$74,4,FALSE)</f>
        <v>decid</v>
      </c>
      <c r="E1700" s="7">
        <v>3</v>
      </c>
      <c r="F1700" s="7" t="s">
        <v>430</v>
      </c>
      <c r="G1700" s="7" t="s">
        <v>4</v>
      </c>
      <c r="H1700" s="7">
        <v>0</v>
      </c>
      <c r="I1700" s="7" t="s">
        <v>331</v>
      </c>
      <c r="J1700" s="7" t="s">
        <v>331</v>
      </c>
    </row>
    <row r="1701" spans="1:10" x14ac:dyDescent="0.25">
      <c r="A1701" s="14" t="s">
        <v>251</v>
      </c>
      <c r="B1701" s="7" t="s">
        <v>362</v>
      </c>
      <c r="C1701" s="7" t="str">
        <f>VLOOKUP($B1701,Readme!$A$34:$D$74,3,FALSE)</f>
        <v>wet</v>
      </c>
      <c r="D1701" s="7" t="str">
        <f>VLOOKUP($B1701,Readme!$A$34:$D$74,4,FALSE)</f>
        <v>decid</v>
      </c>
      <c r="E1701" s="7">
        <v>3</v>
      </c>
      <c r="F1701" s="7" t="s">
        <v>430</v>
      </c>
      <c r="G1701" s="7" t="s">
        <v>5</v>
      </c>
      <c r="H1701" s="7">
        <v>0</v>
      </c>
      <c r="I1701" s="7" t="s">
        <v>331</v>
      </c>
      <c r="J1701" s="7" t="s">
        <v>331</v>
      </c>
    </row>
    <row r="1702" spans="1:10" x14ac:dyDescent="0.25">
      <c r="A1702" s="14" t="s">
        <v>251</v>
      </c>
      <c r="B1702" s="7" t="s">
        <v>362</v>
      </c>
      <c r="C1702" s="7" t="str">
        <f>VLOOKUP($B1702,Readme!$A$34:$D$74,3,FALSE)</f>
        <v>wet</v>
      </c>
      <c r="D1702" s="7" t="str">
        <f>VLOOKUP($B1702,Readme!$A$34:$D$74,4,FALSE)</f>
        <v>decid</v>
      </c>
      <c r="E1702" s="7">
        <v>3</v>
      </c>
      <c r="F1702" s="7" t="s">
        <v>430</v>
      </c>
      <c r="G1702" s="7" t="s">
        <v>6</v>
      </c>
      <c r="H1702" s="7">
        <v>0</v>
      </c>
      <c r="I1702" s="7" t="s">
        <v>331</v>
      </c>
      <c r="J1702" s="7" t="s">
        <v>331</v>
      </c>
    </row>
    <row r="1703" spans="1:10" x14ac:dyDescent="0.25">
      <c r="A1703" s="14" t="s">
        <v>251</v>
      </c>
      <c r="B1703" s="7" t="s">
        <v>362</v>
      </c>
      <c r="C1703" s="7" t="str">
        <f>VLOOKUP($B1703,Readme!$A$34:$D$74,3,FALSE)</f>
        <v>wet</v>
      </c>
      <c r="D1703" s="7" t="str">
        <f>VLOOKUP($B1703,Readme!$A$34:$D$74,4,FALSE)</f>
        <v>decid</v>
      </c>
      <c r="E1703" s="7">
        <v>3</v>
      </c>
      <c r="F1703" s="7" t="s">
        <v>430</v>
      </c>
      <c r="G1703" s="7" t="s">
        <v>7</v>
      </c>
      <c r="H1703" s="7">
        <v>0</v>
      </c>
      <c r="I1703" s="7" t="s">
        <v>331</v>
      </c>
      <c r="J1703" s="7" t="s">
        <v>331</v>
      </c>
    </row>
    <row r="1704" spans="1:10" x14ac:dyDescent="0.25">
      <c r="A1704" s="14" t="s">
        <v>251</v>
      </c>
      <c r="B1704" s="7" t="s">
        <v>362</v>
      </c>
      <c r="C1704" s="7" t="str">
        <f>VLOOKUP($B1704,Readme!$A$34:$D$74,3,FALSE)</f>
        <v>wet</v>
      </c>
      <c r="D1704" s="7" t="str">
        <f>VLOOKUP($B1704,Readme!$A$34:$D$74,4,FALSE)</f>
        <v>decid</v>
      </c>
      <c r="E1704" s="7">
        <v>3</v>
      </c>
      <c r="F1704" s="7" t="s">
        <v>430</v>
      </c>
      <c r="G1704" s="7" t="s">
        <v>8</v>
      </c>
      <c r="H1704" s="7">
        <v>0</v>
      </c>
      <c r="I1704" s="7" t="s">
        <v>331</v>
      </c>
      <c r="J1704" s="7" t="s">
        <v>331</v>
      </c>
    </row>
    <row r="1705" spans="1:10" x14ac:dyDescent="0.25">
      <c r="A1705" s="14" t="s">
        <v>251</v>
      </c>
      <c r="B1705" s="7" t="s">
        <v>362</v>
      </c>
      <c r="C1705" s="7" t="str">
        <f>VLOOKUP($B1705,Readme!$A$34:$D$74,3,FALSE)</f>
        <v>wet</v>
      </c>
      <c r="D1705" s="7" t="str">
        <f>VLOOKUP($B1705,Readme!$A$34:$D$74,4,FALSE)</f>
        <v>decid</v>
      </c>
      <c r="E1705" s="7">
        <v>3</v>
      </c>
      <c r="F1705" s="7" t="s">
        <v>430</v>
      </c>
      <c r="G1705" s="7" t="s">
        <v>9</v>
      </c>
      <c r="H1705" s="7">
        <v>0</v>
      </c>
      <c r="I1705" s="7" t="s">
        <v>331</v>
      </c>
      <c r="J1705" s="7" t="s">
        <v>331</v>
      </c>
    </row>
    <row r="1706" spans="1:10" x14ac:dyDescent="0.25">
      <c r="A1706" s="14" t="s">
        <v>251</v>
      </c>
      <c r="B1706" s="7" t="s">
        <v>362</v>
      </c>
      <c r="C1706" s="7" t="str">
        <f>VLOOKUP($B1706,Readme!$A$34:$D$74,3,FALSE)</f>
        <v>wet</v>
      </c>
      <c r="D1706" s="7" t="str">
        <f>VLOOKUP($B1706,Readme!$A$34:$D$74,4,FALSE)</f>
        <v>decid</v>
      </c>
      <c r="E1706" s="7">
        <v>3</v>
      </c>
      <c r="F1706" s="7" t="s">
        <v>430</v>
      </c>
      <c r="G1706" s="7" t="s">
        <v>10</v>
      </c>
      <c r="H1706" s="7">
        <v>0</v>
      </c>
      <c r="I1706" s="7" t="s">
        <v>331</v>
      </c>
      <c r="J1706" s="7" t="s">
        <v>331</v>
      </c>
    </row>
    <row r="1707" spans="1:10" x14ac:dyDescent="0.25">
      <c r="A1707" s="14" t="s">
        <v>252</v>
      </c>
      <c r="B1707" s="7" t="s">
        <v>362</v>
      </c>
      <c r="C1707" s="7" t="str">
        <f>VLOOKUP($B1707,Readme!$A$34:$D$74,3,FALSE)</f>
        <v>wet</v>
      </c>
      <c r="D1707" s="7" t="str">
        <f>VLOOKUP($B1707,Readme!$A$34:$D$74,4,FALSE)</f>
        <v>decid</v>
      </c>
      <c r="E1707" s="7">
        <v>3</v>
      </c>
      <c r="F1707" s="7" t="s">
        <v>430</v>
      </c>
      <c r="G1707" s="7" t="s">
        <v>4</v>
      </c>
      <c r="H1707" s="7">
        <v>0</v>
      </c>
      <c r="I1707" s="7" t="s">
        <v>331</v>
      </c>
      <c r="J1707" s="7" t="s">
        <v>331</v>
      </c>
    </row>
    <row r="1708" spans="1:10" x14ac:dyDescent="0.25">
      <c r="A1708" s="14" t="s">
        <v>252</v>
      </c>
      <c r="B1708" s="7" t="s">
        <v>362</v>
      </c>
      <c r="C1708" s="7" t="str">
        <f>VLOOKUP($B1708,Readme!$A$34:$D$74,3,FALSE)</f>
        <v>wet</v>
      </c>
      <c r="D1708" s="7" t="str">
        <f>VLOOKUP($B1708,Readme!$A$34:$D$74,4,FALSE)</f>
        <v>decid</v>
      </c>
      <c r="E1708" s="7">
        <v>3</v>
      </c>
      <c r="F1708" s="7" t="s">
        <v>430</v>
      </c>
      <c r="G1708" s="7" t="s">
        <v>5</v>
      </c>
      <c r="H1708" s="7">
        <v>0</v>
      </c>
      <c r="I1708" s="7" t="s">
        <v>331</v>
      </c>
      <c r="J1708" s="7" t="s">
        <v>331</v>
      </c>
    </row>
    <row r="1709" spans="1:10" x14ac:dyDescent="0.25">
      <c r="A1709" s="14" t="s">
        <v>252</v>
      </c>
      <c r="B1709" s="7" t="s">
        <v>362</v>
      </c>
      <c r="C1709" s="7" t="str">
        <f>VLOOKUP($B1709,Readme!$A$34:$D$74,3,FALSE)</f>
        <v>wet</v>
      </c>
      <c r="D1709" s="7" t="str">
        <f>VLOOKUP($B1709,Readme!$A$34:$D$74,4,FALSE)</f>
        <v>decid</v>
      </c>
      <c r="E1709" s="7">
        <v>3</v>
      </c>
      <c r="F1709" s="7" t="s">
        <v>430</v>
      </c>
      <c r="G1709" s="7" t="s">
        <v>6</v>
      </c>
      <c r="H1709" s="7">
        <v>0</v>
      </c>
      <c r="I1709" s="7" t="s">
        <v>331</v>
      </c>
      <c r="J1709" s="7" t="s">
        <v>331</v>
      </c>
    </row>
    <row r="1710" spans="1:10" x14ac:dyDescent="0.25">
      <c r="A1710" s="14" t="s">
        <v>252</v>
      </c>
      <c r="B1710" s="7" t="s">
        <v>362</v>
      </c>
      <c r="C1710" s="7" t="str">
        <f>VLOOKUP($B1710,Readme!$A$34:$D$74,3,FALSE)</f>
        <v>wet</v>
      </c>
      <c r="D1710" s="7" t="str">
        <f>VLOOKUP($B1710,Readme!$A$34:$D$74,4,FALSE)</f>
        <v>decid</v>
      </c>
      <c r="E1710" s="7">
        <v>3</v>
      </c>
      <c r="F1710" s="7" t="s">
        <v>430</v>
      </c>
      <c r="G1710" s="7" t="s">
        <v>7</v>
      </c>
      <c r="H1710" s="7">
        <v>0</v>
      </c>
      <c r="I1710" s="7" t="s">
        <v>331</v>
      </c>
      <c r="J1710" s="7" t="s">
        <v>331</v>
      </c>
    </row>
    <row r="1711" spans="1:10" x14ac:dyDescent="0.25">
      <c r="A1711" s="14" t="s">
        <v>252</v>
      </c>
      <c r="B1711" s="7" t="s">
        <v>362</v>
      </c>
      <c r="C1711" s="7" t="str">
        <f>VLOOKUP($B1711,Readme!$A$34:$D$74,3,FALSE)</f>
        <v>wet</v>
      </c>
      <c r="D1711" s="7" t="str">
        <f>VLOOKUP($B1711,Readme!$A$34:$D$74,4,FALSE)</f>
        <v>decid</v>
      </c>
      <c r="E1711" s="7">
        <v>3</v>
      </c>
      <c r="F1711" s="7" t="s">
        <v>430</v>
      </c>
      <c r="G1711" s="7" t="s">
        <v>8</v>
      </c>
      <c r="H1711" s="7">
        <v>0</v>
      </c>
      <c r="I1711" s="7" t="s">
        <v>331</v>
      </c>
      <c r="J1711" s="7" t="s">
        <v>331</v>
      </c>
    </row>
    <row r="1712" spans="1:10" x14ac:dyDescent="0.25">
      <c r="A1712" s="14" t="s">
        <v>252</v>
      </c>
      <c r="B1712" s="7" t="s">
        <v>362</v>
      </c>
      <c r="C1712" s="7" t="str">
        <f>VLOOKUP($B1712,Readme!$A$34:$D$74,3,FALSE)</f>
        <v>wet</v>
      </c>
      <c r="D1712" s="7" t="str">
        <f>VLOOKUP($B1712,Readme!$A$34:$D$74,4,FALSE)</f>
        <v>decid</v>
      </c>
      <c r="E1712" s="7">
        <v>3</v>
      </c>
      <c r="F1712" s="7" t="s">
        <v>430</v>
      </c>
      <c r="G1712" s="7" t="s">
        <v>9</v>
      </c>
      <c r="H1712" s="7">
        <v>0</v>
      </c>
      <c r="I1712" s="7" t="s">
        <v>331</v>
      </c>
      <c r="J1712" s="7" t="s">
        <v>331</v>
      </c>
    </row>
    <row r="1713" spans="1:10" x14ac:dyDescent="0.25">
      <c r="A1713" s="14" t="s">
        <v>252</v>
      </c>
      <c r="B1713" s="7" t="s">
        <v>362</v>
      </c>
      <c r="C1713" s="7" t="str">
        <f>VLOOKUP($B1713,Readme!$A$34:$D$74,3,FALSE)</f>
        <v>wet</v>
      </c>
      <c r="D1713" s="7" t="str">
        <f>VLOOKUP($B1713,Readme!$A$34:$D$74,4,FALSE)</f>
        <v>decid</v>
      </c>
      <c r="E1713" s="7">
        <v>3</v>
      </c>
      <c r="F1713" s="7" t="s">
        <v>430</v>
      </c>
      <c r="G1713" s="7" t="s">
        <v>10</v>
      </c>
      <c r="H1713" s="7">
        <v>0</v>
      </c>
      <c r="I1713" s="7" t="s">
        <v>331</v>
      </c>
      <c r="J1713" s="7" t="s">
        <v>331</v>
      </c>
    </row>
    <row r="1714" spans="1:10" x14ac:dyDescent="0.25">
      <c r="A1714" s="14" t="s">
        <v>253</v>
      </c>
      <c r="B1714" s="7" t="s">
        <v>363</v>
      </c>
      <c r="C1714" s="7" t="str">
        <f>VLOOKUP($B1714,Readme!$A$34:$D$74,3,FALSE)</f>
        <v>mesic</v>
      </c>
      <c r="D1714" s="7" t="str">
        <f>VLOOKUP($B1714,Readme!$A$34:$D$74,4,FALSE)</f>
        <v>decid</v>
      </c>
      <c r="E1714" s="7">
        <v>3</v>
      </c>
      <c r="F1714" s="7" t="s">
        <v>410</v>
      </c>
      <c r="G1714" s="7" t="s">
        <v>4</v>
      </c>
      <c r="H1714" s="7">
        <v>0</v>
      </c>
      <c r="I1714" s="7" t="s">
        <v>331</v>
      </c>
      <c r="J1714" s="7" t="s">
        <v>331</v>
      </c>
    </row>
    <row r="1715" spans="1:10" x14ac:dyDescent="0.25">
      <c r="A1715" s="14" t="s">
        <v>253</v>
      </c>
      <c r="B1715" s="7" t="s">
        <v>363</v>
      </c>
      <c r="C1715" s="7" t="str">
        <f>VLOOKUP($B1715,Readme!$A$34:$D$74,3,FALSE)</f>
        <v>mesic</v>
      </c>
      <c r="D1715" s="7" t="str">
        <f>VLOOKUP($B1715,Readme!$A$34:$D$74,4,FALSE)</f>
        <v>decid</v>
      </c>
      <c r="E1715" s="7">
        <v>3</v>
      </c>
      <c r="F1715" s="7" t="s">
        <v>410</v>
      </c>
      <c r="G1715" s="7" t="s">
        <v>5</v>
      </c>
      <c r="H1715" s="7">
        <v>0</v>
      </c>
      <c r="I1715" s="7" t="s">
        <v>331</v>
      </c>
      <c r="J1715" s="7" t="s">
        <v>331</v>
      </c>
    </row>
    <row r="1716" spans="1:10" x14ac:dyDescent="0.25">
      <c r="A1716" s="14" t="s">
        <v>253</v>
      </c>
      <c r="B1716" s="7" t="s">
        <v>363</v>
      </c>
      <c r="C1716" s="7" t="str">
        <f>VLOOKUP($B1716,Readme!$A$34:$D$74,3,FALSE)</f>
        <v>mesic</v>
      </c>
      <c r="D1716" s="7" t="str">
        <f>VLOOKUP($B1716,Readme!$A$34:$D$74,4,FALSE)</f>
        <v>decid</v>
      </c>
      <c r="E1716" s="7">
        <v>3</v>
      </c>
      <c r="F1716" s="7" t="s">
        <v>410</v>
      </c>
      <c r="G1716" s="7" t="s">
        <v>6</v>
      </c>
      <c r="H1716" s="7">
        <v>0</v>
      </c>
      <c r="I1716" s="7" t="s">
        <v>331</v>
      </c>
      <c r="J1716" s="7" t="s">
        <v>331</v>
      </c>
    </row>
    <row r="1717" spans="1:10" x14ac:dyDescent="0.25">
      <c r="A1717" s="14" t="s">
        <v>253</v>
      </c>
      <c r="B1717" s="7" t="s">
        <v>363</v>
      </c>
      <c r="C1717" s="7" t="str">
        <f>VLOOKUP($B1717,Readme!$A$34:$D$74,3,FALSE)</f>
        <v>mesic</v>
      </c>
      <c r="D1717" s="7" t="str">
        <f>VLOOKUP($B1717,Readme!$A$34:$D$74,4,FALSE)</f>
        <v>decid</v>
      </c>
      <c r="E1717" s="7">
        <v>3</v>
      </c>
      <c r="F1717" s="7" t="s">
        <v>410</v>
      </c>
      <c r="G1717" s="7" t="s">
        <v>7</v>
      </c>
      <c r="H1717" s="7">
        <v>0</v>
      </c>
      <c r="I1717" s="7" t="s">
        <v>331</v>
      </c>
      <c r="J1717" s="7" t="s">
        <v>331</v>
      </c>
    </row>
    <row r="1718" spans="1:10" x14ac:dyDescent="0.25">
      <c r="A1718" s="14" t="s">
        <v>253</v>
      </c>
      <c r="B1718" s="7" t="s">
        <v>363</v>
      </c>
      <c r="C1718" s="7" t="str">
        <f>VLOOKUP($B1718,Readme!$A$34:$D$74,3,FALSE)</f>
        <v>mesic</v>
      </c>
      <c r="D1718" s="7" t="str">
        <f>VLOOKUP($B1718,Readme!$A$34:$D$74,4,FALSE)</f>
        <v>decid</v>
      </c>
      <c r="E1718" s="7">
        <v>3</v>
      </c>
      <c r="F1718" s="7" t="s">
        <v>410</v>
      </c>
      <c r="G1718" s="7" t="s">
        <v>8</v>
      </c>
      <c r="H1718" s="7">
        <v>0</v>
      </c>
      <c r="I1718" s="7" t="s">
        <v>331</v>
      </c>
      <c r="J1718" s="7" t="s">
        <v>331</v>
      </c>
    </row>
    <row r="1719" spans="1:10" x14ac:dyDescent="0.25">
      <c r="A1719" s="14" t="s">
        <v>253</v>
      </c>
      <c r="B1719" s="7" t="s">
        <v>363</v>
      </c>
      <c r="C1719" s="7" t="str">
        <f>VLOOKUP($B1719,Readme!$A$34:$D$74,3,FALSE)</f>
        <v>mesic</v>
      </c>
      <c r="D1719" s="7" t="str">
        <f>VLOOKUP($B1719,Readme!$A$34:$D$74,4,FALSE)</f>
        <v>decid</v>
      </c>
      <c r="E1719" s="7">
        <v>3</v>
      </c>
      <c r="F1719" s="7" t="s">
        <v>410</v>
      </c>
      <c r="G1719" s="7" t="s">
        <v>9</v>
      </c>
      <c r="H1719" s="7">
        <v>0</v>
      </c>
      <c r="I1719" s="7" t="s">
        <v>331</v>
      </c>
      <c r="J1719" s="7" t="s">
        <v>331</v>
      </c>
    </row>
    <row r="1720" spans="1:10" x14ac:dyDescent="0.25">
      <c r="A1720" s="14" t="s">
        <v>253</v>
      </c>
      <c r="B1720" s="7" t="s">
        <v>363</v>
      </c>
      <c r="C1720" s="7" t="str">
        <f>VLOOKUP($B1720,Readme!$A$34:$D$74,3,FALSE)</f>
        <v>mesic</v>
      </c>
      <c r="D1720" s="7" t="str">
        <f>VLOOKUP($B1720,Readme!$A$34:$D$74,4,FALSE)</f>
        <v>decid</v>
      </c>
      <c r="E1720" s="7">
        <v>3</v>
      </c>
      <c r="F1720" s="7" t="s">
        <v>410</v>
      </c>
      <c r="G1720" s="7" t="s">
        <v>10</v>
      </c>
      <c r="H1720" s="7">
        <v>0</v>
      </c>
      <c r="I1720" s="7" t="s">
        <v>331</v>
      </c>
      <c r="J1720" s="7" t="s">
        <v>331</v>
      </c>
    </row>
    <row r="1721" spans="1:10" x14ac:dyDescent="0.25">
      <c r="A1721" s="14" t="s">
        <v>254</v>
      </c>
      <c r="B1721" s="7" t="s">
        <v>363</v>
      </c>
      <c r="C1721" s="7" t="str">
        <f>VLOOKUP($B1721,Readme!$A$34:$D$74,3,FALSE)</f>
        <v>mesic</v>
      </c>
      <c r="D1721" s="7" t="str">
        <f>VLOOKUP($B1721,Readme!$A$34:$D$74,4,FALSE)</f>
        <v>decid</v>
      </c>
      <c r="E1721" s="7">
        <v>3</v>
      </c>
      <c r="F1721" s="7" t="s">
        <v>410</v>
      </c>
      <c r="G1721" s="7" t="s">
        <v>4</v>
      </c>
      <c r="H1721" s="7">
        <v>0</v>
      </c>
      <c r="I1721" s="7" t="s">
        <v>331</v>
      </c>
      <c r="J1721" s="7" t="s">
        <v>331</v>
      </c>
    </row>
    <row r="1722" spans="1:10" x14ac:dyDescent="0.25">
      <c r="A1722" s="14" t="s">
        <v>254</v>
      </c>
      <c r="B1722" s="7" t="s">
        <v>363</v>
      </c>
      <c r="C1722" s="7" t="str">
        <f>VLOOKUP($B1722,Readme!$A$34:$D$74,3,FALSE)</f>
        <v>mesic</v>
      </c>
      <c r="D1722" s="7" t="str">
        <f>VLOOKUP($B1722,Readme!$A$34:$D$74,4,FALSE)</f>
        <v>decid</v>
      </c>
      <c r="E1722" s="7">
        <v>3</v>
      </c>
      <c r="F1722" s="7" t="s">
        <v>410</v>
      </c>
      <c r="G1722" s="7" t="s">
        <v>5</v>
      </c>
      <c r="H1722" s="7">
        <v>0</v>
      </c>
      <c r="I1722" s="7" t="s">
        <v>331</v>
      </c>
      <c r="J1722" s="7" t="s">
        <v>331</v>
      </c>
    </row>
    <row r="1723" spans="1:10" x14ac:dyDescent="0.25">
      <c r="A1723" s="14" t="s">
        <v>254</v>
      </c>
      <c r="B1723" s="7" t="s">
        <v>363</v>
      </c>
      <c r="C1723" s="7" t="str">
        <f>VLOOKUP($B1723,Readme!$A$34:$D$74,3,FALSE)</f>
        <v>mesic</v>
      </c>
      <c r="D1723" s="7" t="str">
        <f>VLOOKUP($B1723,Readme!$A$34:$D$74,4,FALSE)</f>
        <v>decid</v>
      </c>
      <c r="E1723" s="7">
        <v>3</v>
      </c>
      <c r="F1723" s="7" t="s">
        <v>410</v>
      </c>
      <c r="G1723" s="7" t="s">
        <v>6</v>
      </c>
      <c r="H1723" s="7">
        <v>0</v>
      </c>
      <c r="I1723" s="7" t="s">
        <v>331</v>
      </c>
      <c r="J1723" s="7" t="s">
        <v>331</v>
      </c>
    </row>
    <row r="1724" spans="1:10" x14ac:dyDescent="0.25">
      <c r="A1724" s="14" t="s">
        <v>254</v>
      </c>
      <c r="B1724" s="7" t="s">
        <v>363</v>
      </c>
      <c r="C1724" s="7" t="str">
        <f>VLOOKUP($B1724,Readme!$A$34:$D$74,3,FALSE)</f>
        <v>mesic</v>
      </c>
      <c r="D1724" s="7" t="str">
        <f>VLOOKUP($B1724,Readme!$A$34:$D$74,4,FALSE)</f>
        <v>decid</v>
      </c>
      <c r="E1724" s="7">
        <v>3</v>
      </c>
      <c r="F1724" s="7" t="s">
        <v>410</v>
      </c>
      <c r="G1724" s="7" t="s">
        <v>7</v>
      </c>
      <c r="H1724" s="7">
        <v>0</v>
      </c>
      <c r="I1724" s="7" t="s">
        <v>331</v>
      </c>
      <c r="J1724" s="7" t="s">
        <v>331</v>
      </c>
    </row>
    <row r="1725" spans="1:10" x14ac:dyDescent="0.25">
      <c r="A1725" s="14" t="s">
        <v>254</v>
      </c>
      <c r="B1725" s="7" t="s">
        <v>363</v>
      </c>
      <c r="C1725" s="7" t="str">
        <f>VLOOKUP($B1725,Readme!$A$34:$D$74,3,FALSE)</f>
        <v>mesic</v>
      </c>
      <c r="D1725" s="7" t="str">
        <f>VLOOKUP($B1725,Readme!$A$34:$D$74,4,FALSE)</f>
        <v>decid</v>
      </c>
      <c r="E1725" s="7">
        <v>3</v>
      </c>
      <c r="F1725" s="7" t="s">
        <v>410</v>
      </c>
      <c r="G1725" s="7" t="s">
        <v>8</v>
      </c>
      <c r="H1725" s="7">
        <v>0</v>
      </c>
      <c r="I1725" s="7" t="s">
        <v>331</v>
      </c>
      <c r="J1725" s="7" t="s">
        <v>331</v>
      </c>
    </row>
    <row r="1726" spans="1:10" x14ac:dyDescent="0.25">
      <c r="A1726" s="14" t="s">
        <v>254</v>
      </c>
      <c r="B1726" s="7" t="s">
        <v>363</v>
      </c>
      <c r="C1726" s="7" t="str">
        <f>VLOOKUP($B1726,Readme!$A$34:$D$74,3,FALSE)</f>
        <v>mesic</v>
      </c>
      <c r="D1726" s="7" t="str">
        <f>VLOOKUP($B1726,Readme!$A$34:$D$74,4,FALSE)</f>
        <v>decid</v>
      </c>
      <c r="E1726" s="7">
        <v>3</v>
      </c>
      <c r="F1726" s="7" t="s">
        <v>410</v>
      </c>
      <c r="G1726" s="7" t="s">
        <v>9</v>
      </c>
      <c r="H1726" s="7">
        <v>0</v>
      </c>
      <c r="I1726" s="7" t="s">
        <v>331</v>
      </c>
      <c r="J1726" s="7" t="s">
        <v>331</v>
      </c>
    </row>
    <row r="1727" spans="1:10" x14ac:dyDescent="0.25">
      <c r="A1727" s="14" t="s">
        <v>254</v>
      </c>
      <c r="B1727" s="7" t="s">
        <v>363</v>
      </c>
      <c r="C1727" s="7" t="str">
        <f>VLOOKUP($B1727,Readme!$A$34:$D$74,3,FALSE)</f>
        <v>mesic</v>
      </c>
      <c r="D1727" s="7" t="str">
        <f>VLOOKUP($B1727,Readme!$A$34:$D$74,4,FALSE)</f>
        <v>decid</v>
      </c>
      <c r="E1727" s="7">
        <v>3</v>
      </c>
      <c r="F1727" s="7" t="s">
        <v>410</v>
      </c>
      <c r="G1727" s="7" t="s">
        <v>10</v>
      </c>
      <c r="H1727" s="7">
        <v>0</v>
      </c>
      <c r="I1727" s="7" t="s">
        <v>331</v>
      </c>
      <c r="J1727" s="7" t="s">
        <v>331</v>
      </c>
    </row>
    <row r="1728" spans="1:10" x14ac:dyDescent="0.25">
      <c r="A1728" s="14" t="s">
        <v>255</v>
      </c>
      <c r="B1728" s="7" t="s">
        <v>359</v>
      </c>
      <c r="C1728" s="7" t="str">
        <f>VLOOKUP($B1728,Readme!$A$34:$D$74,3,FALSE)</f>
        <v>moist</v>
      </c>
      <c r="D1728" s="7" t="str">
        <f>VLOOKUP($B1728,Readme!$A$34:$D$74,4,FALSE)</f>
        <v>decid</v>
      </c>
      <c r="E1728" s="7">
        <v>6</v>
      </c>
      <c r="F1728" s="7" t="s">
        <v>420</v>
      </c>
      <c r="G1728" s="7" t="s">
        <v>4</v>
      </c>
      <c r="H1728" s="7">
        <v>1</v>
      </c>
      <c r="I1728" s="7" t="s">
        <v>328</v>
      </c>
      <c r="J1728" s="7" t="s">
        <v>379</v>
      </c>
    </row>
    <row r="1729" spans="1:10" x14ac:dyDescent="0.25">
      <c r="A1729" s="14" t="s">
        <v>255</v>
      </c>
      <c r="B1729" s="7" t="s">
        <v>359</v>
      </c>
      <c r="C1729" s="7" t="str">
        <f>VLOOKUP($B1729,Readme!$A$34:$D$74,3,FALSE)</f>
        <v>moist</v>
      </c>
      <c r="D1729" s="7" t="str">
        <f>VLOOKUP($B1729,Readme!$A$34:$D$74,4,FALSE)</f>
        <v>decid</v>
      </c>
      <c r="E1729" s="7">
        <v>6</v>
      </c>
      <c r="F1729" s="7" t="s">
        <v>420</v>
      </c>
      <c r="G1729" s="7" t="s">
        <v>5</v>
      </c>
      <c r="H1729" s="7">
        <v>0</v>
      </c>
      <c r="I1729" s="7" t="s">
        <v>328</v>
      </c>
      <c r="J1729" s="7" t="s">
        <v>379</v>
      </c>
    </row>
    <row r="1730" spans="1:10" x14ac:dyDescent="0.25">
      <c r="A1730" s="14" t="s">
        <v>255</v>
      </c>
      <c r="B1730" s="7" t="s">
        <v>359</v>
      </c>
      <c r="C1730" s="7" t="str">
        <f>VLOOKUP($B1730,Readme!$A$34:$D$74,3,FALSE)</f>
        <v>moist</v>
      </c>
      <c r="D1730" s="7" t="str">
        <f>VLOOKUP($B1730,Readme!$A$34:$D$74,4,FALSE)</f>
        <v>decid</v>
      </c>
      <c r="E1730" s="7">
        <v>6</v>
      </c>
      <c r="F1730" s="7" t="s">
        <v>420</v>
      </c>
      <c r="G1730" s="7" t="s">
        <v>6</v>
      </c>
      <c r="H1730" s="7">
        <v>0</v>
      </c>
      <c r="I1730" s="7" t="s">
        <v>331</v>
      </c>
      <c r="J1730" s="7" t="s">
        <v>331</v>
      </c>
    </row>
    <row r="1731" spans="1:10" x14ac:dyDescent="0.25">
      <c r="A1731" s="14" t="s">
        <v>255</v>
      </c>
      <c r="B1731" s="7" t="s">
        <v>359</v>
      </c>
      <c r="C1731" s="7" t="str">
        <f>VLOOKUP($B1731,Readme!$A$34:$D$74,3,FALSE)</f>
        <v>moist</v>
      </c>
      <c r="D1731" s="7" t="str">
        <f>VLOOKUP($B1731,Readme!$A$34:$D$74,4,FALSE)</f>
        <v>decid</v>
      </c>
      <c r="E1731" s="7">
        <v>6</v>
      </c>
      <c r="F1731" s="7" t="s">
        <v>420</v>
      </c>
      <c r="G1731" s="7" t="s">
        <v>7</v>
      </c>
      <c r="H1731" s="7">
        <v>0</v>
      </c>
      <c r="I1731" s="7" t="s">
        <v>331</v>
      </c>
      <c r="J1731" s="7" t="s">
        <v>331</v>
      </c>
    </row>
    <row r="1732" spans="1:10" x14ac:dyDescent="0.25">
      <c r="A1732" s="14" t="s">
        <v>255</v>
      </c>
      <c r="B1732" s="7" t="s">
        <v>359</v>
      </c>
      <c r="C1732" s="7" t="str">
        <f>VLOOKUP($B1732,Readme!$A$34:$D$74,3,FALSE)</f>
        <v>moist</v>
      </c>
      <c r="D1732" s="7" t="str">
        <f>VLOOKUP($B1732,Readme!$A$34:$D$74,4,FALSE)</f>
        <v>decid</v>
      </c>
      <c r="E1732" s="7">
        <v>6</v>
      </c>
      <c r="F1732" s="7" t="s">
        <v>420</v>
      </c>
      <c r="G1732" s="7" t="s">
        <v>8</v>
      </c>
      <c r="H1732" s="7">
        <v>0</v>
      </c>
      <c r="I1732" s="7" t="s">
        <v>331</v>
      </c>
      <c r="J1732" s="7" t="s">
        <v>331</v>
      </c>
    </row>
    <row r="1733" spans="1:10" x14ac:dyDescent="0.25">
      <c r="A1733" s="14" t="s">
        <v>255</v>
      </c>
      <c r="B1733" s="7" t="s">
        <v>359</v>
      </c>
      <c r="C1733" s="7" t="str">
        <f>VLOOKUP($B1733,Readme!$A$34:$D$74,3,FALSE)</f>
        <v>moist</v>
      </c>
      <c r="D1733" s="7" t="str">
        <f>VLOOKUP($B1733,Readme!$A$34:$D$74,4,FALSE)</f>
        <v>decid</v>
      </c>
      <c r="E1733" s="7">
        <v>6</v>
      </c>
      <c r="F1733" s="7" t="s">
        <v>420</v>
      </c>
      <c r="G1733" s="7" t="s">
        <v>9</v>
      </c>
      <c r="H1733" s="7">
        <v>1</v>
      </c>
      <c r="I1733" s="7" t="s">
        <v>328</v>
      </c>
      <c r="J1733" s="7" t="s">
        <v>379</v>
      </c>
    </row>
    <row r="1734" spans="1:10" x14ac:dyDescent="0.25">
      <c r="A1734" s="14" t="s">
        <v>255</v>
      </c>
      <c r="B1734" s="7" t="s">
        <v>359</v>
      </c>
      <c r="C1734" s="7" t="str">
        <f>VLOOKUP($B1734,Readme!$A$34:$D$74,3,FALSE)</f>
        <v>moist</v>
      </c>
      <c r="D1734" s="7" t="str">
        <f>VLOOKUP($B1734,Readme!$A$34:$D$74,4,FALSE)</f>
        <v>decid</v>
      </c>
      <c r="E1734" s="7">
        <v>6</v>
      </c>
      <c r="F1734" s="7" t="s">
        <v>420</v>
      </c>
      <c r="G1734" s="7" t="s">
        <v>10</v>
      </c>
      <c r="H1734" s="7">
        <v>0</v>
      </c>
      <c r="I1734" s="7" t="s">
        <v>328</v>
      </c>
      <c r="J1734" s="7" t="s">
        <v>379</v>
      </c>
    </row>
    <row r="1735" spans="1:10" x14ac:dyDescent="0.25">
      <c r="A1735" s="14" t="s">
        <v>256</v>
      </c>
      <c r="B1735" s="7" t="s">
        <v>365</v>
      </c>
      <c r="C1735" s="7" t="str">
        <f>VLOOKUP($B1735,Readme!$A$34:$D$74,3,FALSE)</f>
        <v>mesic</v>
      </c>
      <c r="D1735" s="7" t="str">
        <f>VLOOKUP($B1735,Readme!$A$34:$D$74,4,FALSE)</f>
        <v>conif</v>
      </c>
      <c r="E1735" s="7">
        <v>5</v>
      </c>
      <c r="F1735" s="7" t="s">
        <v>406</v>
      </c>
      <c r="G1735" s="7" t="s">
        <v>4</v>
      </c>
      <c r="H1735" s="7">
        <v>0</v>
      </c>
      <c r="I1735" s="7" t="s">
        <v>331</v>
      </c>
      <c r="J1735" s="7" t="s">
        <v>331</v>
      </c>
    </row>
    <row r="1736" spans="1:10" x14ac:dyDescent="0.25">
      <c r="A1736" s="14" t="s">
        <v>256</v>
      </c>
      <c r="B1736" s="7" t="s">
        <v>365</v>
      </c>
      <c r="C1736" s="7" t="str">
        <f>VLOOKUP($B1736,Readme!$A$34:$D$74,3,FALSE)</f>
        <v>mesic</v>
      </c>
      <c r="D1736" s="7" t="str">
        <f>VLOOKUP($B1736,Readme!$A$34:$D$74,4,FALSE)</f>
        <v>conif</v>
      </c>
      <c r="E1736" s="7">
        <v>5</v>
      </c>
      <c r="F1736" s="7" t="s">
        <v>406</v>
      </c>
      <c r="G1736" s="7" t="s">
        <v>5</v>
      </c>
      <c r="H1736" s="7">
        <v>0</v>
      </c>
      <c r="I1736" s="7" t="s">
        <v>331</v>
      </c>
      <c r="J1736" s="7" t="s">
        <v>331</v>
      </c>
    </row>
    <row r="1737" spans="1:10" x14ac:dyDescent="0.25">
      <c r="A1737" s="14" t="s">
        <v>256</v>
      </c>
      <c r="B1737" s="7" t="s">
        <v>365</v>
      </c>
      <c r="C1737" s="7" t="str">
        <f>VLOOKUP($B1737,Readme!$A$34:$D$74,3,FALSE)</f>
        <v>mesic</v>
      </c>
      <c r="D1737" s="7" t="str">
        <f>VLOOKUP($B1737,Readme!$A$34:$D$74,4,FALSE)</f>
        <v>conif</v>
      </c>
      <c r="E1737" s="7">
        <v>5</v>
      </c>
      <c r="F1737" s="7" t="s">
        <v>406</v>
      </c>
      <c r="G1737" s="7" t="s">
        <v>6</v>
      </c>
      <c r="H1737" s="7">
        <v>2</v>
      </c>
      <c r="I1737" s="7" t="s">
        <v>333</v>
      </c>
      <c r="J1737" s="7" t="s">
        <v>379</v>
      </c>
    </row>
    <row r="1738" spans="1:10" x14ac:dyDescent="0.25">
      <c r="A1738" s="14" t="s">
        <v>256</v>
      </c>
      <c r="B1738" s="7" t="s">
        <v>365</v>
      </c>
      <c r="C1738" s="7" t="str">
        <f>VLOOKUP($B1738,Readme!$A$34:$D$74,3,FALSE)</f>
        <v>mesic</v>
      </c>
      <c r="D1738" s="7" t="str">
        <f>VLOOKUP($B1738,Readme!$A$34:$D$74,4,FALSE)</f>
        <v>conif</v>
      </c>
      <c r="E1738" s="7">
        <v>5</v>
      </c>
      <c r="F1738" s="7" t="s">
        <v>406</v>
      </c>
      <c r="G1738" s="7" t="s">
        <v>7</v>
      </c>
      <c r="H1738" s="7">
        <v>0</v>
      </c>
      <c r="I1738" s="7" t="s">
        <v>331</v>
      </c>
      <c r="J1738" s="7" t="s">
        <v>331</v>
      </c>
    </row>
    <row r="1739" spans="1:10" x14ac:dyDescent="0.25">
      <c r="A1739" s="14" t="s">
        <v>256</v>
      </c>
      <c r="B1739" s="7" t="s">
        <v>365</v>
      </c>
      <c r="C1739" s="7" t="str">
        <f>VLOOKUP($B1739,Readme!$A$34:$D$74,3,FALSE)</f>
        <v>mesic</v>
      </c>
      <c r="D1739" s="7" t="str">
        <f>VLOOKUP($B1739,Readme!$A$34:$D$74,4,FALSE)</f>
        <v>conif</v>
      </c>
      <c r="E1739" s="7">
        <v>5</v>
      </c>
      <c r="F1739" s="7" t="s">
        <v>406</v>
      </c>
      <c r="G1739" s="7" t="s">
        <v>8</v>
      </c>
      <c r="H1739" s="7">
        <v>0</v>
      </c>
      <c r="I1739" s="7" t="s">
        <v>331</v>
      </c>
      <c r="J1739" s="7" t="s">
        <v>331</v>
      </c>
    </row>
    <row r="1740" spans="1:10" x14ac:dyDescent="0.25">
      <c r="A1740" s="14" t="s">
        <v>256</v>
      </c>
      <c r="B1740" s="7" t="s">
        <v>365</v>
      </c>
      <c r="C1740" s="7" t="str">
        <f>VLOOKUP($B1740,Readme!$A$34:$D$74,3,FALSE)</f>
        <v>mesic</v>
      </c>
      <c r="D1740" s="7" t="str">
        <f>VLOOKUP($B1740,Readme!$A$34:$D$74,4,FALSE)</f>
        <v>conif</v>
      </c>
      <c r="E1740" s="7">
        <v>5</v>
      </c>
      <c r="F1740" s="7" t="s">
        <v>406</v>
      </c>
      <c r="G1740" s="7" t="s">
        <v>9</v>
      </c>
      <c r="H1740" s="7">
        <v>6</v>
      </c>
      <c r="I1740" s="7" t="s">
        <v>333</v>
      </c>
      <c r="J1740" s="7" t="s">
        <v>379</v>
      </c>
    </row>
    <row r="1741" spans="1:10" x14ac:dyDescent="0.25">
      <c r="A1741" s="14" t="s">
        <v>256</v>
      </c>
      <c r="B1741" s="7" t="s">
        <v>365</v>
      </c>
      <c r="C1741" s="7" t="str">
        <f>VLOOKUP($B1741,Readme!$A$34:$D$74,3,FALSE)</f>
        <v>mesic</v>
      </c>
      <c r="D1741" s="7" t="str">
        <f>VLOOKUP($B1741,Readme!$A$34:$D$74,4,FALSE)</f>
        <v>conif</v>
      </c>
      <c r="E1741" s="7">
        <v>5</v>
      </c>
      <c r="F1741" s="7" t="s">
        <v>406</v>
      </c>
      <c r="G1741" s="7" t="s">
        <v>10</v>
      </c>
      <c r="H1741" s="7">
        <v>0</v>
      </c>
      <c r="I1741" s="7" t="s">
        <v>331</v>
      </c>
      <c r="J1741" s="7" t="s">
        <v>331</v>
      </c>
    </row>
    <row r="1742" spans="1:10" x14ac:dyDescent="0.25">
      <c r="A1742" s="14" t="s">
        <v>257</v>
      </c>
      <c r="B1742" s="7" t="s">
        <v>365</v>
      </c>
      <c r="C1742" s="7" t="str">
        <f>VLOOKUP($B1742,Readme!$A$34:$D$74,3,FALSE)</f>
        <v>mesic</v>
      </c>
      <c r="D1742" s="7" t="str">
        <f>VLOOKUP($B1742,Readme!$A$34:$D$74,4,FALSE)</f>
        <v>conif</v>
      </c>
      <c r="E1742" s="7">
        <v>5</v>
      </c>
      <c r="F1742" s="7" t="s">
        <v>406</v>
      </c>
      <c r="G1742" s="7" t="s">
        <v>4</v>
      </c>
      <c r="H1742" s="7">
        <v>0</v>
      </c>
      <c r="I1742" s="7" t="s">
        <v>331</v>
      </c>
      <c r="J1742" s="7" t="s">
        <v>331</v>
      </c>
    </row>
    <row r="1743" spans="1:10" x14ac:dyDescent="0.25">
      <c r="A1743" s="14" t="s">
        <v>257</v>
      </c>
      <c r="B1743" s="7" t="s">
        <v>365</v>
      </c>
      <c r="C1743" s="7" t="str">
        <f>VLOOKUP($B1743,Readme!$A$34:$D$74,3,FALSE)</f>
        <v>mesic</v>
      </c>
      <c r="D1743" s="7" t="str">
        <f>VLOOKUP($B1743,Readme!$A$34:$D$74,4,FALSE)</f>
        <v>conif</v>
      </c>
      <c r="E1743" s="7">
        <v>5</v>
      </c>
      <c r="F1743" s="7" t="s">
        <v>406</v>
      </c>
      <c r="G1743" s="7" t="s">
        <v>5</v>
      </c>
      <c r="H1743" s="7">
        <v>3</v>
      </c>
      <c r="I1743" s="7" t="s">
        <v>332</v>
      </c>
      <c r="J1743" s="7" t="s">
        <v>380</v>
      </c>
    </row>
    <row r="1744" spans="1:10" x14ac:dyDescent="0.25">
      <c r="A1744" s="14" t="s">
        <v>257</v>
      </c>
      <c r="B1744" s="7" t="s">
        <v>365</v>
      </c>
      <c r="C1744" s="7" t="str">
        <f>VLOOKUP($B1744,Readme!$A$34:$D$74,3,FALSE)</f>
        <v>mesic</v>
      </c>
      <c r="D1744" s="7" t="str">
        <f>VLOOKUP($B1744,Readme!$A$34:$D$74,4,FALSE)</f>
        <v>conif</v>
      </c>
      <c r="E1744" s="7">
        <v>5</v>
      </c>
      <c r="F1744" s="7" t="s">
        <v>406</v>
      </c>
      <c r="G1744" s="7" t="s">
        <v>6</v>
      </c>
      <c r="H1744" s="7">
        <v>0</v>
      </c>
      <c r="I1744" s="7" t="s">
        <v>331</v>
      </c>
      <c r="J1744" s="7" t="s">
        <v>331</v>
      </c>
    </row>
    <row r="1745" spans="1:10" x14ac:dyDescent="0.25">
      <c r="A1745" s="14" t="s">
        <v>257</v>
      </c>
      <c r="B1745" s="7" t="s">
        <v>365</v>
      </c>
      <c r="C1745" s="7" t="str">
        <f>VLOOKUP($B1745,Readme!$A$34:$D$74,3,FALSE)</f>
        <v>mesic</v>
      </c>
      <c r="D1745" s="7" t="str">
        <f>VLOOKUP($B1745,Readme!$A$34:$D$74,4,FALSE)</f>
        <v>conif</v>
      </c>
      <c r="E1745" s="7">
        <v>5</v>
      </c>
      <c r="F1745" s="7" t="s">
        <v>406</v>
      </c>
      <c r="G1745" s="7" t="s">
        <v>7</v>
      </c>
      <c r="H1745" s="7">
        <v>0</v>
      </c>
      <c r="I1745" s="7" t="s">
        <v>331</v>
      </c>
      <c r="J1745" s="7" t="s">
        <v>331</v>
      </c>
    </row>
    <row r="1746" spans="1:10" x14ac:dyDescent="0.25">
      <c r="A1746" s="14" t="s">
        <v>257</v>
      </c>
      <c r="B1746" s="7" t="s">
        <v>365</v>
      </c>
      <c r="C1746" s="7" t="str">
        <f>VLOOKUP($B1746,Readme!$A$34:$D$74,3,FALSE)</f>
        <v>mesic</v>
      </c>
      <c r="D1746" s="7" t="str">
        <f>VLOOKUP($B1746,Readme!$A$34:$D$74,4,FALSE)</f>
        <v>conif</v>
      </c>
      <c r="E1746" s="7">
        <v>5</v>
      </c>
      <c r="F1746" s="7" t="s">
        <v>406</v>
      </c>
      <c r="G1746" s="7" t="s">
        <v>8</v>
      </c>
      <c r="H1746" s="7">
        <v>0</v>
      </c>
      <c r="I1746" s="7" t="s">
        <v>331</v>
      </c>
      <c r="J1746" s="7" t="s">
        <v>331</v>
      </c>
    </row>
    <row r="1747" spans="1:10" x14ac:dyDescent="0.25">
      <c r="A1747" s="14" t="s">
        <v>257</v>
      </c>
      <c r="B1747" s="7" t="s">
        <v>365</v>
      </c>
      <c r="C1747" s="7" t="str">
        <f>VLOOKUP($B1747,Readme!$A$34:$D$74,3,FALSE)</f>
        <v>mesic</v>
      </c>
      <c r="D1747" s="7" t="str">
        <f>VLOOKUP($B1747,Readme!$A$34:$D$74,4,FALSE)</f>
        <v>conif</v>
      </c>
      <c r="E1747" s="7">
        <v>5</v>
      </c>
      <c r="F1747" s="7" t="s">
        <v>406</v>
      </c>
      <c r="G1747" s="7" t="s">
        <v>9</v>
      </c>
      <c r="H1747" s="7">
        <v>0</v>
      </c>
      <c r="I1747" s="7" t="s">
        <v>331</v>
      </c>
      <c r="J1747" s="7" t="s">
        <v>331</v>
      </c>
    </row>
    <row r="1748" spans="1:10" x14ac:dyDescent="0.25">
      <c r="A1748" s="14" t="s">
        <v>257</v>
      </c>
      <c r="B1748" s="7" t="s">
        <v>365</v>
      </c>
      <c r="C1748" s="7" t="str">
        <f>VLOOKUP($B1748,Readme!$A$34:$D$74,3,FALSE)</f>
        <v>mesic</v>
      </c>
      <c r="D1748" s="7" t="str">
        <f>VLOOKUP($B1748,Readme!$A$34:$D$74,4,FALSE)</f>
        <v>conif</v>
      </c>
      <c r="E1748" s="7">
        <v>5</v>
      </c>
      <c r="F1748" s="7" t="s">
        <v>406</v>
      </c>
      <c r="G1748" s="7" t="s">
        <v>10</v>
      </c>
      <c r="H1748" s="7">
        <v>1</v>
      </c>
      <c r="I1748" s="7" t="s">
        <v>332</v>
      </c>
      <c r="J1748" s="7" t="s">
        <v>380</v>
      </c>
    </row>
    <row r="1749" spans="1:10" x14ac:dyDescent="0.25">
      <c r="A1749" s="14" t="s">
        <v>258</v>
      </c>
      <c r="B1749" s="7" t="s">
        <v>363</v>
      </c>
      <c r="C1749" s="7" t="str">
        <f>VLOOKUP($B1749,Readme!$A$34:$D$74,3,FALSE)</f>
        <v>mesic</v>
      </c>
      <c r="D1749" s="7" t="str">
        <f>VLOOKUP($B1749,Readme!$A$34:$D$74,4,FALSE)</f>
        <v>decid</v>
      </c>
      <c r="E1749" s="7">
        <v>5</v>
      </c>
      <c r="F1749" s="7" t="s">
        <v>412</v>
      </c>
      <c r="G1749" s="7" t="s">
        <v>4</v>
      </c>
      <c r="H1749" s="7">
        <v>0</v>
      </c>
      <c r="I1749" s="7" t="s">
        <v>331</v>
      </c>
      <c r="J1749" s="7" t="s">
        <v>331</v>
      </c>
    </row>
    <row r="1750" spans="1:10" x14ac:dyDescent="0.25">
      <c r="A1750" s="14" t="s">
        <v>258</v>
      </c>
      <c r="B1750" s="7" t="s">
        <v>363</v>
      </c>
      <c r="C1750" s="7" t="str">
        <f>VLOOKUP($B1750,Readme!$A$34:$D$74,3,FALSE)</f>
        <v>mesic</v>
      </c>
      <c r="D1750" s="7" t="str">
        <f>VLOOKUP($B1750,Readme!$A$34:$D$74,4,FALSE)</f>
        <v>decid</v>
      </c>
      <c r="E1750" s="7">
        <v>5</v>
      </c>
      <c r="F1750" s="7" t="s">
        <v>412</v>
      </c>
      <c r="G1750" s="7" t="s">
        <v>5</v>
      </c>
      <c r="H1750" s="7">
        <v>7</v>
      </c>
      <c r="I1750" s="7" t="s">
        <v>332</v>
      </c>
      <c r="J1750" s="7" t="s">
        <v>380</v>
      </c>
    </row>
    <row r="1751" spans="1:10" x14ac:dyDescent="0.25">
      <c r="A1751" s="14" t="s">
        <v>258</v>
      </c>
      <c r="B1751" s="7" t="s">
        <v>363</v>
      </c>
      <c r="C1751" s="7" t="str">
        <f>VLOOKUP($B1751,Readme!$A$34:$D$74,3,FALSE)</f>
        <v>mesic</v>
      </c>
      <c r="D1751" s="7" t="str">
        <f>VLOOKUP($B1751,Readme!$A$34:$D$74,4,FALSE)</f>
        <v>decid</v>
      </c>
      <c r="E1751" s="7">
        <v>5</v>
      </c>
      <c r="F1751" s="7" t="s">
        <v>412</v>
      </c>
      <c r="G1751" s="7" t="s">
        <v>6</v>
      </c>
      <c r="H1751" s="7">
        <v>0</v>
      </c>
      <c r="I1751" s="7" t="s">
        <v>331</v>
      </c>
      <c r="J1751" s="7" t="s">
        <v>331</v>
      </c>
    </row>
    <row r="1752" spans="1:10" x14ac:dyDescent="0.25">
      <c r="A1752" s="14" t="s">
        <v>258</v>
      </c>
      <c r="B1752" s="7" t="s">
        <v>363</v>
      </c>
      <c r="C1752" s="7" t="str">
        <f>VLOOKUP($B1752,Readme!$A$34:$D$74,3,FALSE)</f>
        <v>mesic</v>
      </c>
      <c r="D1752" s="7" t="str">
        <f>VLOOKUP($B1752,Readme!$A$34:$D$74,4,FALSE)</f>
        <v>decid</v>
      </c>
      <c r="E1752" s="7">
        <v>5</v>
      </c>
      <c r="F1752" s="7" t="s">
        <v>412</v>
      </c>
      <c r="G1752" s="7" t="s">
        <v>7</v>
      </c>
      <c r="H1752" s="7">
        <v>0</v>
      </c>
      <c r="I1752" s="7" t="s">
        <v>331</v>
      </c>
      <c r="J1752" s="7" t="s">
        <v>331</v>
      </c>
    </row>
    <row r="1753" spans="1:10" x14ac:dyDescent="0.25">
      <c r="A1753" s="14" t="s">
        <v>258</v>
      </c>
      <c r="B1753" s="7" t="s">
        <v>363</v>
      </c>
      <c r="C1753" s="7" t="str">
        <f>VLOOKUP($B1753,Readme!$A$34:$D$74,3,FALSE)</f>
        <v>mesic</v>
      </c>
      <c r="D1753" s="7" t="str">
        <f>VLOOKUP($B1753,Readme!$A$34:$D$74,4,FALSE)</f>
        <v>decid</v>
      </c>
      <c r="E1753" s="7">
        <v>5</v>
      </c>
      <c r="F1753" s="7" t="s">
        <v>412</v>
      </c>
      <c r="G1753" s="7" t="s">
        <v>8</v>
      </c>
      <c r="H1753" s="7">
        <v>0</v>
      </c>
      <c r="I1753" s="7" t="s">
        <v>331</v>
      </c>
      <c r="J1753" s="7" t="s">
        <v>331</v>
      </c>
    </row>
    <row r="1754" spans="1:10" x14ac:dyDescent="0.25">
      <c r="A1754" s="14" t="s">
        <v>258</v>
      </c>
      <c r="B1754" s="7" t="s">
        <v>363</v>
      </c>
      <c r="C1754" s="7" t="str">
        <f>VLOOKUP($B1754,Readme!$A$34:$D$74,3,FALSE)</f>
        <v>mesic</v>
      </c>
      <c r="D1754" s="7" t="str">
        <f>VLOOKUP($B1754,Readme!$A$34:$D$74,4,FALSE)</f>
        <v>decid</v>
      </c>
      <c r="E1754" s="7">
        <v>5</v>
      </c>
      <c r="F1754" s="7" t="s">
        <v>412</v>
      </c>
      <c r="G1754" s="7" t="s">
        <v>9</v>
      </c>
      <c r="H1754" s="7">
        <v>1</v>
      </c>
      <c r="I1754" s="7" t="s">
        <v>332</v>
      </c>
      <c r="J1754" s="7" t="s">
        <v>380</v>
      </c>
    </row>
    <row r="1755" spans="1:10" x14ac:dyDescent="0.25">
      <c r="A1755" s="14" t="s">
        <v>258</v>
      </c>
      <c r="B1755" s="7" t="s">
        <v>363</v>
      </c>
      <c r="C1755" s="7" t="str">
        <f>VLOOKUP($B1755,Readme!$A$34:$D$74,3,FALSE)</f>
        <v>mesic</v>
      </c>
      <c r="D1755" s="7" t="str">
        <f>VLOOKUP($B1755,Readme!$A$34:$D$74,4,FALSE)</f>
        <v>decid</v>
      </c>
      <c r="E1755" s="7">
        <v>5</v>
      </c>
      <c r="F1755" s="7" t="s">
        <v>412</v>
      </c>
      <c r="G1755" s="7" t="s">
        <v>10</v>
      </c>
      <c r="H1755" s="7">
        <v>0</v>
      </c>
      <c r="I1755" s="7" t="s">
        <v>331</v>
      </c>
      <c r="J1755" s="7" t="s">
        <v>331</v>
      </c>
    </row>
    <row r="1756" spans="1:10" x14ac:dyDescent="0.25">
      <c r="A1756" s="14" t="s">
        <v>259</v>
      </c>
      <c r="B1756" s="7" t="s">
        <v>363</v>
      </c>
      <c r="C1756" s="7" t="str">
        <f>VLOOKUP($B1756,Readme!$A$34:$D$74,3,FALSE)</f>
        <v>mesic</v>
      </c>
      <c r="D1756" s="7" t="str">
        <f>VLOOKUP($B1756,Readme!$A$34:$D$74,4,FALSE)</f>
        <v>decid</v>
      </c>
      <c r="E1756" s="7">
        <v>5</v>
      </c>
      <c r="F1756" s="7" t="s">
        <v>412</v>
      </c>
      <c r="G1756" s="7" t="s">
        <v>4</v>
      </c>
      <c r="H1756" s="7">
        <v>0</v>
      </c>
      <c r="I1756" s="7" t="s">
        <v>331</v>
      </c>
      <c r="J1756" s="7" t="s">
        <v>331</v>
      </c>
    </row>
    <row r="1757" spans="1:10" x14ac:dyDescent="0.25">
      <c r="A1757" s="14" t="s">
        <v>259</v>
      </c>
      <c r="B1757" s="7" t="s">
        <v>363</v>
      </c>
      <c r="C1757" s="7" t="str">
        <f>VLOOKUP($B1757,Readme!$A$34:$D$74,3,FALSE)</f>
        <v>mesic</v>
      </c>
      <c r="D1757" s="7" t="str">
        <f>VLOOKUP($B1757,Readme!$A$34:$D$74,4,FALSE)</f>
        <v>decid</v>
      </c>
      <c r="E1757" s="7">
        <v>5</v>
      </c>
      <c r="F1757" s="7" t="s">
        <v>412</v>
      </c>
      <c r="G1757" s="7" t="s">
        <v>5</v>
      </c>
      <c r="H1757" s="7">
        <v>4</v>
      </c>
      <c r="I1757" s="7" t="s">
        <v>332</v>
      </c>
      <c r="J1757" s="7" t="s">
        <v>380</v>
      </c>
    </row>
    <row r="1758" spans="1:10" x14ac:dyDescent="0.25">
      <c r="A1758" s="14" t="s">
        <v>259</v>
      </c>
      <c r="B1758" s="7" t="s">
        <v>363</v>
      </c>
      <c r="C1758" s="7" t="str">
        <f>VLOOKUP($B1758,Readme!$A$34:$D$74,3,FALSE)</f>
        <v>mesic</v>
      </c>
      <c r="D1758" s="7" t="str">
        <f>VLOOKUP($B1758,Readme!$A$34:$D$74,4,FALSE)</f>
        <v>decid</v>
      </c>
      <c r="E1758" s="7">
        <v>5</v>
      </c>
      <c r="F1758" s="7" t="s">
        <v>412</v>
      </c>
      <c r="G1758" s="7" t="s">
        <v>6</v>
      </c>
      <c r="H1758" s="7">
        <v>0</v>
      </c>
      <c r="I1758" s="7" t="s">
        <v>331</v>
      </c>
      <c r="J1758" s="7" t="s">
        <v>331</v>
      </c>
    </row>
    <row r="1759" spans="1:10" x14ac:dyDescent="0.25">
      <c r="A1759" s="14" t="s">
        <v>259</v>
      </c>
      <c r="B1759" s="7" t="s">
        <v>363</v>
      </c>
      <c r="C1759" s="7" t="str">
        <f>VLOOKUP($B1759,Readme!$A$34:$D$74,3,FALSE)</f>
        <v>mesic</v>
      </c>
      <c r="D1759" s="7" t="str">
        <f>VLOOKUP($B1759,Readme!$A$34:$D$74,4,FALSE)</f>
        <v>decid</v>
      </c>
      <c r="E1759" s="7">
        <v>5</v>
      </c>
      <c r="F1759" s="7" t="s">
        <v>412</v>
      </c>
      <c r="G1759" s="7" t="s">
        <v>7</v>
      </c>
      <c r="H1759" s="7">
        <v>0</v>
      </c>
      <c r="I1759" s="7" t="s">
        <v>331</v>
      </c>
      <c r="J1759" s="7" t="s">
        <v>331</v>
      </c>
    </row>
    <row r="1760" spans="1:10" x14ac:dyDescent="0.25">
      <c r="A1760" s="14" t="s">
        <v>259</v>
      </c>
      <c r="B1760" s="7" t="s">
        <v>363</v>
      </c>
      <c r="C1760" s="7" t="str">
        <f>VLOOKUP($B1760,Readme!$A$34:$D$74,3,FALSE)</f>
        <v>mesic</v>
      </c>
      <c r="D1760" s="7" t="str">
        <f>VLOOKUP($B1760,Readme!$A$34:$D$74,4,FALSE)</f>
        <v>decid</v>
      </c>
      <c r="E1760" s="7">
        <v>5</v>
      </c>
      <c r="F1760" s="7" t="s">
        <v>412</v>
      </c>
      <c r="G1760" s="7" t="s">
        <v>8</v>
      </c>
      <c r="H1760" s="7">
        <v>0</v>
      </c>
      <c r="I1760" s="7" t="s">
        <v>331</v>
      </c>
      <c r="J1760" s="7" t="s">
        <v>331</v>
      </c>
    </row>
    <row r="1761" spans="1:10" x14ac:dyDescent="0.25">
      <c r="A1761" s="14" t="s">
        <v>259</v>
      </c>
      <c r="B1761" s="7" t="s">
        <v>363</v>
      </c>
      <c r="C1761" s="7" t="str">
        <f>VLOOKUP($B1761,Readme!$A$34:$D$74,3,FALSE)</f>
        <v>mesic</v>
      </c>
      <c r="D1761" s="7" t="str">
        <f>VLOOKUP($B1761,Readme!$A$34:$D$74,4,FALSE)</f>
        <v>decid</v>
      </c>
      <c r="E1761" s="7">
        <v>5</v>
      </c>
      <c r="F1761" s="7" t="s">
        <v>412</v>
      </c>
      <c r="G1761" s="7" t="s">
        <v>9</v>
      </c>
      <c r="H1761" s="7">
        <v>2</v>
      </c>
      <c r="I1761" s="7" t="s">
        <v>333</v>
      </c>
      <c r="J1761" s="7" t="s">
        <v>379</v>
      </c>
    </row>
    <row r="1762" spans="1:10" x14ac:dyDescent="0.25">
      <c r="A1762" s="14" t="s">
        <v>259</v>
      </c>
      <c r="B1762" s="7" t="s">
        <v>363</v>
      </c>
      <c r="C1762" s="7" t="str">
        <f>VLOOKUP($B1762,Readme!$A$34:$D$74,3,FALSE)</f>
        <v>mesic</v>
      </c>
      <c r="D1762" s="7" t="str">
        <f>VLOOKUP($B1762,Readme!$A$34:$D$74,4,FALSE)</f>
        <v>decid</v>
      </c>
      <c r="E1762" s="7">
        <v>5</v>
      </c>
      <c r="F1762" s="7" t="s">
        <v>412</v>
      </c>
      <c r="G1762" s="7" t="s">
        <v>10</v>
      </c>
      <c r="H1762" s="7">
        <v>0</v>
      </c>
      <c r="I1762" s="7" t="s">
        <v>331</v>
      </c>
      <c r="J1762" s="7" t="s">
        <v>331</v>
      </c>
    </row>
    <row r="1763" spans="1:10" x14ac:dyDescent="0.25">
      <c r="A1763" s="14" t="s">
        <v>260</v>
      </c>
      <c r="B1763" s="7" t="s">
        <v>363</v>
      </c>
      <c r="C1763" s="7" t="str">
        <f>VLOOKUP($B1763,Readme!$A$34:$D$74,3,FALSE)</f>
        <v>mesic</v>
      </c>
      <c r="D1763" s="7" t="str">
        <f>VLOOKUP($B1763,Readme!$A$34:$D$74,4,FALSE)</f>
        <v>decid</v>
      </c>
      <c r="E1763" s="7">
        <v>5</v>
      </c>
      <c r="F1763" s="7" t="s">
        <v>412</v>
      </c>
      <c r="G1763" s="7" t="s">
        <v>4</v>
      </c>
      <c r="H1763" s="7">
        <v>0</v>
      </c>
      <c r="I1763" s="7" t="s">
        <v>331</v>
      </c>
      <c r="J1763" s="7" t="s">
        <v>331</v>
      </c>
    </row>
    <row r="1764" spans="1:10" x14ac:dyDescent="0.25">
      <c r="A1764" s="14" t="s">
        <v>260</v>
      </c>
      <c r="B1764" s="7" t="s">
        <v>363</v>
      </c>
      <c r="C1764" s="7" t="str">
        <f>VLOOKUP($B1764,Readme!$A$34:$D$74,3,FALSE)</f>
        <v>mesic</v>
      </c>
      <c r="D1764" s="7" t="str">
        <f>VLOOKUP($B1764,Readme!$A$34:$D$74,4,FALSE)</f>
        <v>decid</v>
      </c>
      <c r="E1764" s="7">
        <v>5</v>
      </c>
      <c r="F1764" s="7" t="s">
        <v>412</v>
      </c>
      <c r="G1764" s="7" t="s">
        <v>5</v>
      </c>
      <c r="H1764" s="7">
        <v>7</v>
      </c>
      <c r="I1764" s="7" t="s">
        <v>332</v>
      </c>
      <c r="J1764" s="7" t="s">
        <v>380</v>
      </c>
    </row>
    <row r="1765" spans="1:10" x14ac:dyDescent="0.25">
      <c r="A1765" s="14" t="s">
        <v>260</v>
      </c>
      <c r="B1765" s="7" t="s">
        <v>363</v>
      </c>
      <c r="C1765" s="7" t="str">
        <f>VLOOKUP($B1765,Readme!$A$34:$D$74,3,FALSE)</f>
        <v>mesic</v>
      </c>
      <c r="D1765" s="7" t="str">
        <f>VLOOKUP($B1765,Readme!$A$34:$D$74,4,FALSE)</f>
        <v>decid</v>
      </c>
      <c r="E1765" s="7">
        <v>5</v>
      </c>
      <c r="F1765" s="7" t="s">
        <v>412</v>
      </c>
      <c r="G1765" s="7" t="s">
        <v>6</v>
      </c>
      <c r="H1765" s="7">
        <v>0</v>
      </c>
      <c r="I1765" s="7" t="s">
        <v>331</v>
      </c>
      <c r="J1765" s="7" t="s">
        <v>331</v>
      </c>
    </row>
    <row r="1766" spans="1:10" x14ac:dyDescent="0.25">
      <c r="A1766" s="14" t="s">
        <v>260</v>
      </c>
      <c r="B1766" s="7" t="s">
        <v>363</v>
      </c>
      <c r="C1766" s="7" t="str">
        <f>VLOOKUP($B1766,Readme!$A$34:$D$74,3,FALSE)</f>
        <v>mesic</v>
      </c>
      <c r="D1766" s="7" t="str">
        <f>VLOOKUP($B1766,Readme!$A$34:$D$74,4,FALSE)</f>
        <v>decid</v>
      </c>
      <c r="E1766" s="7">
        <v>5</v>
      </c>
      <c r="F1766" s="7" t="s">
        <v>412</v>
      </c>
      <c r="G1766" s="7" t="s">
        <v>7</v>
      </c>
      <c r="H1766" s="7">
        <v>0</v>
      </c>
      <c r="I1766" s="7" t="s">
        <v>331</v>
      </c>
      <c r="J1766" s="7" t="s">
        <v>331</v>
      </c>
    </row>
    <row r="1767" spans="1:10" x14ac:dyDescent="0.25">
      <c r="A1767" s="14" t="s">
        <v>260</v>
      </c>
      <c r="B1767" s="7" t="s">
        <v>363</v>
      </c>
      <c r="C1767" s="7" t="str">
        <f>VLOOKUP($B1767,Readme!$A$34:$D$74,3,FALSE)</f>
        <v>mesic</v>
      </c>
      <c r="D1767" s="7" t="str">
        <f>VLOOKUP($B1767,Readme!$A$34:$D$74,4,FALSE)</f>
        <v>decid</v>
      </c>
      <c r="E1767" s="7">
        <v>5</v>
      </c>
      <c r="F1767" s="7" t="s">
        <v>412</v>
      </c>
      <c r="G1767" s="7" t="s">
        <v>8</v>
      </c>
      <c r="H1767" s="7">
        <v>0</v>
      </c>
      <c r="I1767" s="7" t="s">
        <v>331</v>
      </c>
      <c r="J1767" s="7" t="s">
        <v>331</v>
      </c>
    </row>
    <row r="1768" spans="1:10" x14ac:dyDescent="0.25">
      <c r="A1768" s="14" t="s">
        <v>260</v>
      </c>
      <c r="B1768" s="7" t="s">
        <v>363</v>
      </c>
      <c r="C1768" s="7" t="str">
        <f>VLOOKUP($B1768,Readme!$A$34:$D$74,3,FALSE)</f>
        <v>mesic</v>
      </c>
      <c r="D1768" s="7" t="str">
        <f>VLOOKUP($B1768,Readme!$A$34:$D$74,4,FALSE)</f>
        <v>decid</v>
      </c>
      <c r="E1768" s="7">
        <v>5</v>
      </c>
      <c r="F1768" s="7" t="s">
        <v>412</v>
      </c>
      <c r="G1768" s="7" t="s">
        <v>9</v>
      </c>
      <c r="H1768" s="7">
        <v>12</v>
      </c>
      <c r="I1768" s="7" t="s">
        <v>332</v>
      </c>
      <c r="J1768" s="7" t="s">
        <v>380</v>
      </c>
    </row>
    <row r="1769" spans="1:10" x14ac:dyDescent="0.25">
      <c r="A1769" s="14" t="s">
        <v>260</v>
      </c>
      <c r="B1769" s="7" t="s">
        <v>363</v>
      </c>
      <c r="C1769" s="7" t="str">
        <f>VLOOKUP($B1769,Readme!$A$34:$D$74,3,FALSE)</f>
        <v>mesic</v>
      </c>
      <c r="D1769" s="7" t="str">
        <f>VLOOKUP($B1769,Readme!$A$34:$D$74,4,FALSE)</f>
        <v>decid</v>
      </c>
      <c r="E1769" s="7">
        <v>5</v>
      </c>
      <c r="F1769" s="7" t="s">
        <v>412</v>
      </c>
      <c r="G1769" s="7" t="s">
        <v>9</v>
      </c>
      <c r="H1769" s="7">
        <v>1</v>
      </c>
      <c r="I1769" s="7" t="s">
        <v>333</v>
      </c>
      <c r="J1769" s="7" t="s">
        <v>379</v>
      </c>
    </row>
    <row r="1770" spans="1:10" x14ac:dyDescent="0.25">
      <c r="A1770" s="14" t="s">
        <v>260</v>
      </c>
      <c r="B1770" s="7" t="s">
        <v>363</v>
      </c>
      <c r="C1770" s="7" t="str">
        <f>VLOOKUP($B1770,Readme!$A$34:$D$74,3,FALSE)</f>
        <v>mesic</v>
      </c>
      <c r="D1770" s="7" t="str">
        <f>VLOOKUP($B1770,Readme!$A$34:$D$74,4,FALSE)</f>
        <v>decid</v>
      </c>
      <c r="E1770" s="7">
        <v>5</v>
      </c>
      <c r="F1770" s="7" t="s">
        <v>412</v>
      </c>
      <c r="G1770" s="7" t="s">
        <v>10</v>
      </c>
      <c r="H1770" s="7">
        <v>0</v>
      </c>
      <c r="I1770" s="7" t="s">
        <v>331</v>
      </c>
      <c r="J1770" s="7" t="s">
        <v>331</v>
      </c>
    </row>
    <row r="1771" spans="1:10" x14ac:dyDescent="0.25">
      <c r="A1771" s="14" t="s">
        <v>261</v>
      </c>
      <c r="B1771" s="7" t="s">
        <v>359</v>
      </c>
      <c r="C1771" s="7" t="str">
        <f>VLOOKUP($B1771,Readme!$A$34:$D$74,3,FALSE)</f>
        <v>moist</v>
      </c>
      <c r="D1771" s="7" t="str">
        <f>VLOOKUP($B1771,Readme!$A$34:$D$74,4,FALSE)</f>
        <v>decid</v>
      </c>
      <c r="E1771" s="7">
        <v>6</v>
      </c>
      <c r="F1771" s="7" t="s">
        <v>420</v>
      </c>
      <c r="G1771" s="7" t="s">
        <v>4</v>
      </c>
      <c r="H1771" s="7">
        <v>0</v>
      </c>
      <c r="I1771" s="7" t="s">
        <v>331</v>
      </c>
      <c r="J1771" s="7" t="s">
        <v>331</v>
      </c>
    </row>
    <row r="1772" spans="1:10" x14ac:dyDescent="0.25">
      <c r="A1772" s="14" t="s">
        <v>261</v>
      </c>
      <c r="B1772" s="7" t="s">
        <v>359</v>
      </c>
      <c r="C1772" s="7" t="str">
        <f>VLOOKUP($B1772,Readme!$A$34:$D$74,3,FALSE)</f>
        <v>moist</v>
      </c>
      <c r="D1772" s="7" t="str">
        <f>VLOOKUP($B1772,Readme!$A$34:$D$74,4,FALSE)</f>
        <v>decid</v>
      </c>
      <c r="E1772" s="7">
        <v>6</v>
      </c>
      <c r="F1772" s="7" t="s">
        <v>420</v>
      </c>
      <c r="G1772" s="7" t="s">
        <v>5</v>
      </c>
      <c r="H1772" s="7">
        <v>0</v>
      </c>
      <c r="I1772" s="7" t="s">
        <v>331</v>
      </c>
      <c r="J1772" s="7" t="s">
        <v>331</v>
      </c>
    </row>
    <row r="1773" spans="1:10" x14ac:dyDescent="0.25">
      <c r="A1773" s="14" t="s">
        <v>261</v>
      </c>
      <c r="B1773" s="7" t="s">
        <v>359</v>
      </c>
      <c r="C1773" s="7" t="str">
        <f>VLOOKUP($B1773,Readme!$A$34:$D$74,3,FALSE)</f>
        <v>moist</v>
      </c>
      <c r="D1773" s="7" t="str">
        <f>VLOOKUP($B1773,Readme!$A$34:$D$74,4,FALSE)</f>
        <v>decid</v>
      </c>
      <c r="E1773" s="7">
        <v>6</v>
      </c>
      <c r="F1773" s="7" t="s">
        <v>420</v>
      </c>
      <c r="G1773" s="7" t="s">
        <v>6</v>
      </c>
      <c r="H1773" s="7">
        <v>1</v>
      </c>
      <c r="I1773" s="7" t="s">
        <v>328</v>
      </c>
      <c r="J1773" s="7" t="s">
        <v>379</v>
      </c>
    </row>
    <row r="1774" spans="1:10" x14ac:dyDescent="0.25">
      <c r="A1774" s="14" t="s">
        <v>261</v>
      </c>
      <c r="B1774" s="7" t="s">
        <v>359</v>
      </c>
      <c r="C1774" s="7" t="str">
        <f>VLOOKUP($B1774,Readme!$A$34:$D$74,3,FALSE)</f>
        <v>moist</v>
      </c>
      <c r="D1774" s="7" t="str">
        <f>VLOOKUP($B1774,Readme!$A$34:$D$74,4,FALSE)</f>
        <v>decid</v>
      </c>
      <c r="E1774" s="7">
        <v>6</v>
      </c>
      <c r="F1774" s="7" t="s">
        <v>420</v>
      </c>
      <c r="G1774" s="7" t="s">
        <v>7</v>
      </c>
      <c r="H1774" s="7">
        <v>0</v>
      </c>
      <c r="I1774" s="7" t="s">
        <v>331</v>
      </c>
      <c r="J1774" s="7" t="s">
        <v>331</v>
      </c>
    </row>
    <row r="1775" spans="1:10" x14ac:dyDescent="0.25">
      <c r="A1775" s="14" t="s">
        <v>261</v>
      </c>
      <c r="B1775" s="7" t="s">
        <v>359</v>
      </c>
      <c r="C1775" s="7" t="str">
        <f>VLOOKUP($B1775,Readme!$A$34:$D$74,3,FALSE)</f>
        <v>moist</v>
      </c>
      <c r="D1775" s="7" t="str">
        <f>VLOOKUP($B1775,Readme!$A$34:$D$74,4,FALSE)</f>
        <v>decid</v>
      </c>
      <c r="E1775" s="7">
        <v>6</v>
      </c>
      <c r="F1775" s="7" t="s">
        <v>420</v>
      </c>
      <c r="G1775" s="7" t="s">
        <v>8</v>
      </c>
      <c r="H1775" s="7">
        <v>0</v>
      </c>
      <c r="I1775" s="7" t="s">
        <v>331</v>
      </c>
      <c r="J1775" s="7" t="s">
        <v>331</v>
      </c>
    </row>
    <row r="1776" spans="1:10" x14ac:dyDescent="0.25">
      <c r="A1776" s="14" t="s">
        <v>261</v>
      </c>
      <c r="B1776" s="7" t="s">
        <v>359</v>
      </c>
      <c r="C1776" s="7" t="str">
        <f>VLOOKUP($B1776,Readme!$A$34:$D$74,3,FALSE)</f>
        <v>moist</v>
      </c>
      <c r="D1776" s="7" t="str">
        <f>VLOOKUP($B1776,Readme!$A$34:$D$74,4,FALSE)</f>
        <v>decid</v>
      </c>
      <c r="E1776" s="7">
        <v>6</v>
      </c>
      <c r="F1776" s="7" t="s">
        <v>420</v>
      </c>
      <c r="G1776" s="7" t="s">
        <v>9</v>
      </c>
      <c r="H1776" s="7">
        <v>0</v>
      </c>
      <c r="I1776" s="7" t="s">
        <v>331</v>
      </c>
      <c r="J1776" s="7" t="s">
        <v>331</v>
      </c>
    </row>
    <row r="1777" spans="1:10" x14ac:dyDescent="0.25">
      <c r="A1777" s="14" t="s">
        <v>261</v>
      </c>
      <c r="B1777" s="7" t="s">
        <v>359</v>
      </c>
      <c r="C1777" s="7" t="str">
        <f>VLOOKUP($B1777,Readme!$A$34:$D$74,3,FALSE)</f>
        <v>moist</v>
      </c>
      <c r="D1777" s="7" t="str">
        <f>VLOOKUP($B1777,Readme!$A$34:$D$74,4,FALSE)</f>
        <v>decid</v>
      </c>
      <c r="E1777" s="7">
        <v>6</v>
      </c>
      <c r="F1777" s="7" t="s">
        <v>420</v>
      </c>
      <c r="G1777" s="7" t="s">
        <v>10</v>
      </c>
      <c r="H1777" s="7">
        <v>0</v>
      </c>
      <c r="I1777" s="7" t="s">
        <v>331</v>
      </c>
      <c r="J1777" s="7" t="s">
        <v>331</v>
      </c>
    </row>
    <row r="1778" spans="1:10" x14ac:dyDescent="0.25">
      <c r="A1778" s="14" t="s">
        <v>262</v>
      </c>
      <c r="B1778" s="7" t="s">
        <v>365</v>
      </c>
      <c r="C1778" s="7" t="str">
        <f>VLOOKUP($B1778,Readme!$A$34:$D$74,3,FALSE)</f>
        <v>mesic</v>
      </c>
      <c r="D1778" s="7" t="str">
        <f>VLOOKUP($B1778,Readme!$A$34:$D$74,4,FALSE)</f>
        <v>conif</v>
      </c>
      <c r="E1778" s="7">
        <v>5</v>
      </c>
      <c r="F1778" s="7" t="s">
        <v>406</v>
      </c>
      <c r="G1778" s="7" t="s">
        <v>4</v>
      </c>
      <c r="H1778" s="7">
        <v>0</v>
      </c>
      <c r="I1778" s="7" t="s">
        <v>331</v>
      </c>
      <c r="J1778" s="7" t="s">
        <v>331</v>
      </c>
    </row>
    <row r="1779" spans="1:10" x14ac:dyDescent="0.25">
      <c r="A1779" s="14" t="s">
        <v>262</v>
      </c>
      <c r="B1779" s="7" t="s">
        <v>365</v>
      </c>
      <c r="C1779" s="7" t="str">
        <f>VLOOKUP($B1779,Readme!$A$34:$D$74,3,FALSE)</f>
        <v>mesic</v>
      </c>
      <c r="D1779" s="7" t="str">
        <f>VLOOKUP($B1779,Readme!$A$34:$D$74,4,FALSE)</f>
        <v>conif</v>
      </c>
      <c r="E1779" s="7">
        <v>5</v>
      </c>
      <c r="F1779" s="7" t="s">
        <v>406</v>
      </c>
      <c r="G1779" s="7" t="s">
        <v>5</v>
      </c>
      <c r="H1779" s="7">
        <v>1</v>
      </c>
      <c r="I1779" s="7" t="s">
        <v>332</v>
      </c>
      <c r="J1779" s="7" t="s">
        <v>380</v>
      </c>
    </row>
    <row r="1780" spans="1:10" x14ac:dyDescent="0.25">
      <c r="A1780" s="14" t="s">
        <v>262</v>
      </c>
      <c r="B1780" s="7" t="s">
        <v>365</v>
      </c>
      <c r="C1780" s="7" t="str">
        <f>VLOOKUP($B1780,Readme!$A$34:$D$74,3,FALSE)</f>
        <v>mesic</v>
      </c>
      <c r="D1780" s="7" t="str">
        <f>VLOOKUP($B1780,Readme!$A$34:$D$74,4,FALSE)</f>
        <v>conif</v>
      </c>
      <c r="E1780" s="7">
        <v>5</v>
      </c>
      <c r="F1780" s="7" t="s">
        <v>406</v>
      </c>
      <c r="G1780" s="7" t="s">
        <v>6</v>
      </c>
      <c r="H1780" s="7">
        <v>0</v>
      </c>
      <c r="I1780" s="7" t="s">
        <v>331</v>
      </c>
      <c r="J1780" s="7" t="s">
        <v>331</v>
      </c>
    </row>
    <row r="1781" spans="1:10" x14ac:dyDescent="0.25">
      <c r="A1781" s="14" t="s">
        <v>262</v>
      </c>
      <c r="B1781" s="7" t="s">
        <v>365</v>
      </c>
      <c r="C1781" s="7" t="str">
        <f>VLOOKUP($B1781,Readme!$A$34:$D$74,3,FALSE)</f>
        <v>mesic</v>
      </c>
      <c r="D1781" s="7" t="str">
        <f>VLOOKUP($B1781,Readme!$A$34:$D$74,4,FALSE)</f>
        <v>conif</v>
      </c>
      <c r="E1781" s="7">
        <v>5</v>
      </c>
      <c r="F1781" s="7" t="s">
        <v>406</v>
      </c>
      <c r="G1781" s="7" t="s">
        <v>7</v>
      </c>
      <c r="H1781" s="7">
        <v>0</v>
      </c>
      <c r="I1781" s="7" t="s">
        <v>331</v>
      </c>
      <c r="J1781" s="7" t="s">
        <v>331</v>
      </c>
    </row>
    <row r="1782" spans="1:10" x14ac:dyDescent="0.25">
      <c r="A1782" s="14" t="s">
        <v>262</v>
      </c>
      <c r="B1782" s="7" t="s">
        <v>365</v>
      </c>
      <c r="C1782" s="7" t="str">
        <f>VLOOKUP($B1782,Readme!$A$34:$D$74,3,FALSE)</f>
        <v>mesic</v>
      </c>
      <c r="D1782" s="7" t="str">
        <f>VLOOKUP($B1782,Readme!$A$34:$D$74,4,FALSE)</f>
        <v>conif</v>
      </c>
      <c r="E1782" s="7">
        <v>5</v>
      </c>
      <c r="F1782" s="7" t="s">
        <v>406</v>
      </c>
      <c r="G1782" s="7" t="s">
        <v>8</v>
      </c>
      <c r="H1782" s="7">
        <v>0</v>
      </c>
      <c r="I1782" s="7" t="s">
        <v>331</v>
      </c>
      <c r="J1782" s="7" t="s">
        <v>331</v>
      </c>
    </row>
    <row r="1783" spans="1:10" x14ac:dyDescent="0.25">
      <c r="A1783" s="14" t="s">
        <v>262</v>
      </c>
      <c r="B1783" s="7" t="s">
        <v>365</v>
      </c>
      <c r="C1783" s="7" t="str">
        <f>VLOOKUP($B1783,Readme!$A$34:$D$74,3,FALSE)</f>
        <v>mesic</v>
      </c>
      <c r="D1783" s="7" t="str">
        <f>VLOOKUP($B1783,Readme!$A$34:$D$74,4,FALSE)</f>
        <v>conif</v>
      </c>
      <c r="E1783" s="7">
        <v>5</v>
      </c>
      <c r="F1783" s="7" t="s">
        <v>406</v>
      </c>
      <c r="G1783" s="7" t="s">
        <v>9</v>
      </c>
      <c r="H1783" s="7">
        <v>0</v>
      </c>
      <c r="I1783" s="7" t="s">
        <v>331</v>
      </c>
      <c r="J1783" s="7" t="s">
        <v>331</v>
      </c>
    </row>
    <row r="1784" spans="1:10" x14ac:dyDescent="0.25">
      <c r="A1784" s="14" t="s">
        <v>262</v>
      </c>
      <c r="B1784" s="7" t="s">
        <v>365</v>
      </c>
      <c r="C1784" s="7" t="str">
        <f>VLOOKUP($B1784,Readme!$A$34:$D$74,3,FALSE)</f>
        <v>mesic</v>
      </c>
      <c r="D1784" s="7" t="str">
        <f>VLOOKUP($B1784,Readme!$A$34:$D$74,4,FALSE)</f>
        <v>conif</v>
      </c>
      <c r="E1784" s="7">
        <v>5</v>
      </c>
      <c r="F1784" s="7" t="s">
        <v>406</v>
      </c>
      <c r="G1784" s="7" t="s">
        <v>10</v>
      </c>
      <c r="H1784" s="7">
        <v>2</v>
      </c>
      <c r="I1784" s="7" t="s">
        <v>332</v>
      </c>
      <c r="J1784" s="7" t="s">
        <v>380</v>
      </c>
    </row>
    <row r="1785" spans="1:10" x14ac:dyDescent="0.25">
      <c r="A1785" s="14" t="s">
        <v>263</v>
      </c>
      <c r="B1785" s="7" t="s">
        <v>365</v>
      </c>
      <c r="C1785" s="7" t="str">
        <f>VLOOKUP($B1785,Readme!$A$34:$D$74,3,FALSE)</f>
        <v>mesic</v>
      </c>
      <c r="D1785" s="7" t="str">
        <f>VLOOKUP($B1785,Readme!$A$34:$D$74,4,FALSE)</f>
        <v>conif</v>
      </c>
      <c r="E1785" s="7">
        <v>4</v>
      </c>
      <c r="F1785" s="7" t="s">
        <v>406</v>
      </c>
      <c r="G1785" s="7" t="s">
        <v>4</v>
      </c>
      <c r="H1785" s="7">
        <v>0</v>
      </c>
      <c r="I1785" s="7" t="s">
        <v>331</v>
      </c>
      <c r="J1785" s="7" t="s">
        <v>331</v>
      </c>
    </row>
    <row r="1786" spans="1:10" x14ac:dyDescent="0.25">
      <c r="A1786" s="14" t="s">
        <v>263</v>
      </c>
      <c r="B1786" s="7" t="s">
        <v>365</v>
      </c>
      <c r="C1786" s="7" t="str">
        <f>VLOOKUP($B1786,Readme!$A$34:$D$74,3,FALSE)</f>
        <v>mesic</v>
      </c>
      <c r="D1786" s="7" t="str">
        <f>VLOOKUP($B1786,Readme!$A$34:$D$74,4,FALSE)</f>
        <v>conif</v>
      </c>
      <c r="E1786" s="7">
        <v>4</v>
      </c>
      <c r="F1786" s="7" t="s">
        <v>406</v>
      </c>
      <c r="G1786" s="7" t="s">
        <v>5</v>
      </c>
      <c r="H1786" s="7">
        <v>0</v>
      </c>
      <c r="I1786" s="7" t="s">
        <v>331</v>
      </c>
      <c r="J1786" s="7" t="s">
        <v>331</v>
      </c>
    </row>
    <row r="1787" spans="1:10" x14ac:dyDescent="0.25">
      <c r="A1787" s="14" t="s">
        <v>263</v>
      </c>
      <c r="B1787" s="7" t="s">
        <v>365</v>
      </c>
      <c r="C1787" s="7" t="str">
        <f>VLOOKUP($B1787,Readme!$A$34:$D$74,3,FALSE)</f>
        <v>mesic</v>
      </c>
      <c r="D1787" s="7" t="str">
        <f>VLOOKUP($B1787,Readme!$A$34:$D$74,4,FALSE)</f>
        <v>conif</v>
      </c>
      <c r="E1787" s="7">
        <v>4</v>
      </c>
      <c r="F1787" s="7" t="s">
        <v>406</v>
      </c>
      <c r="G1787" s="7" t="s">
        <v>6</v>
      </c>
      <c r="H1787" s="7">
        <v>0</v>
      </c>
      <c r="I1787" s="7" t="s">
        <v>331</v>
      </c>
      <c r="J1787" s="7" t="s">
        <v>331</v>
      </c>
    </row>
    <row r="1788" spans="1:10" x14ac:dyDescent="0.25">
      <c r="A1788" s="14" t="s">
        <v>263</v>
      </c>
      <c r="B1788" s="7" t="s">
        <v>365</v>
      </c>
      <c r="C1788" s="7" t="str">
        <f>VLOOKUP($B1788,Readme!$A$34:$D$74,3,FALSE)</f>
        <v>mesic</v>
      </c>
      <c r="D1788" s="7" t="str">
        <f>VLOOKUP($B1788,Readme!$A$34:$D$74,4,FALSE)</f>
        <v>conif</v>
      </c>
      <c r="E1788" s="7">
        <v>4</v>
      </c>
      <c r="F1788" s="7" t="s">
        <v>406</v>
      </c>
      <c r="G1788" s="7" t="s">
        <v>7</v>
      </c>
      <c r="H1788" s="7">
        <v>0</v>
      </c>
      <c r="I1788" s="7" t="s">
        <v>331</v>
      </c>
      <c r="J1788" s="7" t="s">
        <v>331</v>
      </c>
    </row>
    <row r="1789" spans="1:10" x14ac:dyDescent="0.25">
      <c r="A1789" s="14" t="s">
        <v>263</v>
      </c>
      <c r="B1789" s="7" t="s">
        <v>365</v>
      </c>
      <c r="C1789" s="7" t="str">
        <f>VLOOKUP($B1789,Readme!$A$34:$D$74,3,FALSE)</f>
        <v>mesic</v>
      </c>
      <c r="D1789" s="7" t="str">
        <f>VLOOKUP($B1789,Readme!$A$34:$D$74,4,FALSE)</f>
        <v>conif</v>
      </c>
      <c r="E1789" s="7">
        <v>4</v>
      </c>
      <c r="F1789" s="7" t="s">
        <v>406</v>
      </c>
      <c r="G1789" s="7" t="s">
        <v>8</v>
      </c>
      <c r="H1789" s="7">
        <v>0</v>
      </c>
      <c r="I1789" s="7" t="s">
        <v>331</v>
      </c>
      <c r="J1789" s="7" t="s">
        <v>331</v>
      </c>
    </row>
    <row r="1790" spans="1:10" x14ac:dyDescent="0.25">
      <c r="A1790" s="14" t="s">
        <v>263</v>
      </c>
      <c r="B1790" s="7" t="s">
        <v>365</v>
      </c>
      <c r="C1790" s="7" t="str">
        <f>VLOOKUP($B1790,Readme!$A$34:$D$74,3,FALSE)</f>
        <v>mesic</v>
      </c>
      <c r="D1790" s="7" t="str">
        <f>VLOOKUP($B1790,Readme!$A$34:$D$74,4,FALSE)</f>
        <v>conif</v>
      </c>
      <c r="E1790" s="7">
        <v>4</v>
      </c>
      <c r="F1790" s="7" t="s">
        <v>406</v>
      </c>
      <c r="G1790" s="7" t="s">
        <v>9</v>
      </c>
      <c r="H1790" s="7">
        <v>1</v>
      </c>
      <c r="I1790" s="7" t="s">
        <v>335</v>
      </c>
      <c r="J1790" s="7" t="s">
        <v>379</v>
      </c>
    </row>
    <row r="1791" spans="1:10" x14ac:dyDescent="0.25">
      <c r="A1791" s="14" t="s">
        <v>263</v>
      </c>
      <c r="B1791" s="7" t="s">
        <v>365</v>
      </c>
      <c r="C1791" s="7" t="str">
        <f>VLOOKUP($B1791,Readme!$A$34:$D$74,3,FALSE)</f>
        <v>mesic</v>
      </c>
      <c r="D1791" s="7" t="str">
        <f>VLOOKUP($B1791,Readme!$A$34:$D$74,4,FALSE)</f>
        <v>conif</v>
      </c>
      <c r="E1791" s="7">
        <v>4</v>
      </c>
      <c r="F1791" s="7" t="s">
        <v>406</v>
      </c>
      <c r="G1791" s="7" t="s">
        <v>10</v>
      </c>
      <c r="H1791" s="7">
        <v>0</v>
      </c>
      <c r="I1791" s="7" t="s">
        <v>331</v>
      </c>
      <c r="J1791" s="7" t="s">
        <v>331</v>
      </c>
    </row>
    <row r="1792" spans="1:10" x14ac:dyDescent="0.25">
      <c r="A1792" s="14" t="s">
        <v>264</v>
      </c>
      <c r="B1792" s="7" t="s">
        <v>365</v>
      </c>
      <c r="C1792" s="7" t="str">
        <f>VLOOKUP($B1792,Readme!$A$34:$D$74,3,FALSE)</f>
        <v>mesic</v>
      </c>
      <c r="D1792" s="7" t="str">
        <f>VLOOKUP($B1792,Readme!$A$34:$D$74,4,FALSE)</f>
        <v>conif</v>
      </c>
      <c r="E1792" s="7">
        <v>5</v>
      </c>
      <c r="F1792" s="7" t="s">
        <v>406</v>
      </c>
      <c r="G1792" s="7" t="s">
        <v>4</v>
      </c>
      <c r="H1792" s="7">
        <v>1</v>
      </c>
      <c r="I1792" s="7" t="s">
        <v>332</v>
      </c>
      <c r="J1792" s="7" t="s">
        <v>380</v>
      </c>
    </row>
    <row r="1793" spans="1:10" x14ac:dyDescent="0.25">
      <c r="A1793" s="14" t="s">
        <v>264</v>
      </c>
      <c r="B1793" s="7" t="s">
        <v>365</v>
      </c>
      <c r="C1793" s="7" t="str">
        <f>VLOOKUP($B1793,Readme!$A$34:$D$74,3,FALSE)</f>
        <v>mesic</v>
      </c>
      <c r="D1793" s="7" t="str">
        <f>VLOOKUP($B1793,Readme!$A$34:$D$74,4,FALSE)</f>
        <v>conif</v>
      </c>
      <c r="E1793" s="7">
        <v>5</v>
      </c>
      <c r="F1793" s="7" t="s">
        <v>406</v>
      </c>
      <c r="G1793" s="7" t="s">
        <v>5</v>
      </c>
      <c r="H1793" s="7">
        <v>4</v>
      </c>
      <c r="I1793" s="7" t="s">
        <v>332</v>
      </c>
      <c r="J1793" s="7" t="s">
        <v>380</v>
      </c>
    </row>
    <row r="1794" spans="1:10" x14ac:dyDescent="0.25">
      <c r="A1794" s="14" t="s">
        <v>264</v>
      </c>
      <c r="B1794" s="7" t="s">
        <v>365</v>
      </c>
      <c r="C1794" s="7" t="str">
        <f>VLOOKUP($B1794,Readme!$A$34:$D$74,3,FALSE)</f>
        <v>mesic</v>
      </c>
      <c r="D1794" s="7" t="str">
        <f>VLOOKUP($B1794,Readme!$A$34:$D$74,4,FALSE)</f>
        <v>conif</v>
      </c>
      <c r="E1794" s="7">
        <v>5</v>
      </c>
      <c r="F1794" s="7" t="s">
        <v>406</v>
      </c>
      <c r="G1794" s="7" t="s">
        <v>6</v>
      </c>
      <c r="H1794" s="7">
        <v>0</v>
      </c>
      <c r="I1794" s="7" t="s">
        <v>331</v>
      </c>
      <c r="J1794" s="7" t="s">
        <v>331</v>
      </c>
    </row>
    <row r="1795" spans="1:10" x14ac:dyDescent="0.25">
      <c r="A1795" s="14" t="s">
        <v>264</v>
      </c>
      <c r="B1795" s="7" t="s">
        <v>365</v>
      </c>
      <c r="C1795" s="7" t="str">
        <f>VLOOKUP($B1795,Readme!$A$34:$D$74,3,FALSE)</f>
        <v>mesic</v>
      </c>
      <c r="D1795" s="7" t="str">
        <f>VLOOKUP($B1795,Readme!$A$34:$D$74,4,FALSE)</f>
        <v>conif</v>
      </c>
      <c r="E1795" s="7">
        <v>5</v>
      </c>
      <c r="F1795" s="7" t="s">
        <v>406</v>
      </c>
      <c r="G1795" s="7" t="s">
        <v>7</v>
      </c>
      <c r="H1795" s="7">
        <v>0</v>
      </c>
      <c r="I1795" s="7" t="s">
        <v>331</v>
      </c>
      <c r="J1795" s="7" t="s">
        <v>331</v>
      </c>
    </row>
    <row r="1796" spans="1:10" x14ac:dyDescent="0.25">
      <c r="A1796" s="14" t="s">
        <v>264</v>
      </c>
      <c r="B1796" s="7" t="s">
        <v>365</v>
      </c>
      <c r="C1796" s="7" t="str">
        <f>VLOOKUP($B1796,Readme!$A$34:$D$74,3,FALSE)</f>
        <v>mesic</v>
      </c>
      <c r="D1796" s="7" t="str">
        <f>VLOOKUP($B1796,Readme!$A$34:$D$74,4,FALSE)</f>
        <v>conif</v>
      </c>
      <c r="E1796" s="7">
        <v>5</v>
      </c>
      <c r="F1796" s="7" t="s">
        <v>406</v>
      </c>
      <c r="G1796" s="7" t="s">
        <v>8</v>
      </c>
      <c r="H1796" s="7">
        <v>0</v>
      </c>
      <c r="I1796" s="7" t="s">
        <v>331</v>
      </c>
      <c r="J1796" s="7" t="s">
        <v>331</v>
      </c>
    </row>
    <row r="1797" spans="1:10" x14ac:dyDescent="0.25">
      <c r="A1797" s="14" t="s">
        <v>264</v>
      </c>
      <c r="B1797" s="7" t="s">
        <v>365</v>
      </c>
      <c r="C1797" s="7" t="str">
        <f>VLOOKUP($B1797,Readme!$A$34:$D$74,3,FALSE)</f>
        <v>mesic</v>
      </c>
      <c r="D1797" s="7" t="str">
        <f>VLOOKUP($B1797,Readme!$A$34:$D$74,4,FALSE)</f>
        <v>conif</v>
      </c>
      <c r="E1797" s="7">
        <v>5</v>
      </c>
      <c r="F1797" s="7" t="s">
        <v>406</v>
      </c>
      <c r="G1797" s="7" t="s">
        <v>9</v>
      </c>
      <c r="H1797" s="7">
        <v>0</v>
      </c>
      <c r="I1797" s="7" t="s">
        <v>331</v>
      </c>
      <c r="J1797" s="7" t="s">
        <v>331</v>
      </c>
    </row>
    <row r="1798" spans="1:10" x14ac:dyDescent="0.25">
      <c r="A1798" s="14" t="s">
        <v>264</v>
      </c>
      <c r="B1798" s="7" t="s">
        <v>365</v>
      </c>
      <c r="C1798" s="7" t="str">
        <f>VLOOKUP($B1798,Readme!$A$34:$D$74,3,FALSE)</f>
        <v>mesic</v>
      </c>
      <c r="D1798" s="7" t="str">
        <f>VLOOKUP($B1798,Readme!$A$34:$D$74,4,FALSE)</f>
        <v>conif</v>
      </c>
      <c r="E1798" s="7">
        <v>5</v>
      </c>
      <c r="F1798" s="7" t="s">
        <v>406</v>
      </c>
      <c r="G1798" s="7" t="s">
        <v>10</v>
      </c>
      <c r="H1798" s="7">
        <v>0</v>
      </c>
      <c r="I1798" s="7" t="s">
        <v>331</v>
      </c>
      <c r="J1798" s="7" t="s">
        <v>331</v>
      </c>
    </row>
    <row r="1799" spans="1:10" x14ac:dyDescent="0.25">
      <c r="A1799" s="14" t="s">
        <v>265</v>
      </c>
      <c r="B1799" s="7" t="s">
        <v>363</v>
      </c>
      <c r="C1799" s="7" t="str">
        <f>VLOOKUP($B1799,Readme!$A$34:$D$74,3,FALSE)</f>
        <v>mesic</v>
      </c>
      <c r="D1799" s="7" t="str">
        <f>VLOOKUP($B1799,Readme!$A$34:$D$74,4,FALSE)</f>
        <v>decid</v>
      </c>
      <c r="E1799" s="7">
        <v>5</v>
      </c>
      <c r="F1799" s="7" t="s">
        <v>412</v>
      </c>
      <c r="G1799" s="7" t="s">
        <v>4</v>
      </c>
      <c r="H1799" s="7">
        <v>0</v>
      </c>
      <c r="I1799" s="7" t="s">
        <v>331</v>
      </c>
      <c r="J1799" s="7" t="s">
        <v>331</v>
      </c>
    </row>
    <row r="1800" spans="1:10" x14ac:dyDescent="0.25">
      <c r="A1800" s="14" t="s">
        <v>265</v>
      </c>
      <c r="B1800" s="7" t="s">
        <v>363</v>
      </c>
      <c r="C1800" s="7" t="str">
        <f>VLOOKUP($B1800,Readme!$A$34:$D$74,3,FALSE)</f>
        <v>mesic</v>
      </c>
      <c r="D1800" s="7" t="str">
        <f>VLOOKUP($B1800,Readme!$A$34:$D$74,4,FALSE)</f>
        <v>decid</v>
      </c>
      <c r="E1800" s="7">
        <v>5</v>
      </c>
      <c r="F1800" s="7" t="s">
        <v>412</v>
      </c>
      <c r="G1800" s="7" t="s">
        <v>5</v>
      </c>
      <c r="H1800" s="7">
        <v>0</v>
      </c>
      <c r="I1800" s="7" t="s">
        <v>331</v>
      </c>
      <c r="J1800" s="7" t="s">
        <v>331</v>
      </c>
    </row>
    <row r="1801" spans="1:10" x14ac:dyDescent="0.25">
      <c r="A1801" s="14" t="s">
        <v>265</v>
      </c>
      <c r="B1801" s="7" t="s">
        <v>363</v>
      </c>
      <c r="C1801" s="7" t="str">
        <f>VLOOKUP($B1801,Readme!$A$34:$D$74,3,FALSE)</f>
        <v>mesic</v>
      </c>
      <c r="D1801" s="7" t="str">
        <f>VLOOKUP($B1801,Readme!$A$34:$D$74,4,FALSE)</f>
        <v>decid</v>
      </c>
      <c r="E1801" s="7">
        <v>5</v>
      </c>
      <c r="F1801" s="7" t="s">
        <v>412</v>
      </c>
      <c r="G1801" s="7" t="s">
        <v>6</v>
      </c>
      <c r="H1801" s="7">
        <v>0</v>
      </c>
      <c r="I1801" s="7" t="s">
        <v>331</v>
      </c>
      <c r="J1801" s="7" t="s">
        <v>331</v>
      </c>
    </row>
    <row r="1802" spans="1:10" x14ac:dyDescent="0.25">
      <c r="A1802" s="14" t="s">
        <v>265</v>
      </c>
      <c r="B1802" s="7" t="s">
        <v>363</v>
      </c>
      <c r="C1802" s="7" t="str">
        <f>VLOOKUP($B1802,Readme!$A$34:$D$74,3,FALSE)</f>
        <v>mesic</v>
      </c>
      <c r="D1802" s="7" t="str">
        <f>VLOOKUP($B1802,Readme!$A$34:$D$74,4,FALSE)</f>
        <v>decid</v>
      </c>
      <c r="E1802" s="7">
        <v>5</v>
      </c>
      <c r="F1802" s="7" t="s">
        <v>412</v>
      </c>
      <c r="G1802" s="7" t="s">
        <v>7</v>
      </c>
      <c r="H1802" s="7">
        <v>0</v>
      </c>
      <c r="I1802" s="7" t="s">
        <v>331</v>
      </c>
      <c r="J1802" s="7" t="s">
        <v>331</v>
      </c>
    </row>
    <row r="1803" spans="1:10" x14ac:dyDescent="0.25">
      <c r="A1803" s="14" t="s">
        <v>265</v>
      </c>
      <c r="B1803" s="7" t="s">
        <v>363</v>
      </c>
      <c r="C1803" s="7" t="str">
        <f>VLOOKUP($B1803,Readme!$A$34:$D$74,3,FALSE)</f>
        <v>mesic</v>
      </c>
      <c r="D1803" s="7" t="str">
        <f>VLOOKUP($B1803,Readme!$A$34:$D$74,4,FALSE)</f>
        <v>decid</v>
      </c>
      <c r="E1803" s="7">
        <v>5</v>
      </c>
      <c r="F1803" s="7" t="s">
        <v>412</v>
      </c>
      <c r="G1803" s="7" t="s">
        <v>8</v>
      </c>
      <c r="H1803" s="7">
        <v>0</v>
      </c>
      <c r="I1803" s="7" t="s">
        <v>331</v>
      </c>
      <c r="J1803" s="7" t="s">
        <v>331</v>
      </c>
    </row>
    <row r="1804" spans="1:10" x14ac:dyDescent="0.25">
      <c r="A1804" s="14" t="s">
        <v>265</v>
      </c>
      <c r="B1804" s="7" t="s">
        <v>363</v>
      </c>
      <c r="C1804" s="7" t="str">
        <f>VLOOKUP($B1804,Readme!$A$34:$D$74,3,FALSE)</f>
        <v>mesic</v>
      </c>
      <c r="D1804" s="7" t="str">
        <f>VLOOKUP($B1804,Readme!$A$34:$D$74,4,FALSE)</f>
        <v>decid</v>
      </c>
      <c r="E1804" s="7">
        <v>5</v>
      </c>
      <c r="F1804" s="7" t="s">
        <v>412</v>
      </c>
      <c r="G1804" s="7" t="s">
        <v>9</v>
      </c>
      <c r="H1804" s="7">
        <v>0</v>
      </c>
      <c r="I1804" s="7" t="s">
        <v>331</v>
      </c>
      <c r="J1804" s="7" t="s">
        <v>331</v>
      </c>
    </row>
    <row r="1805" spans="1:10" x14ac:dyDescent="0.25">
      <c r="A1805" s="14" t="s">
        <v>265</v>
      </c>
      <c r="B1805" s="7" t="s">
        <v>363</v>
      </c>
      <c r="C1805" s="7" t="str">
        <f>VLOOKUP($B1805,Readme!$A$34:$D$74,3,FALSE)</f>
        <v>mesic</v>
      </c>
      <c r="D1805" s="7" t="str">
        <f>VLOOKUP($B1805,Readme!$A$34:$D$74,4,FALSE)</f>
        <v>decid</v>
      </c>
      <c r="E1805" s="7">
        <v>5</v>
      </c>
      <c r="F1805" s="7" t="s">
        <v>412</v>
      </c>
      <c r="G1805" s="7" t="s">
        <v>10</v>
      </c>
      <c r="H1805" s="7">
        <v>0</v>
      </c>
      <c r="I1805" s="7" t="s">
        <v>331</v>
      </c>
      <c r="J1805" s="7" t="s">
        <v>331</v>
      </c>
    </row>
    <row r="1806" spans="1:10" x14ac:dyDescent="0.25">
      <c r="A1806" s="14" t="s">
        <v>266</v>
      </c>
      <c r="B1806" s="7" t="s">
        <v>369</v>
      </c>
      <c r="C1806" s="7" t="str">
        <f>VLOOKUP($B1806,Readme!$A$34:$D$74,3,FALSE)</f>
        <v>mesic</v>
      </c>
      <c r="D1806" s="7" t="str">
        <f>VLOOKUP($B1806,Readme!$A$34:$D$74,4,FALSE)</f>
        <v>decid</v>
      </c>
      <c r="E1806" s="7">
        <v>5</v>
      </c>
      <c r="F1806" s="7" t="s">
        <v>412</v>
      </c>
      <c r="G1806" s="7" t="s">
        <v>4</v>
      </c>
      <c r="H1806" s="7">
        <v>0</v>
      </c>
      <c r="I1806" s="7" t="s">
        <v>331</v>
      </c>
      <c r="J1806" s="7" t="s">
        <v>331</v>
      </c>
    </row>
    <row r="1807" spans="1:10" x14ac:dyDescent="0.25">
      <c r="A1807" s="14" t="s">
        <v>266</v>
      </c>
      <c r="B1807" s="7" t="s">
        <v>369</v>
      </c>
      <c r="C1807" s="7" t="str">
        <f>VLOOKUP($B1807,Readme!$A$34:$D$74,3,FALSE)</f>
        <v>mesic</v>
      </c>
      <c r="D1807" s="7" t="str">
        <f>VLOOKUP($B1807,Readme!$A$34:$D$74,4,FALSE)</f>
        <v>decid</v>
      </c>
      <c r="E1807" s="7">
        <v>5</v>
      </c>
      <c r="F1807" s="7" t="s">
        <v>412</v>
      </c>
      <c r="G1807" s="7" t="s">
        <v>5</v>
      </c>
      <c r="H1807" s="7">
        <v>0</v>
      </c>
      <c r="I1807" s="7" t="s">
        <v>331</v>
      </c>
      <c r="J1807" s="7" t="s">
        <v>331</v>
      </c>
    </row>
    <row r="1808" spans="1:10" x14ac:dyDescent="0.25">
      <c r="A1808" s="14" t="s">
        <v>266</v>
      </c>
      <c r="B1808" s="7" t="s">
        <v>369</v>
      </c>
      <c r="C1808" s="7" t="str">
        <f>VLOOKUP($B1808,Readme!$A$34:$D$74,3,FALSE)</f>
        <v>mesic</v>
      </c>
      <c r="D1808" s="7" t="str">
        <f>VLOOKUP($B1808,Readme!$A$34:$D$74,4,FALSE)</f>
        <v>decid</v>
      </c>
      <c r="E1808" s="7">
        <v>5</v>
      </c>
      <c r="F1808" s="7" t="s">
        <v>412</v>
      </c>
      <c r="G1808" s="7" t="s">
        <v>6</v>
      </c>
      <c r="H1808" s="7">
        <v>0</v>
      </c>
      <c r="I1808" s="7" t="s">
        <v>331</v>
      </c>
      <c r="J1808" s="7" t="s">
        <v>331</v>
      </c>
    </row>
    <row r="1809" spans="1:10" x14ac:dyDescent="0.25">
      <c r="A1809" s="14" t="s">
        <v>266</v>
      </c>
      <c r="B1809" s="7" t="s">
        <v>369</v>
      </c>
      <c r="C1809" s="7" t="str">
        <f>VLOOKUP($B1809,Readme!$A$34:$D$74,3,FALSE)</f>
        <v>mesic</v>
      </c>
      <c r="D1809" s="7" t="str">
        <f>VLOOKUP($B1809,Readme!$A$34:$D$74,4,FALSE)</f>
        <v>decid</v>
      </c>
      <c r="E1809" s="7">
        <v>5</v>
      </c>
      <c r="F1809" s="7" t="s">
        <v>412</v>
      </c>
      <c r="G1809" s="7" t="s">
        <v>7</v>
      </c>
      <c r="H1809" s="7">
        <v>0</v>
      </c>
      <c r="I1809" s="7" t="s">
        <v>331</v>
      </c>
      <c r="J1809" s="7" t="s">
        <v>331</v>
      </c>
    </row>
    <row r="1810" spans="1:10" x14ac:dyDescent="0.25">
      <c r="A1810" s="14" t="s">
        <v>266</v>
      </c>
      <c r="B1810" s="7" t="s">
        <v>369</v>
      </c>
      <c r="C1810" s="7" t="str">
        <f>VLOOKUP($B1810,Readme!$A$34:$D$74,3,FALSE)</f>
        <v>mesic</v>
      </c>
      <c r="D1810" s="7" t="str">
        <f>VLOOKUP($B1810,Readme!$A$34:$D$74,4,FALSE)</f>
        <v>decid</v>
      </c>
      <c r="E1810" s="7">
        <v>5</v>
      </c>
      <c r="F1810" s="7" t="s">
        <v>412</v>
      </c>
      <c r="G1810" s="7" t="s">
        <v>8</v>
      </c>
      <c r="H1810" s="7">
        <v>0</v>
      </c>
      <c r="I1810" s="7" t="s">
        <v>331</v>
      </c>
      <c r="J1810" s="7" t="s">
        <v>331</v>
      </c>
    </row>
    <row r="1811" spans="1:10" x14ac:dyDescent="0.25">
      <c r="A1811" s="14" t="s">
        <v>266</v>
      </c>
      <c r="B1811" s="7" t="s">
        <v>369</v>
      </c>
      <c r="C1811" s="7" t="str">
        <f>VLOOKUP($B1811,Readme!$A$34:$D$74,3,FALSE)</f>
        <v>mesic</v>
      </c>
      <c r="D1811" s="7" t="str">
        <f>VLOOKUP($B1811,Readme!$A$34:$D$74,4,FALSE)</f>
        <v>decid</v>
      </c>
      <c r="E1811" s="7">
        <v>5</v>
      </c>
      <c r="F1811" s="7" t="s">
        <v>412</v>
      </c>
      <c r="G1811" s="7" t="s">
        <v>9</v>
      </c>
      <c r="H1811" s="7">
        <v>0</v>
      </c>
      <c r="I1811" s="7" t="s">
        <v>331</v>
      </c>
      <c r="J1811" s="7" t="s">
        <v>331</v>
      </c>
    </row>
    <row r="1812" spans="1:10" x14ac:dyDescent="0.25">
      <c r="A1812" s="14" t="s">
        <v>266</v>
      </c>
      <c r="B1812" s="7" t="s">
        <v>369</v>
      </c>
      <c r="C1812" s="7" t="str">
        <f>VLOOKUP($B1812,Readme!$A$34:$D$74,3,FALSE)</f>
        <v>mesic</v>
      </c>
      <c r="D1812" s="7" t="str">
        <f>VLOOKUP($B1812,Readme!$A$34:$D$74,4,FALSE)</f>
        <v>decid</v>
      </c>
      <c r="E1812" s="7">
        <v>5</v>
      </c>
      <c r="F1812" s="7" t="s">
        <v>412</v>
      </c>
      <c r="G1812" s="7" t="s">
        <v>10</v>
      </c>
      <c r="H1812" s="7">
        <v>0</v>
      </c>
      <c r="I1812" s="7" t="s">
        <v>331</v>
      </c>
      <c r="J1812" s="7" t="s">
        <v>331</v>
      </c>
    </row>
    <row r="1813" spans="1:10" x14ac:dyDescent="0.25">
      <c r="A1813" s="14" t="s">
        <v>267</v>
      </c>
      <c r="B1813" s="7" t="s">
        <v>363</v>
      </c>
      <c r="C1813" s="7" t="str">
        <f>VLOOKUP($B1813,Readme!$A$34:$D$74,3,FALSE)</f>
        <v>mesic</v>
      </c>
      <c r="D1813" s="7" t="str">
        <f>VLOOKUP($B1813,Readme!$A$34:$D$74,4,FALSE)</f>
        <v>decid</v>
      </c>
      <c r="E1813" s="7">
        <v>5</v>
      </c>
      <c r="F1813" s="7" t="s">
        <v>412</v>
      </c>
      <c r="G1813" s="7" t="s">
        <v>4</v>
      </c>
      <c r="H1813" s="7">
        <v>0</v>
      </c>
      <c r="I1813" s="7" t="s">
        <v>331</v>
      </c>
      <c r="J1813" s="7" t="s">
        <v>331</v>
      </c>
    </row>
    <row r="1814" spans="1:10" x14ac:dyDescent="0.25">
      <c r="A1814" s="14" t="s">
        <v>267</v>
      </c>
      <c r="B1814" s="7" t="s">
        <v>363</v>
      </c>
      <c r="C1814" s="7" t="str">
        <f>VLOOKUP($B1814,Readme!$A$34:$D$74,3,FALSE)</f>
        <v>mesic</v>
      </c>
      <c r="D1814" s="7" t="str">
        <f>VLOOKUP($B1814,Readme!$A$34:$D$74,4,FALSE)</f>
        <v>decid</v>
      </c>
      <c r="E1814" s="7">
        <v>5</v>
      </c>
      <c r="F1814" s="7" t="s">
        <v>412</v>
      </c>
      <c r="G1814" s="7" t="s">
        <v>5</v>
      </c>
      <c r="H1814" s="7">
        <v>3</v>
      </c>
      <c r="I1814" s="7" t="s">
        <v>333</v>
      </c>
      <c r="J1814" s="7" t="s">
        <v>379</v>
      </c>
    </row>
    <row r="1815" spans="1:10" x14ac:dyDescent="0.25">
      <c r="A1815" s="14" t="s">
        <v>267</v>
      </c>
      <c r="B1815" s="7" t="s">
        <v>363</v>
      </c>
      <c r="C1815" s="7" t="str">
        <f>VLOOKUP($B1815,Readme!$A$34:$D$74,3,FALSE)</f>
        <v>mesic</v>
      </c>
      <c r="D1815" s="7" t="str">
        <f>VLOOKUP($B1815,Readme!$A$34:$D$74,4,FALSE)</f>
        <v>decid</v>
      </c>
      <c r="E1815" s="7">
        <v>5</v>
      </c>
      <c r="F1815" s="7" t="s">
        <v>412</v>
      </c>
      <c r="G1815" s="7" t="s">
        <v>6</v>
      </c>
      <c r="H1815" s="7">
        <v>0</v>
      </c>
      <c r="I1815" s="7" t="s">
        <v>331</v>
      </c>
      <c r="J1815" s="7" t="s">
        <v>331</v>
      </c>
    </row>
    <row r="1816" spans="1:10" x14ac:dyDescent="0.25">
      <c r="A1816" s="14" t="s">
        <v>267</v>
      </c>
      <c r="B1816" s="7" t="s">
        <v>363</v>
      </c>
      <c r="C1816" s="7" t="str">
        <f>VLOOKUP($B1816,Readme!$A$34:$D$74,3,FALSE)</f>
        <v>mesic</v>
      </c>
      <c r="D1816" s="7" t="str">
        <f>VLOOKUP($B1816,Readme!$A$34:$D$74,4,FALSE)</f>
        <v>decid</v>
      </c>
      <c r="E1816" s="7">
        <v>5</v>
      </c>
      <c r="F1816" s="7" t="s">
        <v>412</v>
      </c>
      <c r="G1816" s="7" t="s">
        <v>7</v>
      </c>
      <c r="H1816" s="7">
        <v>0</v>
      </c>
      <c r="I1816" s="7" t="s">
        <v>331</v>
      </c>
      <c r="J1816" s="7" t="s">
        <v>331</v>
      </c>
    </row>
    <row r="1817" spans="1:10" x14ac:dyDescent="0.25">
      <c r="A1817" s="14" t="s">
        <v>267</v>
      </c>
      <c r="B1817" s="7" t="s">
        <v>363</v>
      </c>
      <c r="C1817" s="7" t="str">
        <f>VLOOKUP($B1817,Readme!$A$34:$D$74,3,FALSE)</f>
        <v>mesic</v>
      </c>
      <c r="D1817" s="7" t="str">
        <f>VLOOKUP($B1817,Readme!$A$34:$D$74,4,FALSE)</f>
        <v>decid</v>
      </c>
      <c r="E1817" s="7">
        <v>5</v>
      </c>
      <c r="F1817" s="7" t="s">
        <v>412</v>
      </c>
      <c r="G1817" s="7" t="s">
        <v>8</v>
      </c>
      <c r="H1817" s="7">
        <v>0</v>
      </c>
      <c r="I1817" s="7" t="s">
        <v>331</v>
      </c>
      <c r="J1817" s="7" t="s">
        <v>331</v>
      </c>
    </row>
    <row r="1818" spans="1:10" x14ac:dyDescent="0.25">
      <c r="A1818" s="14" t="s">
        <v>267</v>
      </c>
      <c r="B1818" s="7" t="s">
        <v>363</v>
      </c>
      <c r="C1818" s="7" t="str">
        <f>VLOOKUP($B1818,Readme!$A$34:$D$74,3,FALSE)</f>
        <v>mesic</v>
      </c>
      <c r="D1818" s="7" t="str">
        <f>VLOOKUP($B1818,Readme!$A$34:$D$74,4,FALSE)</f>
        <v>decid</v>
      </c>
      <c r="E1818" s="7">
        <v>5</v>
      </c>
      <c r="F1818" s="7" t="s">
        <v>412</v>
      </c>
      <c r="G1818" s="7" t="s">
        <v>9</v>
      </c>
      <c r="H1818" s="7">
        <v>3</v>
      </c>
      <c r="I1818" s="7" t="s">
        <v>333</v>
      </c>
      <c r="J1818" s="7" t="s">
        <v>379</v>
      </c>
    </row>
    <row r="1819" spans="1:10" x14ac:dyDescent="0.25">
      <c r="A1819" s="14" t="s">
        <v>267</v>
      </c>
      <c r="B1819" s="7" t="s">
        <v>363</v>
      </c>
      <c r="C1819" s="7" t="str">
        <f>VLOOKUP($B1819,Readme!$A$34:$D$74,3,FALSE)</f>
        <v>mesic</v>
      </c>
      <c r="D1819" s="7" t="str">
        <f>VLOOKUP($B1819,Readme!$A$34:$D$74,4,FALSE)</f>
        <v>decid</v>
      </c>
      <c r="E1819" s="7">
        <v>5</v>
      </c>
      <c r="F1819" s="7" t="s">
        <v>412</v>
      </c>
      <c r="G1819" s="7" t="s">
        <v>10</v>
      </c>
      <c r="H1819" s="7">
        <v>0</v>
      </c>
      <c r="I1819" s="7" t="s">
        <v>331</v>
      </c>
      <c r="J1819" s="7" t="s">
        <v>331</v>
      </c>
    </row>
    <row r="1820" spans="1:10" x14ac:dyDescent="0.25">
      <c r="A1820" s="14" t="s">
        <v>268</v>
      </c>
      <c r="B1820" s="7" t="s">
        <v>363</v>
      </c>
      <c r="C1820" s="7" t="str">
        <f>VLOOKUP($B1820,Readme!$A$34:$D$74,3,FALSE)</f>
        <v>mesic</v>
      </c>
      <c r="D1820" s="7" t="str">
        <f>VLOOKUP($B1820,Readme!$A$34:$D$74,4,FALSE)</f>
        <v>decid</v>
      </c>
      <c r="E1820" s="7">
        <v>5</v>
      </c>
      <c r="F1820" s="7" t="s">
        <v>412</v>
      </c>
      <c r="G1820" s="7" t="s">
        <v>4</v>
      </c>
      <c r="H1820" s="7">
        <v>1</v>
      </c>
      <c r="I1820" s="7" t="s">
        <v>332</v>
      </c>
      <c r="J1820" s="7" t="s">
        <v>380</v>
      </c>
    </row>
    <row r="1821" spans="1:10" x14ac:dyDescent="0.25">
      <c r="A1821" s="14" t="s">
        <v>268</v>
      </c>
      <c r="B1821" s="7" t="s">
        <v>363</v>
      </c>
      <c r="C1821" s="7" t="str">
        <f>VLOOKUP($B1821,Readme!$A$34:$D$74,3,FALSE)</f>
        <v>mesic</v>
      </c>
      <c r="D1821" s="7" t="str">
        <f>VLOOKUP($B1821,Readme!$A$34:$D$74,4,FALSE)</f>
        <v>decid</v>
      </c>
      <c r="E1821" s="7">
        <v>5</v>
      </c>
      <c r="F1821" s="7" t="s">
        <v>412</v>
      </c>
      <c r="G1821" s="7" t="s">
        <v>5</v>
      </c>
      <c r="H1821" s="7">
        <v>0</v>
      </c>
      <c r="I1821" s="7" t="s">
        <v>331</v>
      </c>
      <c r="J1821" s="7" t="s">
        <v>331</v>
      </c>
    </row>
    <row r="1822" spans="1:10" x14ac:dyDescent="0.25">
      <c r="A1822" s="14" t="s">
        <v>268</v>
      </c>
      <c r="B1822" s="7" t="s">
        <v>363</v>
      </c>
      <c r="C1822" s="7" t="str">
        <f>VLOOKUP($B1822,Readme!$A$34:$D$74,3,FALSE)</f>
        <v>mesic</v>
      </c>
      <c r="D1822" s="7" t="str">
        <f>VLOOKUP($B1822,Readme!$A$34:$D$74,4,FALSE)</f>
        <v>decid</v>
      </c>
      <c r="E1822" s="7">
        <v>5</v>
      </c>
      <c r="F1822" s="7" t="s">
        <v>412</v>
      </c>
      <c r="G1822" s="7" t="s">
        <v>6</v>
      </c>
      <c r="H1822" s="7">
        <v>0</v>
      </c>
      <c r="I1822" s="7" t="s">
        <v>331</v>
      </c>
      <c r="J1822" s="7" t="s">
        <v>331</v>
      </c>
    </row>
    <row r="1823" spans="1:10" x14ac:dyDescent="0.25">
      <c r="A1823" s="14" t="s">
        <v>268</v>
      </c>
      <c r="B1823" s="7" t="s">
        <v>363</v>
      </c>
      <c r="C1823" s="7" t="str">
        <f>VLOOKUP($B1823,Readme!$A$34:$D$74,3,FALSE)</f>
        <v>mesic</v>
      </c>
      <c r="D1823" s="7" t="str">
        <f>VLOOKUP($B1823,Readme!$A$34:$D$74,4,FALSE)</f>
        <v>decid</v>
      </c>
      <c r="E1823" s="7">
        <v>5</v>
      </c>
      <c r="F1823" s="7" t="s">
        <v>412</v>
      </c>
      <c r="G1823" s="7" t="s">
        <v>7</v>
      </c>
      <c r="H1823" s="7">
        <v>0</v>
      </c>
      <c r="I1823" s="7" t="s">
        <v>331</v>
      </c>
      <c r="J1823" s="7" t="s">
        <v>331</v>
      </c>
    </row>
    <row r="1824" spans="1:10" x14ac:dyDescent="0.25">
      <c r="A1824" s="14" t="s">
        <v>268</v>
      </c>
      <c r="B1824" s="7" t="s">
        <v>363</v>
      </c>
      <c r="C1824" s="7" t="str">
        <f>VLOOKUP($B1824,Readme!$A$34:$D$74,3,FALSE)</f>
        <v>mesic</v>
      </c>
      <c r="D1824" s="7" t="str">
        <f>VLOOKUP($B1824,Readme!$A$34:$D$74,4,FALSE)</f>
        <v>decid</v>
      </c>
      <c r="E1824" s="7">
        <v>5</v>
      </c>
      <c r="F1824" s="7" t="s">
        <v>412</v>
      </c>
      <c r="G1824" s="7" t="s">
        <v>8</v>
      </c>
      <c r="H1824" s="7">
        <v>0</v>
      </c>
      <c r="I1824" s="7" t="s">
        <v>331</v>
      </c>
      <c r="J1824" s="7" t="s">
        <v>331</v>
      </c>
    </row>
    <row r="1825" spans="1:10" x14ac:dyDescent="0.25">
      <c r="A1825" s="14" t="s">
        <v>268</v>
      </c>
      <c r="B1825" s="7" t="s">
        <v>363</v>
      </c>
      <c r="C1825" s="7" t="str">
        <f>VLOOKUP($B1825,Readme!$A$34:$D$74,3,FALSE)</f>
        <v>mesic</v>
      </c>
      <c r="D1825" s="7" t="str">
        <f>VLOOKUP($B1825,Readme!$A$34:$D$74,4,FALSE)</f>
        <v>decid</v>
      </c>
      <c r="E1825" s="7">
        <v>5</v>
      </c>
      <c r="F1825" s="7" t="s">
        <v>412</v>
      </c>
      <c r="G1825" s="7" t="s">
        <v>9</v>
      </c>
      <c r="H1825" s="7">
        <v>3</v>
      </c>
      <c r="I1825" s="7" t="s">
        <v>333</v>
      </c>
      <c r="J1825" s="7" t="s">
        <v>379</v>
      </c>
    </row>
    <row r="1826" spans="1:10" x14ac:dyDescent="0.25">
      <c r="A1826" s="14" t="s">
        <v>268</v>
      </c>
      <c r="B1826" s="7" t="s">
        <v>363</v>
      </c>
      <c r="C1826" s="7" t="str">
        <f>VLOOKUP($B1826,Readme!$A$34:$D$74,3,FALSE)</f>
        <v>mesic</v>
      </c>
      <c r="D1826" s="7" t="str">
        <f>VLOOKUP($B1826,Readme!$A$34:$D$74,4,FALSE)</f>
        <v>decid</v>
      </c>
      <c r="E1826" s="7">
        <v>5</v>
      </c>
      <c r="F1826" s="7" t="s">
        <v>412</v>
      </c>
      <c r="G1826" s="7" t="s">
        <v>9</v>
      </c>
      <c r="H1826" s="7">
        <v>1</v>
      </c>
      <c r="I1826" s="7" t="s">
        <v>332</v>
      </c>
      <c r="J1826" s="7" t="s">
        <v>380</v>
      </c>
    </row>
    <row r="1827" spans="1:10" x14ac:dyDescent="0.25">
      <c r="A1827" s="14" t="s">
        <v>268</v>
      </c>
      <c r="B1827" s="7" t="s">
        <v>363</v>
      </c>
      <c r="C1827" s="7" t="str">
        <f>VLOOKUP($B1827,Readme!$A$34:$D$74,3,FALSE)</f>
        <v>mesic</v>
      </c>
      <c r="D1827" s="7" t="str">
        <f>VLOOKUP($B1827,Readme!$A$34:$D$74,4,FALSE)</f>
        <v>decid</v>
      </c>
      <c r="E1827" s="7">
        <v>5</v>
      </c>
      <c r="F1827" s="7" t="s">
        <v>412</v>
      </c>
      <c r="G1827" s="7" t="s">
        <v>10</v>
      </c>
      <c r="H1827" s="7">
        <v>0</v>
      </c>
      <c r="I1827" s="7" t="s">
        <v>331</v>
      </c>
      <c r="J1827" s="7" t="s">
        <v>331</v>
      </c>
    </row>
    <row r="1828" spans="1:10" x14ac:dyDescent="0.25">
      <c r="A1828" s="14" t="s">
        <v>269</v>
      </c>
      <c r="B1828" s="7" t="s">
        <v>369</v>
      </c>
      <c r="C1828" s="7" t="str">
        <f>VLOOKUP($B1828,Readme!$A$34:$D$74,3,FALSE)</f>
        <v>mesic</v>
      </c>
      <c r="D1828" s="7" t="str">
        <f>VLOOKUP($B1828,Readme!$A$34:$D$74,4,FALSE)</f>
        <v>decid</v>
      </c>
      <c r="E1828" s="7">
        <v>6</v>
      </c>
      <c r="F1828" s="7" t="s">
        <v>414</v>
      </c>
      <c r="G1828" s="7" t="s">
        <v>4</v>
      </c>
      <c r="H1828" s="7">
        <v>0</v>
      </c>
      <c r="I1828" s="7" t="s">
        <v>331</v>
      </c>
      <c r="J1828" s="7" t="s">
        <v>331</v>
      </c>
    </row>
    <row r="1829" spans="1:10" x14ac:dyDescent="0.25">
      <c r="A1829" s="14" t="s">
        <v>269</v>
      </c>
      <c r="B1829" s="7" t="s">
        <v>369</v>
      </c>
      <c r="C1829" s="7" t="str">
        <f>VLOOKUP($B1829,Readme!$A$34:$D$74,3,FALSE)</f>
        <v>mesic</v>
      </c>
      <c r="D1829" s="7" t="str">
        <f>VLOOKUP($B1829,Readme!$A$34:$D$74,4,FALSE)</f>
        <v>decid</v>
      </c>
      <c r="E1829" s="7">
        <v>6</v>
      </c>
      <c r="F1829" s="7" t="s">
        <v>414</v>
      </c>
      <c r="G1829" s="7" t="s">
        <v>5</v>
      </c>
      <c r="H1829" s="7">
        <v>2</v>
      </c>
      <c r="I1829" s="7" t="s">
        <v>332</v>
      </c>
      <c r="J1829" s="7" t="s">
        <v>380</v>
      </c>
    </row>
    <row r="1830" spans="1:10" x14ac:dyDescent="0.25">
      <c r="A1830" s="14" t="s">
        <v>269</v>
      </c>
      <c r="B1830" s="7" t="s">
        <v>369</v>
      </c>
      <c r="C1830" s="7" t="str">
        <f>VLOOKUP($B1830,Readme!$A$34:$D$74,3,FALSE)</f>
        <v>mesic</v>
      </c>
      <c r="D1830" s="7" t="str">
        <f>VLOOKUP($B1830,Readme!$A$34:$D$74,4,FALSE)</f>
        <v>decid</v>
      </c>
      <c r="E1830" s="7">
        <v>6</v>
      </c>
      <c r="F1830" s="7" t="s">
        <v>414</v>
      </c>
      <c r="G1830" s="7" t="s">
        <v>6</v>
      </c>
      <c r="H1830" s="7">
        <v>0</v>
      </c>
      <c r="I1830" s="7" t="s">
        <v>331</v>
      </c>
      <c r="J1830" s="7" t="s">
        <v>331</v>
      </c>
    </row>
    <row r="1831" spans="1:10" x14ac:dyDescent="0.25">
      <c r="A1831" s="14" t="s">
        <v>269</v>
      </c>
      <c r="B1831" s="7" t="s">
        <v>369</v>
      </c>
      <c r="C1831" s="7" t="str">
        <f>VLOOKUP($B1831,Readme!$A$34:$D$74,3,FALSE)</f>
        <v>mesic</v>
      </c>
      <c r="D1831" s="7" t="str">
        <f>VLOOKUP($B1831,Readme!$A$34:$D$74,4,FALSE)</f>
        <v>decid</v>
      </c>
      <c r="E1831" s="7">
        <v>6</v>
      </c>
      <c r="F1831" s="7" t="s">
        <v>414</v>
      </c>
      <c r="G1831" s="7" t="s">
        <v>7</v>
      </c>
      <c r="H1831" s="7">
        <v>0</v>
      </c>
      <c r="I1831" s="7" t="s">
        <v>331</v>
      </c>
      <c r="J1831" s="7" t="s">
        <v>331</v>
      </c>
    </row>
    <row r="1832" spans="1:10" x14ac:dyDescent="0.25">
      <c r="A1832" s="14" t="s">
        <v>269</v>
      </c>
      <c r="B1832" s="7" t="s">
        <v>369</v>
      </c>
      <c r="C1832" s="7" t="str">
        <f>VLOOKUP($B1832,Readme!$A$34:$D$74,3,FALSE)</f>
        <v>mesic</v>
      </c>
      <c r="D1832" s="7" t="str">
        <f>VLOOKUP($B1832,Readme!$A$34:$D$74,4,FALSE)</f>
        <v>decid</v>
      </c>
      <c r="E1832" s="7">
        <v>6</v>
      </c>
      <c r="F1832" s="7" t="s">
        <v>414</v>
      </c>
      <c r="G1832" s="7" t="s">
        <v>8</v>
      </c>
      <c r="H1832" s="7">
        <v>0</v>
      </c>
      <c r="I1832" s="7" t="s">
        <v>331</v>
      </c>
      <c r="J1832" s="7" t="s">
        <v>331</v>
      </c>
    </row>
    <row r="1833" spans="1:10" x14ac:dyDescent="0.25">
      <c r="A1833" s="14" t="s">
        <v>269</v>
      </c>
      <c r="B1833" s="7" t="s">
        <v>369</v>
      </c>
      <c r="C1833" s="7" t="str">
        <f>VLOOKUP($B1833,Readme!$A$34:$D$74,3,FALSE)</f>
        <v>mesic</v>
      </c>
      <c r="D1833" s="7" t="str">
        <f>VLOOKUP($B1833,Readme!$A$34:$D$74,4,FALSE)</f>
        <v>decid</v>
      </c>
      <c r="E1833" s="7">
        <v>6</v>
      </c>
      <c r="F1833" s="7" t="s">
        <v>414</v>
      </c>
      <c r="G1833" s="7" t="s">
        <v>9</v>
      </c>
      <c r="H1833" s="7">
        <v>0</v>
      </c>
      <c r="I1833" s="7" t="s">
        <v>331</v>
      </c>
      <c r="J1833" s="7" t="s">
        <v>331</v>
      </c>
    </row>
    <row r="1834" spans="1:10" x14ac:dyDescent="0.25">
      <c r="A1834" s="14" t="s">
        <v>269</v>
      </c>
      <c r="B1834" s="7" t="s">
        <v>369</v>
      </c>
      <c r="C1834" s="7" t="str">
        <f>VLOOKUP($B1834,Readme!$A$34:$D$74,3,FALSE)</f>
        <v>mesic</v>
      </c>
      <c r="D1834" s="7" t="str">
        <f>VLOOKUP($B1834,Readme!$A$34:$D$74,4,FALSE)</f>
        <v>decid</v>
      </c>
      <c r="E1834" s="7">
        <v>6</v>
      </c>
      <c r="F1834" s="7" t="s">
        <v>414</v>
      </c>
      <c r="G1834" s="7" t="s">
        <v>10</v>
      </c>
      <c r="H1834" s="7">
        <v>0</v>
      </c>
      <c r="I1834" s="7" t="s">
        <v>331</v>
      </c>
      <c r="J1834" s="7" t="s">
        <v>331</v>
      </c>
    </row>
    <row r="1835" spans="1:10" x14ac:dyDescent="0.25">
      <c r="A1835" s="14" t="s">
        <v>270</v>
      </c>
      <c r="B1835" s="7" t="s">
        <v>369</v>
      </c>
      <c r="C1835" s="7" t="str">
        <f>VLOOKUP($B1835,Readme!$A$34:$D$74,3,FALSE)</f>
        <v>mesic</v>
      </c>
      <c r="D1835" s="7" t="str">
        <f>VLOOKUP($B1835,Readme!$A$34:$D$74,4,FALSE)</f>
        <v>decid</v>
      </c>
      <c r="E1835" s="7">
        <v>5</v>
      </c>
      <c r="F1835" s="7" t="s">
        <v>412</v>
      </c>
      <c r="G1835" s="7" t="s">
        <v>4</v>
      </c>
      <c r="H1835" s="7">
        <v>2</v>
      </c>
      <c r="I1835" s="7" t="s">
        <v>328</v>
      </c>
      <c r="J1835" s="7" t="s">
        <v>379</v>
      </c>
    </row>
    <row r="1836" spans="1:10" x14ac:dyDescent="0.25">
      <c r="A1836" s="14" t="s">
        <v>270</v>
      </c>
      <c r="B1836" s="7" t="s">
        <v>369</v>
      </c>
      <c r="C1836" s="7" t="str">
        <f>VLOOKUP($B1836,Readme!$A$34:$D$74,3,FALSE)</f>
        <v>mesic</v>
      </c>
      <c r="D1836" s="7" t="str">
        <f>VLOOKUP($B1836,Readme!$A$34:$D$74,4,FALSE)</f>
        <v>decid</v>
      </c>
      <c r="E1836" s="7">
        <v>5</v>
      </c>
      <c r="F1836" s="7" t="s">
        <v>412</v>
      </c>
      <c r="G1836" s="7" t="s">
        <v>4</v>
      </c>
      <c r="H1836" s="7">
        <v>1</v>
      </c>
      <c r="I1836" s="7" t="s">
        <v>332</v>
      </c>
      <c r="J1836" s="7" t="s">
        <v>380</v>
      </c>
    </row>
    <row r="1837" spans="1:10" x14ac:dyDescent="0.25">
      <c r="A1837" s="14" t="s">
        <v>270</v>
      </c>
      <c r="B1837" s="7" t="s">
        <v>369</v>
      </c>
      <c r="C1837" s="7" t="str">
        <f>VLOOKUP($B1837,Readme!$A$34:$D$74,3,FALSE)</f>
        <v>mesic</v>
      </c>
      <c r="D1837" s="7" t="str">
        <f>VLOOKUP($B1837,Readme!$A$34:$D$74,4,FALSE)</f>
        <v>decid</v>
      </c>
      <c r="E1837" s="7">
        <v>5</v>
      </c>
      <c r="F1837" s="7" t="s">
        <v>412</v>
      </c>
      <c r="G1837" s="7" t="s">
        <v>5</v>
      </c>
      <c r="H1837" s="7">
        <v>1</v>
      </c>
      <c r="I1837" s="7" t="s">
        <v>328</v>
      </c>
      <c r="J1837" s="7" t="s">
        <v>379</v>
      </c>
    </row>
    <row r="1838" spans="1:10" x14ac:dyDescent="0.25">
      <c r="A1838" s="14" t="s">
        <v>270</v>
      </c>
      <c r="B1838" s="7" t="s">
        <v>369</v>
      </c>
      <c r="C1838" s="7" t="str">
        <f>VLOOKUP($B1838,Readme!$A$34:$D$74,3,FALSE)</f>
        <v>mesic</v>
      </c>
      <c r="D1838" s="7" t="str">
        <f>VLOOKUP($B1838,Readme!$A$34:$D$74,4,FALSE)</f>
        <v>decid</v>
      </c>
      <c r="E1838" s="7">
        <v>5</v>
      </c>
      <c r="F1838" s="7" t="s">
        <v>412</v>
      </c>
      <c r="G1838" s="7" t="s">
        <v>6</v>
      </c>
      <c r="H1838" s="7">
        <v>0</v>
      </c>
      <c r="I1838" s="7" t="s">
        <v>331</v>
      </c>
      <c r="J1838" s="7" t="s">
        <v>331</v>
      </c>
    </row>
    <row r="1839" spans="1:10" x14ac:dyDescent="0.25">
      <c r="A1839" s="14" t="s">
        <v>270</v>
      </c>
      <c r="B1839" s="7" t="s">
        <v>369</v>
      </c>
      <c r="C1839" s="7" t="str">
        <f>VLOOKUP($B1839,Readme!$A$34:$D$74,3,FALSE)</f>
        <v>mesic</v>
      </c>
      <c r="D1839" s="7" t="str">
        <f>VLOOKUP($B1839,Readme!$A$34:$D$74,4,FALSE)</f>
        <v>decid</v>
      </c>
      <c r="E1839" s="7">
        <v>5</v>
      </c>
      <c r="F1839" s="7" t="s">
        <v>412</v>
      </c>
      <c r="G1839" s="7" t="s">
        <v>7</v>
      </c>
      <c r="H1839" s="7">
        <v>0</v>
      </c>
      <c r="I1839" s="7" t="s">
        <v>331</v>
      </c>
      <c r="J1839" s="7" t="s">
        <v>331</v>
      </c>
    </row>
    <row r="1840" spans="1:10" x14ac:dyDescent="0.25">
      <c r="A1840" s="14" t="s">
        <v>270</v>
      </c>
      <c r="B1840" s="7" t="s">
        <v>369</v>
      </c>
      <c r="C1840" s="7" t="str">
        <f>VLOOKUP($B1840,Readme!$A$34:$D$74,3,FALSE)</f>
        <v>mesic</v>
      </c>
      <c r="D1840" s="7" t="str">
        <f>VLOOKUP($B1840,Readme!$A$34:$D$74,4,FALSE)</f>
        <v>decid</v>
      </c>
      <c r="E1840" s="7">
        <v>5</v>
      </c>
      <c r="F1840" s="7" t="s">
        <v>412</v>
      </c>
      <c r="G1840" s="7" t="s">
        <v>8</v>
      </c>
      <c r="H1840" s="7">
        <v>0</v>
      </c>
      <c r="I1840" s="7" t="s">
        <v>331</v>
      </c>
      <c r="J1840" s="7" t="s">
        <v>331</v>
      </c>
    </row>
    <row r="1841" spans="1:10" x14ac:dyDescent="0.25">
      <c r="A1841" s="14" t="s">
        <v>270</v>
      </c>
      <c r="B1841" s="7" t="s">
        <v>369</v>
      </c>
      <c r="C1841" s="7" t="str">
        <f>VLOOKUP($B1841,Readme!$A$34:$D$74,3,FALSE)</f>
        <v>mesic</v>
      </c>
      <c r="D1841" s="7" t="str">
        <f>VLOOKUP($B1841,Readme!$A$34:$D$74,4,FALSE)</f>
        <v>decid</v>
      </c>
      <c r="E1841" s="7">
        <v>5</v>
      </c>
      <c r="F1841" s="7" t="s">
        <v>412</v>
      </c>
      <c r="G1841" s="7" t="s">
        <v>9</v>
      </c>
      <c r="H1841" s="7">
        <v>0</v>
      </c>
      <c r="I1841" s="7" t="s">
        <v>331</v>
      </c>
      <c r="J1841" s="7" t="s">
        <v>331</v>
      </c>
    </row>
    <row r="1842" spans="1:10" x14ac:dyDescent="0.25">
      <c r="A1842" s="14" t="s">
        <v>270</v>
      </c>
      <c r="B1842" s="7" t="s">
        <v>369</v>
      </c>
      <c r="C1842" s="7" t="str">
        <f>VLOOKUP($B1842,Readme!$A$34:$D$74,3,FALSE)</f>
        <v>mesic</v>
      </c>
      <c r="D1842" s="7" t="str">
        <f>VLOOKUP($B1842,Readme!$A$34:$D$74,4,FALSE)</f>
        <v>decid</v>
      </c>
      <c r="E1842" s="7">
        <v>5</v>
      </c>
      <c r="F1842" s="7" t="s">
        <v>412</v>
      </c>
      <c r="G1842" s="7" t="s">
        <v>10</v>
      </c>
      <c r="H1842" s="7">
        <v>0</v>
      </c>
      <c r="I1842" s="7" t="s">
        <v>331</v>
      </c>
      <c r="J1842" s="7" t="s">
        <v>331</v>
      </c>
    </row>
    <row r="1843" spans="1:10" x14ac:dyDescent="0.25">
      <c r="A1843" s="14" t="s">
        <v>271</v>
      </c>
      <c r="B1843" s="7" t="s">
        <v>369</v>
      </c>
      <c r="C1843" s="7" t="str">
        <f>VLOOKUP($B1843,Readme!$A$34:$D$74,3,FALSE)</f>
        <v>mesic</v>
      </c>
      <c r="D1843" s="7" t="str">
        <f>VLOOKUP($B1843,Readme!$A$34:$D$74,4,FALSE)</f>
        <v>decid</v>
      </c>
      <c r="E1843" s="7">
        <v>5</v>
      </c>
      <c r="F1843" s="7" t="s">
        <v>412</v>
      </c>
      <c r="G1843" s="7" t="s">
        <v>4</v>
      </c>
      <c r="H1843" s="7">
        <v>1</v>
      </c>
      <c r="I1843" s="7" t="s">
        <v>335</v>
      </c>
      <c r="J1843" s="7" t="s">
        <v>379</v>
      </c>
    </row>
    <row r="1844" spans="1:10" x14ac:dyDescent="0.25">
      <c r="A1844" s="14" t="s">
        <v>271</v>
      </c>
      <c r="B1844" s="7" t="s">
        <v>369</v>
      </c>
      <c r="C1844" s="7" t="str">
        <f>VLOOKUP($B1844,Readme!$A$34:$D$74,3,FALSE)</f>
        <v>mesic</v>
      </c>
      <c r="D1844" s="7" t="str">
        <f>VLOOKUP($B1844,Readme!$A$34:$D$74,4,FALSE)</f>
        <v>decid</v>
      </c>
      <c r="E1844" s="7">
        <v>5</v>
      </c>
      <c r="F1844" s="7" t="s">
        <v>412</v>
      </c>
      <c r="G1844" s="7" t="s">
        <v>5</v>
      </c>
      <c r="H1844" s="7">
        <v>1</v>
      </c>
      <c r="I1844" s="7" t="s">
        <v>328</v>
      </c>
      <c r="J1844" s="7" t="s">
        <v>379</v>
      </c>
    </row>
    <row r="1845" spans="1:10" x14ac:dyDescent="0.25">
      <c r="A1845" s="14" t="s">
        <v>271</v>
      </c>
      <c r="B1845" s="7" t="s">
        <v>369</v>
      </c>
      <c r="C1845" s="7" t="str">
        <f>VLOOKUP($B1845,Readme!$A$34:$D$74,3,FALSE)</f>
        <v>mesic</v>
      </c>
      <c r="D1845" s="7" t="str">
        <f>VLOOKUP($B1845,Readme!$A$34:$D$74,4,FALSE)</f>
        <v>decid</v>
      </c>
      <c r="E1845" s="7">
        <v>5</v>
      </c>
      <c r="F1845" s="7" t="s">
        <v>412</v>
      </c>
      <c r="G1845" s="7" t="s">
        <v>6</v>
      </c>
      <c r="H1845" s="7">
        <v>0</v>
      </c>
      <c r="I1845" s="7" t="s">
        <v>331</v>
      </c>
      <c r="J1845" s="7" t="s">
        <v>331</v>
      </c>
    </row>
    <row r="1846" spans="1:10" x14ac:dyDescent="0.25">
      <c r="A1846" s="14" t="s">
        <v>271</v>
      </c>
      <c r="B1846" s="7" t="s">
        <v>369</v>
      </c>
      <c r="C1846" s="7" t="str">
        <f>VLOOKUP($B1846,Readme!$A$34:$D$74,3,FALSE)</f>
        <v>mesic</v>
      </c>
      <c r="D1846" s="7" t="str">
        <f>VLOOKUP($B1846,Readme!$A$34:$D$74,4,FALSE)</f>
        <v>decid</v>
      </c>
      <c r="E1846" s="7">
        <v>5</v>
      </c>
      <c r="F1846" s="7" t="s">
        <v>412</v>
      </c>
      <c r="G1846" s="7" t="s">
        <v>7</v>
      </c>
      <c r="H1846" s="7">
        <v>0</v>
      </c>
      <c r="I1846" s="7" t="s">
        <v>331</v>
      </c>
      <c r="J1846" s="7" t="s">
        <v>331</v>
      </c>
    </row>
    <row r="1847" spans="1:10" x14ac:dyDescent="0.25">
      <c r="A1847" s="14" t="s">
        <v>271</v>
      </c>
      <c r="B1847" s="7" t="s">
        <v>369</v>
      </c>
      <c r="C1847" s="7" t="str">
        <f>VLOOKUP($B1847,Readme!$A$34:$D$74,3,FALSE)</f>
        <v>mesic</v>
      </c>
      <c r="D1847" s="7" t="str">
        <f>VLOOKUP($B1847,Readme!$A$34:$D$74,4,FALSE)</f>
        <v>decid</v>
      </c>
      <c r="E1847" s="7">
        <v>5</v>
      </c>
      <c r="F1847" s="7" t="s">
        <v>412</v>
      </c>
      <c r="G1847" s="7" t="s">
        <v>8</v>
      </c>
      <c r="H1847" s="7">
        <v>0</v>
      </c>
      <c r="I1847" s="7" t="s">
        <v>331</v>
      </c>
      <c r="J1847" s="7" t="s">
        <v>331</v>
      </c>
    </row>
    <row r="1848" spans="1:10" x14ac:dyDescent="0.25">
      <c r="A1848" s="14" t="s">
        <v>271</v>
      </c>
      <c r="B1848" s="7" t="s">
        <v>369</v>
      </c>
      <c r="C1848" s="7" t="str">
        <f>VLOOKUP($B1848,Readme!$A$34:$D$74,3,FALSE)</f>
        <v>mesic</v>
      </c>
      <c r="D1848" s="7" t="str">
        <f>VLOOKUP($B1848,Readme!$A$34:$D$74,4,FALSE)</f>
        <v>decid</v>
      </c>
      <c r="E1848" s="7">
        <v>5</v>
      </c>
      <c r="F1848" s="7" t="s">
        <v>412</v>
      </c>
      <c r="G1848" s="7" t="s">
        <v>9</v>
      </c>
      <c r="H1848" s="7">
        <v>1</v>
      </c>
      <c r="I1848" s="7" t="s">
        <v>328</v>
      </c>
      <c r="J1848" s="7" t="s">
        <v>379</v>
      </c>
    </row>
    <row r="1849" spans="1:10" x14ac:dyDescent="0.25">
      <c r="A1849" s="14" t="s">
        <v>271</v>
      </c>
      <c r="B1849" s="7" t="s">
        <v>369</v>
      </c>
      <c r="C1849" s="7" t="str">
        <f>VLOOKUP($B1849,Readme!$A$34:$D$74,3,FALSE)</f>
        <v>mesic</v>
      </c>
      <c r="D1849" s="7" t="str">
        <f>VLOOKUP($B1849,Readme!$A$34:$D$74,4,FALSE)</f>
        <v>decid</v>
      </c>
      <c r="E1849" s="7">
        <v>5</v>
      </c>
      <c r="F1849" s="7" t="s">
        <v>412</v>
      </c>
      <c r="G1849" s="7" t="s">
        <v>10</v>
      </c>
      <c r="H1849" s="7">
        <v>0</v>
      </c>
      <c r="I1849" s="7" t="s">
        <v>331</v>
      </c>
      <c r="J1849" s="7" t="s">
        <v>331</v>
      </c>
    </row>
    <row r="1850" spans="1:10" x14ac:dyDescent="0.25">
      <c r="A1850" s="14" t="s">
        <v>272</v>
      </c>
      <c r="B1850" s="7" t="s">
        <v>365</v>
      </c>
      <c r="C1850" s="7" t="str">
        <f>VLOOKUP($B1850,Readme!$A$34:$D$74,3,FALSE)</f>
        <v>mesic</v>
      </c>
      <c r="D1850" s="7" t="str">
        <f>VLOOKUP($B1850,Readme!$A$34:$D$74,4,FALSE)</f>
        <v>conif</v>
      </c>
      <c r="E1850" s="7">
        <v>5</v>
      </c>
      <c r="F1850" s="7" t="s">
        <v>406</v>
      </c>
      <c r="G1850" s="7" t="s">
        <v>4</v>
      </c>
      <c r="H1850" s="7">
        <v>1</v>
      </c>
      <c r="I1850" s="7" t="s">
        <v>332</v>
      </c>
      <c r="J1850" s="7" t="s">
        <v>380</v>
      </c>
    </row>
    <row r="1851" spans="1:10" x14ac:dyDescent="0.25">
      <c r="A1851" s="14" t="s">
        <v>272</v>
      </c>
      <c r="B1851" s="7" t="s">
        <v>365</v>
      </c>
      <c r="C1851" s="7" t="str">
        <f>VLOOKUP($B1851,Readme!$A$34:$D$74,3,FALSE)</f>
        <v>mesic</v>
      </c>
      <c r="D1851" s="7" t="str">
        <f>VLOOKUP($B1851,Readme!$A$34:$D$74,4,FALSE)</f>
        <v>conif</v>
      </c>
      <c r="E1851" s="7">
        <v>5</v>
      </c>
      <c r="F1851" s="7" t="s">
        <v>406</v>
      </c>
      <c r="G1851" s="7" t="s">
        <v>5</v>
      </c>
      <c r="H1851" s="7">
        <v>0</v>
      </c>
      <c r="I1851" s="7" t="s">
        <v>331</v>
      </c>
      <c r="J1851" s="7" t="s">
        <v>331</v>
      </c>
    </row>
    <row r="1852" spans="1:10" x14ac:dyDescent="0.25">
      <c r="A1852" s="14" t="s">
        <v>272</v>
      </c>
      <c r="B1852" s="7" t="s">
        <v>365</v>
      </c>
      <c r="C1852" s="7" t="str">
        <f>VLOOKUP($B1852,Readme!$A$34:$D$74,3,FALSE)</f>
        <v>mesic</v>
      </c>
      <c r="D1852" s="7" t="str">
        <f>VLOOKUP($B1852,Readme!$A$34:$D$74,4,FALSE)</f>
        <v>conif</v>
      </c>
      <c r="E1852" s="7">
        <v>5</v>
      </c>
      <c r="F1852" s="7" t="s">
        <v>406</v>
      </c>
      <c r="G1852" s="7" t="s">
        <v>6</v>
      </c>
      <c r="H1852" s="7">
        <v>0</v>
      </c>
      <c r="I1852" s="7" t="s">
        <v>331</v>
      </c>
      <c r="J1852" s="7" t="s">
        <v>331</v>
      </c>
    </row>
    <row r="1853" spans="1:10" x14ac:dyDescent="0.25">
      <c r="A1853" s="14" t="s">
        <v>272</v>
      </c>
      <c r="B1853" s="7" t="s">
        <v>365</v>
      </c>
      <c r="C1853" s="7" t="str">
        <f>VLOOKUP($B1853,Readme!$A$34:$D$74,3,FALSE)</f>
        <v>mesic</v>
      </c>
      <c r="D1853" s="7" t="str">
        <f>VLOOKUP($B1853,Readme!$A$34:$D$74,4,FALSE)</f>
        <v>conif</v>
      </c>
      <c r="E1853" s="7">
        <v>5</v>
      </c>
      <c r="F1853" s="7" t="s">
        <v>406</v>
      </c>
      <c r="G1853" s="7" t="s">
        <v>7</v>
      </c>
      <c r="H1853" s="7">
        <v>0</v>
      </c>
      <c r="I1853" s="7" t="s">
        <v>331</v>
      </c>
      <c r="J1853" s="7" t="s">
        <v>331</v>
      </c>
    </row>
    <row r="1854" spans="1:10" x14ac:dyDescent="0.25">
      <c r="A1854" s="14" t="s">
        <v>272</v>
      </c>
      <c r="B1854" s="7" t="s">
        <v>365</v>
      </c>
      <c r="C1854" s="7" t="str">
        <f>VLOOKUP($B1854,Readme!$A$34:$D$74,3,FALSE)</f>
        <v>mesic</v>
      </c>
      <c r="D1854" s="7" t="str">
        <f>VLOOKUP($B1854,Readme!$A$34:$D$74,4,FALSE)</f>
        <v>conif</v>
      </c>
      <c r="E1854" s="7">
        <v>5</v>
      </c>
      <c r="F1854" s="7" t="s">
        <v>406</v>
      </c>
      <c r="G1854" s="7" t="s">
        <v>8</v>
      </c>
      <c r="H1854" s="7">
        <v>0</v>
      </c>
      <c r="I1854" s="7" t="s">
        <v>331</v>
      </c>
      <c r="J1854" s="7" t="s">
        <v>331</v>
      </c>
    </row>
    <row r="1855" spans="1:10" x14ac:dyDescent="0.25">
      <c r="A1855" s="14" t="s">
        <v>272</v>
      </c>
      <c r="B1855" s="7" t="s">
        <v>365</v>
      </c>
      <c r="C1855" s="7" t="str">
        <f>VLOOKUP($B1855,Readme!$A$34:$D$74,3,FALSE)</f>
        <v>mesic</v>
      </c>
      <c r="D1855" s="7" t="str">
        <f>VLOOKUP($B1855,Readme!$A$34:$D$74,4,FALSE)</f>
        <v>conif</v>
      </c>
      <c r="E1855" s="7">
        <v>5</v>
      </c>
      <c r="F1855" s="7" t="s">
        <v>406</v>
      </c>
      <c r="G1855" s="7" t="s">
        <v>9</v>
      </c>
      <c r="H1855" s="7">
        <v>1</v>
      </c>
      <c r="I1855" s="7" t="s">
        <v>328</v>
      </c>
      <c r="J1855" s="7" t="s">
        <v>379</v>
      </c>
    </row>
    <row r="1856" spans="1:10" x14ac:dyDescent="0.25">
      <c r="A1856" s="14" t="s">
        <v>272</v>
      </c>
      <c r="B1856" s="7" t="s">
        <v>365</v>
      </c>
      <c r="C1856" s="7" t="str">
        <f>VLOOKUP($B1856,Readme!$A$34:$D$74,3,FALSE)</f>
        <v>mesic</v>
      </c>
      <c r="D1856" s="7" t="str">
        <f>VLOOKUP($B1856,Readme!$A$34:$D$74,4,FALSE)</f>
        <v>conif</v>
      </c>
      <c r="E1856" s="7">
        <v>5</v>
      </c>
      <c r="F1856" s="7" t="s">
        <v>406</v>
      </c>
      <c r="G1856" s="7" t="s">
        <v>10</v>
      </c>
      <c r="H1856" s="7">
        <v>0</v>
      </c>
      <c r="I1856" s="7" t="s">
        <v>331</v>
      </c>
      <c r="J1856" s="7" t="s">
        <v>331</v>
      </c>
    </row>
    <row r="1857" spans="1:10" x14ac:dyDescent="0.25">
      <c r="A1857" s="14" t="s">
        <v>273</v>
      </c>
      <c r="B1857" s="7" t="s">
        <v>365</v>
      </c>
      <c r="C1857" s="7" t="str">
        <f>VLOOKUP($B1857,Readme!$A$34:$D$74,3,FALSE)</f>
        <v>mesic</v>
      </c>
      <c r="D1857" s="7" t="str">
        <f>VLOOKUP($B1857,Readme!$A$34:$D$74,4,FALSE)</f>
        <v>conif</v>
      </c>
      <c r="E1857" s="7">
        <v>5</v>
      </c>
      <c r="F1857" s="7" t="s">
        <v>406</v>
      </c>
      <c r="G1857" s="7" t="s">
        <v>4</v>
      </c>
      <c r="H1857" s="7">
        <v>1</v>
      </c>
      <c r="I1857" s="7" t="s">
        <v>332</v>
      </c>
      <c r="J1857" s="7" t="s">
        <v>380</v>
      </c>
    </row>
    <row r="1858" spans="1:10" x14ac:dyDescent="0.25">
      <c r="A1858" s="14" t="s">
        <v>273</v>
      </c>
      <c r="B1858" s="7" t="s">
        <v>365</v>
      </c>
      <c r="C1858" s="7" t="str">
        <f>VLOOKUP($B1858,Readme!$A$34:$D$74,3,FALSE)</f>
        <v>mesic</v>
      </c>
      <c r="D1858" s="7" t="str">
        <f>VLOOKUP($B1858,Readme!$A$34:$D$74,4,FALSE)</f>
        <v>conif</v>
      </c>
      <c r="E1858" s="7">
        <v>5</v>
      </c>
      <c r="F1858" s="7" t="s">
        <v>406</v>
      </c>
      <c r="G1858" s="7" t="s">
        <v>5</v>
      </c>
      <c r="H1858" s="7">
        <v>0</v>
      </c>
      <c r="I1858" s="7" t="s">
        <v>331</v>
      </c>
      <c r="J1858" s="7" t="s">
        <v>331</v>
      </c>
    </row>
    <row r="1859" spans="1:10" x14ac:dyDescent="0.25">
      <c r="A1859" s="14" t="s">
        <v>273</v>
      </c>
      <c r="B1859" s="7" t="s">
        <v>365</v>
      </c>
      <c r="C1859" s="7" t="str">
        <f>VLOOKUP($B1859,Readme!$A$34:$D$74,3,FALSE)</f>
        <v>mesic</v>
      </c>
      <c r="D1859" s="7" t="str">
        <f>VLOOKUP($B1859,Readme!$A$34:$D$74,4,FALSE)</f>
        <v>conif</v>
      </c>
      <c r="E1859" s="7">
        <v>5</v>
      </c>
      <c r="F1859" s="7" t="s">
        <v>406</v>
      </c>
      <c r="G1859" s="7" t="s">
        <v>6</v>
      </c>
      <c r="H1859" s="7">
        <v>0</v>
      </c>
      <c r="I1859" s="7" t="s">
        <v>331</v>
      </c>
      <c r="J1859" s="7" t="s">
        <v>331</v>
      </c>
    </row>
    <row r="1860" spans="1:10" x14ac:dyDescent="0.25">
      <c r="A1860" s="14" t="s">
        <v>273</v>
      </c>
      <c r="B1860" s="7" t="s">
        <v>365</v>
      </c>
      <c r="C1860" s="7" t="str">
        <f>VLOOKUP($B1860,Readme!$A$34:$D$74,3,FALSE)</f>
        <v>mesic</v>
      </c>
      <c r="D1860" s="7" t="str">
        <f>VLOOKUP($B1860,Readme!$A$34:$D$74,4,FALSE)</f>
        <v>conif</v>
      </c>
      <c r="E1860" s="7">
        <v>5</v>
      </c>
      <c r="F1860" s="7" t="s">
        <v>406</v>
      </c>
      <c r="G1860" s="7" t="s">
        <v>7</v>
      </c>
      <c r="H1860" s="7">
        <v>0</v>
      </c>
      <c r="I1860" s="7" t="s">
        <v>331</v>
      </c>
      <c r="J1860" s="7" t="s">
        <v>331</v>
      </c>
    </row>
    <row r="1861" spans="1:10" x14ac:dyDescent="0.25">
      <c r="A1861" s="14" t="s">
        <v>273</v>
      </c>
      <c r="B1861" s="7" t="s">
        <v>365</v>
      </c>
      <c r="C1861" s="7" t="str">
        <f>VLOOKUP($B1861,Readme!$A$34:$D$74,3,FALSE)</f>
        <v>mesic</v>
      </c>
      <c r="D1861" s="7" t="str">
        <f>VLOOKUP($B1861,Readme!$A$34:$D$74,4,FALSE)</f>
        <v>conif</v>
      </c>
      <c r="E1861" s="7">
        <v>5</v>
      </c>
      <c r="F1861" s="7" t="s">
        <v>406</v>
      </c>
      <c r="G1861" s="7" t="s">
        <v>8</v>
      </c>
      <c r="H1861" s="7">
        <v>1</v>
      </c>
      <c r="I1861" s="7" t="s">
        <v>332</v>
      </c>
      <c r="J1861" s="7" t="s">
        <v>380</v>
      </c>
    </row>
    <row r="1862" spans="1:10" x14ac:dyDescent="0.25">
      <c r="A1862" s="14" t="s">
        <v>273</v>
      </c>
      <c r="B1862" s="7" t="s">
        <v>365</v>
      </c>
      <c r="C1862" s="7" t="str">
        <f>VLOOKUP($B1862,Readme!$A$34:$D$74,3,FALSE)</f>
        <v>mesic</v>
      </c>
      <c r="D1862" s="7" t="str">
        <f>VLOOKUP($B1862,Readme!$A$34:$D$74,4,FALSE)</f>
        <v>conif</v>
      </c>
      <c r="E1862" s="7">
        <v>5</v>
      </c>
      <c r="F1862" s="7" t="s">
        <v>406</v>
      </c>
      <c r="G1862" s="7" t="s">
        <v>9</v>
      </c>
      <c r="H1862" s="7">
        <v>0</v>
      </c>
      <c r="I1862" s="7" t="s">
        <v>331</v>
      </c>
      <c r="J1862" s="7" t="s">
        <v>331</v>
      </c>
    </row>
    <row r="1863" spans="1:10" x14ac:dyDescent="0.25">
      <c r="A1863" s="14" t="s">
        <v>273</v>
      </c>
      <c r="B1863" s="7" t="s">
        <v>365</v>
      </c>
      <c r="C1863" s="7" t="str">
        <f>VLOOKUP($B1863,Readme!$A$34:$D$74,3,FALSE)</f>
        <v>mesic</v>
      </c>
      <c r="D1863" s="7" t="str">
        <f>VLOOKUP($B1863,Readme!$A$34:$D$74,4,FALSE)</f>
        <v>conif</v>
      </c>
      <c r="E1863" s="7">
        <v>5</v>
      </c>
      <c r="F1863" s="7" t="s">
        <v>406</v>
      </c>
      <c r="G1863" s="7" t="s">
        <v>10</v>
      </c>
      <c r="H1863" s="7">
        <v>0</v>
      </c>
      <c r="I1863" s="7" t="s">
        <v>331</v>
      </c>
      <c r="J1863" s="7" t="s">
        <v>331</v>
      </c>
    </row>
    <row r="1864" spans="1:10" x14ac:dyDescent="0.25">
      <c r="A1864" s="14" t="s">
        <v>274</v>
      </c>
      <c r="B1864" s="7" t="s">
        <v>369</v>
      </c>
      <c r="C1864" s="7" t="str">
        <f>VLOOKUP($B1864,Readme!$A$34:$D$74,3,FALSE)</f>
        <v>mesic</v>
      </c>
      <c r="D1864" s="7" t="str">
        <f>VLOOKUP($B1864,Readme!$A$34:$D$74,4,FALSE)</f>
        <v>decid</v>
      </c>
      <c r="E1864" s="7">
        <v>5</v>
      </c>
      <c r="F1864" s="7" t="s">
        <v>412</v>
      </c>
      <c r="G1864" s="7" t="s">
        <v>4</v>
      </c>
      <c r="H1864" s="7">
        <v>0</v>
      </c>
      <c r="I1864" s="7" t="s">
        <v>331</v>
      </c>
      <c r="J1864" s="7" t="s">
        <v>331</v>
      </c>
    </row>
    <row r="1865" spans="1:10" x14ac:dyDescent="0.25">
      <c r="A1865" s="14" t="s">
        <v>274</v>
      </c>
      <c r="B1865" s="7" t="s">
        <v>369</v>
      </c>
      <c r="C1865" s="7" t="str">
        <f>VLOOKUP($B1865,Readme!$A$34:$D$74,3,FALSE)</f>
        <v>mesic</v>
      </c>
      <c r="D1865" s="7" t="str">
        <f>VLOOKUP($B1865,Readme!$A$34:$D$74,4,FALSE)</f>
        <v>decid</v>
      </c>
      <c r="E1865" s="7">
        <v>5</v>
      </c>
      <c r="F1865" s="7" t="s">
        <v>412</v>
      </c>
      <c r="G1865" s="7" t="s">
        <v>5</v>
      </c>
      <c r="H1865" s="7">
        <v>0</v>
      </c>
      <c r="I1865" s="7" t="s">
        <v>331</v>
      </c>
      <c r="J1865" s="7" t="s">
        <v>331</v>
      </c>
    </row>
    <row r="1866" spans="1:10" x14ac:dyDescent="0.25">
      <c r="A1866" s="14" t="s">
        <v>274</v>
      </c>
      <c r="B1866" s="7" t="s">
        <v>369</v>
      </c>
      <c r="C1866" s="7" t="str">
        <f>VLOOKUP($B1866,Readme!$A$34:$D$74,3,FALSE)</f>
        <v>mesic</v>
      </c>
      <c r="D1866" s="7" t="str">
        <f>VLOOKUP($B1866,Readme!$A$34:$D$74,4,FALSE)</f>
        <v>decid</v>
      </c>
      <c r="E1866" s="7">
        <v>5</v>
      </c>
      <c r="F1866" s="7" t="s">
        <v>412</v>
      </c>
      <c r="G1866" s="7" t="s">
        <v>6</v>
      </c>
      <c r="H1866" s="7">
        <v>0</v>
      </c>
      <c r="I1866" s="7" t="s">
        <v>331</v>
      </c>
      <c r="J1866" s="7" t="s">
        <v>331</v>
      </c>
    </row>
    <row r="1867" spans="1:10" x14ac:dyDescent="0.25">
      <c r="A1867" s="14" t="s">
        <v>274</v>
      </c>
      <c r="B1867" s="7" t="s">
        <v>369</v>
      </c>
      <c r="C1867" s="7" t="str">
        <f>VLOOKUP($B1867,Readme!$A$34:$D$74,3,FALSE)</f>
        <v>mesic</v>
      </c>
      <c r="D1867" s="7" t="str">
        <f>VLOOKUP($B1867,Readme!$A$34:$D$74,4,FALSE)</f>
        <v>decid</v>
      </c>
      <c r="E1867" s="7">
        <v>5</v>
      </c>
      <c r="F1867" s="7" t="s">
        <v>412</v>
      </c>
      <c r="G1867" s="7" t="s">
        <v>7</v>
      </c>
      <c r="H1867" s="7">
        <v>0</v>
      </c>
      <c r="I1867" s="7" t="s">
        <v>331</v>
      </c>
      <c r="J1867" s="7" t="s">
        <v>331</v>
      </c>
    </row>
    <row r="1868" spans="1:10" x14ac:dyDescent="0.25">
      <c r="A1868" s="14" t="s">
        <v>274</v>
      </c>
      <c r="B1868" s="7" t="s">
        <v>369</v>
      </c>
      <c r="C1868" s="7" t="str">
        <f>VLOOKUP($B1868,Readme!$A$34:$D$74,3,FALSE)</f>
        <v>mesic</v>
      </c>
      <c r="D1868" s="7" t="str">
        <f>VLOOKUP($B1868,Readme!$A$34:$D$74,4,FALSE)</f>
        <v>decid</v>
      </c>
      <c r="E1868" s="7">
        <v>5</v>
      </c>
      <c r="F1868" s="7" t="s">
        <v>412</v>
      </c>
      <c r="G1868" s="7" t="s">
        <v>8</v>
      </c>
      <c r="H1868" s="7">
        <v>0</v>
      </c>
      <c r="I1868" s="7" t="s">
        <v>331</v>
      </c>
      <c r="J1868" s="7" t="s">
        <v>331</v>
      </c>
    </row>
    <row r="1869" spans="1:10" x14ac:dyDescent="0.25">
      <c r="A1869" s="14" t="s">
        <v>274</v>
      </c>
      <c r="B1869" s="7" t="s">
        <v>369</v>
      </c>
      <c r="C1869" s="7" t="str">
        <f>VLOOKUP($B1869,Readme!$A$34:$D$74,3,FALSE)</f>
        <v>mesic</v>
      </c>
      <c r="D1869" s="7" t="str">
        <f>VLOOKUP($B1869,Readme!$A$34:$D$74,4,FALSE)</f>
        <v>decid</v>
      </c>
      <c r="E1869" s="7">
        <v>5</v>
      </c>
      <c r="F1869" s="7" t="s">
        <v>412</v>
      </c>
      <c r="G1869" s="7" t="s">
        <v>9</v>
      </c>
      <c r="H1869" s="7">
        <v>0</v>
      </c>
      <c r="I1869" s="7" t="s">
        <v>331</v>
      </c>
      <c r="J1869" s="7" t="s">
        <v>331</v>
      </c>
    </row>
    <row r="1870" spans="1:10" x14ac:dyDescent="0.25">
      <c r="A1870" s="14" t="s">
        <v>274</v>
      </c>
      <c r="B1870" s="7" t="s">
        <v>369</v>
      </c>
      <c r="C1870" s="7" t="str">
        <f>VLOOKUP($B1870,Readme!$A$34:$D$74,3,FALSE)</f>
        <v>mesic</v>
      </c>
      <c r="D1870" s="7" t="str">
        <f>VLOOKUP($B1870,Readme!$A$34:$D$74,4,FALSE)</f>
        <v>decid</v>
      </c>
      <c r="E1870" s="7">
        <v>5</v>
      </c>
      <c r="F1870" s="7" t="s">
        <v>412</v>
      </c>
      <c r="G1870" s="7" t="s">
        <v>10</v>
      </c>
      <c r="H1870" s="7">
        <v>0</v>
      </c>
      <c r="I1870" s="7" t="s">
        <v>331</v>
      </c>
      <c r="J1870" s="7" t="s">
        <v>331</v>
      </c>
    </row>
    <row r="1871" spans="1:10" x14ac:dyDescent="0.25">
      <c r="A1871" s="14" t="s">
        <v>275</v>
      </c>
      <c r="B1871" s="7" t="s">
        <v>365</v>
      </c>
      <c r="C1871" s="7" t="str">
        <f>VLOOKUP($B1871,Readme!$A$34:$D$74,3,FALSE)</f>
        <v>mesic</v>
      </c>
      <c r="D1871" s="7" t="str">
        <f>VLOOKUP($B1871,Readme!$A$34:$D$74,4,FALSE)</f>
        <v>conif</v>
      </c>
      <c r="E1871" s="7">
        <v>5</v>
      </c>
      <c r="F1871" s="7" t="s">
        <v>406</v>
      </c>
      <c r="G1871" s="7" t="s">
        <v>4</v>
      </c>
      <c r="H1871" s="7">
        <v>0</v>
      </c>
      <c r="I1871" s="7" t="s">
        <v>331</v>
      </c>
      <c r="J1871" s="7" t="s">
        <v>331</v>
      </c>
    </row>
    <row r="1872" spans="1:10" x14ac:dyDescent="0.25">
      <c r="A1872" s="14" t="s">
        <v>275</v>
      </c>
      <c r="B1872" s="7" t="s">
        <v>365</v>
      </c>
      <c r="C1872" s="7" t="str">
        <f>VLOOKUP($B1872,Readme!$A$34:$D$74,3,FALSE)</f>
        <v>mesic</v>
      </c>
      <c r="D1872" s="7" t="str">
        <f>VLOOKUP($B1872,Readme!$A$34:$D$74,4,FALSE)</f>
        <v>conif</v>
      </c>
      <c r="E1872" s="7">
        <v>5</v>
      </c>
      <c r="F1872" s="7" t="s">
        <v>406</v>
      </c>
      <c r="G1872" s="7" t="s">
        <v>5</v>
      </c>
      <c r="H1872" s="7">
        <v>0</v>
      </c>
      <c r="I1872" s="7" t="s">
        <v>331</v>
      </c>
      <c r="J1872" s="7" t="s">
        <v>331</v>
      </c>
    </row>
    <row r="1873" spans="1:10" x14ac:dyDescent="0.25">
      <c r="A1873" s="14" t="s">
        <v>275</v>
      </c>
      <c r="B1873" s="7" t="s">
        <v>365</v>
      </c>
      <c r="C1873" s="7" t="str">
        <f>VLOOKUP($B1873,Readme!$A$34:$D$74,3,FALSE)</f>
        <v>mesic</v>
      </c>
      <c r="D1873" s="7" t="str">
        <f>VLOOKUP($B1873,Readme!$A$34:$D$74,4,FALSE)</f>
        <v>conif</v>
      </c>
      <c r="E1873" s="7">
        <v>5</v>
      </c>
      <c r="F1873" s="7" t="s">
        <v>406</v>
      </c>
      <c r="G1873" s="7" t="s">
        <v>6</v>
      </c>
      <c r="H1873" s="7">
        <v>0</v>
      </c>
      <c r="I1873" s="7" t="s">
        <v>331</v>
      </c>
      <c r="J1873" s="7" t="s">
        <v>331</v>
      </c>
    </row>
    <row r="1874" spans="1:10" x14ac:dyDescent="0.25">
      <c r="A1874" s="14" t="s">
        <v>275</v>
      </c>
      <c r="B1874" s="7" t="s">
        <v>365</v>
      </c>
      <c r="C1874" s="7" t="str">
        <f>VLOOKUP($B1874,Readme!$A$34:$D$74,3,FALSE)</f>
        <v>mesic</v>
      </c>
      <c r="D1874" s="7" t="str">
        <f>VLOOKUP($B1874,Readme!$A$34:$D$74,4,FALSE)</f>
        <v>conif</v>
      </c>
      <c r="E1874" s="7">
        <v>5</v>
      </c>
      <c r="F1874" s="7" t="s">
        <v>406</v>
      </c>
      <c r="G1874" s="7" t="s">
        <v>7</v>
      </c>
      <c r="H1874" s="7">
        <v>0</v>
      </c>
      <c r="I1874" s="7" t="s">
        <v>331</v>
      </c>
      <c r="J1874" s="7" t="s">
        <v>331</v>
      </c>
    </row>
    <row r="1875" spans="1:10" x14ac:dyDescent="0.25">
      <c r="A1875" s="14" t="s">
        <v>275</v>
      </c>
      <c r="B1875" s="7" t="s">
        <v>365</v>
      </c>
      <c r="C1875" s="7" t="str">
        <f>VLOOKUP($B1875,Readme!$A$34:$D$74,3,FALSE)</f>
        <v>mesic</v>
      </c>
      <c r="D1875" s="7" t="str">
        <f>VLOOKUP($B1875,Readme!$A$34:$D$74,4,FALSE)</f>
        <v>conif</v>
      </c>
      <c r="E1875" s="7">
        <v>5</v>
      </c>
      <c r="F1875" s="7" t="s">
        <v>406</v>
      </c>
      <c r="G1875" s="7" t="s">
        <v>8</v>
      </c>
      <c r="H1875" s="7">
        <v>0</v>
      </c>
      <c r="I1875" s="7" t="s">
        <v>331</v>
      </c>
      <c r="J1875" s="7" t="s">
        <v>331</v>
      </c>
    </row>
    <row r="1876" spans="1:10" x14ac:dyDescent="0.25">
      <c r="A1876" s="14" t="s">
        <v>275</v>
      </c>
      <c r="B1876" s="7" t="s">
        <v>365</v>
      </c>
      <c r="C1876" s="7" t="str">
        <f>VLOOKUP($B1876,Readme!$A$34:$D$74,3,FALSE)</f>
        <v>mesic</v>
      </c>
      <c r="D1876" s="7" t="str">
        <f>VLOOKUP($B1876,Readme!$A$34:$D$74,4,FALSE)</f>
        <v>conif</v>
      </c>
      <c r="E1876" s="7">
        <v>5</v>
      </c>
      <c r="F1876" s="7" t="s">
        <v>406</v>
      </c>
      <c r="G1876" s="7" t="s">
        <v>9</v>
      </c>
      <c r="H1876" s="7">
        <v>2</v>
      </c>
      <c r="I1876" s="7" t="s">
        <v>333</v>
      </c>
      <c r="J1876" s="7" t="s">
        <v>379</v>
      </c>
    </row>
    <row r="1877" spans="1:10" x14ac:dyDescent="0.25">
      <c r="A1877" s="14" t="s">
        <v>275</v>
      </c>
      <c r="B1877" s="7" t="s">
        <v>365</v>
      </c>
      <c r="C1877" s="7" t="str">
        <f>VLOOKUP($B1877,Readme!$A$34:$D$74,3,FALSE)</f>
        <v>mesic</v>
      </c>
      <c r="D1877" s="7" t="str">
        <f>VLOOKUP($B1877,Readme!$A$34:$D$74,4,FALSE)</f>
        <v>conif</v>
      </c>
      <c r="E1877" s="7">
        <v>5</v>
      </c>
      <c r="F1877" s="7" t="s">
        <v>406</v>
      </c>
      <c r="G1877" s="7" t="s">
        <v>10</v>
      </c>
      <c r="H1877" s="7">
        <v>0</v>
      </c>
      <c r="I1877" s="7" t="s">
        <v>331</v>
      </c>
      <c r="J1877" s="7" t="s">
        <v>331</v>
      </c>
    </row>
    <row r="1878" spans="1:10" x14ac:dyDescent="0.25">
      <c r="A1878" s="14" t="s">
        <v>276</v>
      </c>
      <c r="B1878" s="7" t="s">
        <v>365</v>
      </c>
      <c r="C1878" s="7" t="str">
        <f>VLOOKUP($B1878,Readme!$A$34:$D$74,3,FALSE)</f>
        <v>mesic</v>
      </c>
      <c r="D1878" s="7" t="str">
        <f>VLOOKUP($B1878,Readme!$A$34:$D$74,4,FALSE)</f>
        <v>conif</v>
      </c>
      <c r="E1878" s="7">
        <v>5</v>
      </c>
      <c r="F1878" s="7" t="s">
        <v>406</v>
      </c>
      <c r="G1878" s="7" t="s">
        <v>4</v>
      </c>
      <c r="H1878" s="7">
        <v>0</v>
      </c>
      <c r="I1878" s="7" t="s">
        <v>331</v>
      </c>
      <c r="J1878" s="7" t="s">
        <v>331</v>
      </c>
    </row>
    <row r="1879" spans="1:10" x14ac:dyDescent="0.25">
      <c r="A1879" s="14" t="s">
        <v>276</v>
      </c>
      <c r="B1879" s="7" t="s">
        <v>365</v>
      </c>
      <c r="C1879" s="7" t="str">
        <f>VLOOKUP($B1879,Readme!$A$34:$D$74,3,FALSE)</f>
        <v>mesic</v>
      </c>
      <c r="D1879" s="7" t="str">
        <f>VLOOKUP($B1879,Readme!$A$34:$D$74,4,FALSE)</f>
        <v>conif</v>
      </c>
      <c r="E1879" s="7">
        <v>5</v>
      </c>
      <c r="F1879" s="7" t="s">
        <v>406</v>
      </c>
      <c r="G1879" s="7" t="s">
        <v>5</v>
      </c>
      <c r="H1879" s="7">
        <v>1</v>
      </c>
      <c r="I1879" s="7" t="s">
        <v>332</v>
      </c>
      <c r="J1879" s="7" t="s">
        <v>380</v>
      </c>
    </row>
    <row r="1880" spans="1:10" x14ac:dyDescent="0.25">
      <c r="A1880" s="14" t="s">
        <v>276</v>
      </c>
      <c r="B1880" s="7" t="s">
        <v>365</v>
      </c>
      <c r="C1880" s="7" t="str">
        <f>VLOOKUP($B1880,Readme!$A$34:$D$74,3,FALSE)</f>
        <v>mesic</v>
      </c>
      <c r="D1880" s="7" t="str">
        <f>VLOOKUP($B1880,Readme!$A$34:$D$74,4,FALSE)</f>
        <v>conif</v>
      </c>
      <c r="E1880" s="7">
        <v>5</v>
      </c>
      <c r="F1880" s="7" t="s">
        <v>406</v>
      </c>
      <c r="G1880" s="7" t="s">
        <v>6</v>
      </c>
      <c r="H1880" s="7">
        <v>1</v>
      </c>
      <c r="I1880" s="7" t="s">
        <v>333</v>
      </c>
      <c r="J1880" s="7" t="s">
        <v>379</v>
      </c>
    </row>
    <row r="1881" spans="1:10" x14ac:dyDescent="0.25">
      <c r="A1881" s="14" t="s">
        <v>276</v>
      </c>
      <c r="B1881" s="7" t="s">
        <v>365</v>
      </c>
      <c r="C1881" s="7" t="str">
        <f>VLOOKUP($B1881,Readme!$A$34:$D$74,3,FALSE)</f>
        <v>mesic</v>
      </c>
      <c r="D1881" s="7" t="str">
        <f>VLOOKUP($B1881,Readme!$A$34:$D$74,4,FALSE)</f>
        <v>conif</v>
      </c>
      <c r="E1881" s="7">
        <v>5</v>
      </c>
      <c r="F1881" s="7" t="s">
        <v>406</v>
      </c>
      <c r="G1881" s="7" t="s">
        <v>7</v>
      </c>
      <c r="H1881" s="7">
        <v>0</v>
      </c>
      <c r="I1881" s="7" t="s">
        <v>331</v>
      </c>
      <c r="J1881" s="7" t="s">
        <v>331</v>
      </c>
    </row>
    <row r="1882" spans="1:10" x14ac:dyDescent="0.25">
      <c r="A1882" s="14" t="s">
        <v>276</v>
      </c>
      <c r="B1882" s="7" t="s">
        <v>365</v>
      </c>
      <c r="C1882" s="7" t="str">
        <f>VLOOKUP($B1882,Readme!$A$34:$D$74,3,FALSE)</f>
        <v>mesic</v>
      </c>
      <c r="D1882" s="7" t="str">
        <f>VLOOKUP($B1882,Readme!$A$34:$D$74,4,FALSE)</f>
        <v>conif</v>
      </c>
      <c r="E1882" s="7">
        <v>5</v>
      </c>
      <c r="F1882" s="7" t="s">
        <v>406</v>
      </c>
      <c r="G1882" s="7" t="s">
        <v>8</v>
      </c>
      <c r="H1882" s="7">
        <v>0</v>
      </c>
      <c r="I1882" s="7" t="s">
        <v>331</v>
      </c>
      <c r="J1882" s="7" t="s">
        <v>331</v>
      </c>
    </row>
    <row r="1883" spans="1:10" x14ac:dyDescent="0.25">
      <c r="A1883" s="14" t="s">
        <v>276</v>
      </c>
      <c r="B1883" s="7" t="s">
        <v>365</v>
      </c>
      <c r="C1883" s="7" t="str">
        <f>VLOOKUP($B1883,Readme!$A$34:$D$74,3,FALSE)</f>
        <v>mesic</v>
      </c>
      <c r="D1883" s="7" t="str">
        <f>VLOOKUP($B1883,Readme!$A$34:$D$74,4,FALSE)</f>
        <v>conif</v>
      </c>
      <c r="E1883" s="7">
        <v>5</v>
      </c>
      <c r="F1883" s="7" t="s">
        <v>406</v>
      </c>
      <c r="G1883" s="7" t="s">
        <v>9</v>
      </c>
      <c r="H1883" s="7">
        <v>0</v>
      </c>
      <c r="I1883" s="7" t="s">
        <v>331</v>
      </c>
      <c r="J1883" s="7" t="s">
        <v>331</v>
      </c>
    </row>
    <row r="1884" spans="1:10" x14ac:dyDescent="0.25">
      <c r="A1884" s="14" t="s">
        <v>276</v>
      </c>
      <c r="B1884" s="7" t="s">
        <v>365</v>
      </c>
      <c r="C1884" s="7" t="str">
        <f>VLOOKUP($B1884,Readme!$A$34:$D$74,3,FALSE)</f>
        <v>mesic</v>
      </c>
      <c r="D1884" s="7" t="str">
        <f>VLOOKUP($B1884,Readme!$A$34:$D$74,4,FALSE)</f>
        <v>conif</v>
      </c>
      <c r="E1884" s="7">
        <v>5</v>
      </c>
      <c r="F1884" s="7" t="s">
        <v>406</v>
      </c>
      <c r="G1884" s="7" t="s">
        <v>10</v>
      </c>
      <c r="H1884" s="7">
        <v>0</v>
      </c>
      <c r="I1884" s="7" t="s">
        <v>331</v>
      </c>
      <c r="J1884" s="7" t="s">
        <v>331</v>
      </c>
    </row>
    <row r="1885" spans="1:10" x14ac:dyDescent="0.25">
      <c r="A1885" s="14" t="s">
        <v>277</v>
      </c>
      <c r="B1885" s="7" t="s">
        <v>365</v>
      </c>
      <c r="C1885" s="7" t="str">
        <f>VLOOKUP($B1885,Readme!$A$34:$D$74,3,FALSE)</f>
        <v>mesic</v>
      </c>
      <c r="D1885" s="7" t="str">
        <f>VLOOKUP($B1885,Readme!$A$34:$D$74,4,FALSE)</f>
        <v>conif</v>
      </c>
      <c r="E1885" s="7">
        <v>6</v>
      </c>
      <c r="F1885" s="7" t="s">
        <v>408</v>
      </c>
      <c r="G1885" s="7" t="s">
        <v>4</v>
      </c>
      <c r="H1885" s="7">
        <v>2</v>
      </c>
      <c r="I1885" s="7" t="s">
        <v>333</v>
      </c>
      <c r="J1885" s="7" t="s">
        <v>379</v>
      </c>
    </row>
    <row r="1886" spans="1:10" x14ac:dyDescent="0.25">
      <c r="A1886" s="14" t="s">
        <v>277</v>
      </c>
      <c r="B1886" s="7" t="s">
        <v>365</v>
      </c>
      <c r="C1886" s="7" t="str">
        <f>VLOOKUP($B1886,Readme!$A$34:$D$74,3,FALSE)</f>
        <v>mesic</v>
      </c>
      <c r="D1886" s="7" t="str">
        <f>VLOOKUP($B1886,Readme!$A$34:$D$74,4,FALSE)</f>
        <v>conif</v>
      </c>
      <c r="E1886" s="7">
        <v>6</v>
      </c>
      <c r="F1886" s="7" t="s">
        <v>408</v>
      </c>
      <c r="G1886" s="7" t="s">
        <v>5</v>
      </c>
      <c r="H1886" s="7">
        <v>0</v>
      </c>
      <c r="I1886" s="7" t="s">
        <v>331</v>
      </c>
      <c r="J1886" s="7" t="s">
        <v>331</v>
      </c>
    </row>
    <row r="1887" spans="1:10" x14ac:dyDescent="0.25">
      <c r="A1887" s="14" t="s">
        <v>277</v>
      </c>
      <c r="B1887" s="7" t="s">
        <v>365</v>
      </c>
      <c r="C1887" s="7" t="str">
        <f>VLOOKUP($B1887,Readme!$A$34:$D$74,3,FALSE)</f>
        <v>mesic</v>
      </c>
      <c r="D1887" s="7" t="str">
        <f>VLOOKUP($B1887,Readme!$A$34:$D$74,4,FALSE)</f>
        <v>conif</v>
      </c>
      <c r="E1887" s="7">
        <v>6</v>
      </c>
      <c r="F1887" s="7" t="s">
        <v>408</v>
      </c>
      <c r="G1887" s="7" t="s">
        <v>6</v>
      </c>
      <c r="H1887" s="7">
        <v>0</v>
      </c>
      <c r="I1887" s="7" t="s">
        <v>331</v>
      </c>
      <c r="J1887" s="7" t="s">
        <v>331</v>
      </c>
    </row>
    <row r="1888" spans="1:10" x14ac:dyDescent="0.25">
      <c r="A1888" s="14" t="s">
        <v>277</v>
      </c>
      <c r="B1888" s="7" t="s">
        <v>365</v>
      </c>
      <c r="C1888" s="7" t="str">
        <f>VLOOKUP($B1888,Readme!$A$34:$D$74,3,FALSE)</f>
        <v>mesic</v>
      </c>
      <c r="D1888" s="7" t="str">
        <f>VLOOKUP($B1888,Readme!$A$34:$D$74,4,FALSE)</f>
        <v>conif</v>
      </c>
      <c r="E1888" s="7">
        <v>6</v>
      </c>
      <c r="F1888" s="7" t="s">
        <v>408</v>
      </c>
      <c r="G1888" s="7" t="s">
        <v>7</v>
      </c>
      <c r="H1888" s="7">
        <v>0</v>
      </c>
      <c r="I1888" s="7" t="s">
        <v>331</v>
      </c>
      <c r="J1888" s="7" t="s">
        <v>331</v>
      </c>
    </row>
    <row r="1889" spans="1:10" x14ac:dyDescent="0.25">
      <c r="A1889" s="14" t="s">
        <v>277</v>
      </c>
      <c r="B1889" s="7" t="s">
        <v>365</v>
      </c>
      <c r="C1889" s="7" t="str">
        <f>VLOOKUP($B1889,Readme!$A$34:$D$74,3,FALSE)</f>
        <v>mesic</v>
      </c>
      <c r="D1889" s="7" t="str">
        <f>VLOOKUP($B1889,Readme!$A$34:$D$74,4,FALSE)</f>
        <v>conif</v>
      </c>
      <c r="E1889" s="7">
        <v>6</v>
      </c>
      <c r="F1889" s="7" t="s">
        <v>408</v>
      </c>
      <c r="G1889" s="7" t="s">
        <v>8</v>
      </c>
      <c r="H1889" s="7">
        <v>0</v>
      </c>
      <c r="I1889" s="7" t="s">
        <v>331</v>
      </c>
      <c r="J1889" s="7" t="s">
        <v>331</v>
      </c>
    </row>
    <row r="1890" spans="1:10" x14ac:dyDescent="0.25">
      <c r="A1890" s="14" t="s">
        <v>277</v>
      </c>
      <c r="B1890" s="7" t="s">
        <v>365</v>
      </c>
      <c r="C1890" s="7" t="str">
        <f>VLOOKUP($B1890,Readme!$A$34:$D$74,3,FALSE)</f>
        <v>mesic</v>
      </c>
      <c r="D1890" s="7" t="str">
        <f>VLOOKUP($B1890,Readme!$A$34:$D$74,4,FALSE)</f>
        <v>conif</v>
      </c>
      <c r="E1890" s="7">
        <v>6</v>
      </c>
      <c r="F1890" s="7" t="s">
        <v>408</v>
      </c>
      <c r="G1890" s="7" t="s">
        <v>9</v>
      </c>
      <c r="H1890" s="7">
        <v>1</v>
      </c>
      <c r="I1890" s="7" t="s">
        <v>335</v>
      </c>
      <c r="J1890" s="7" t="s">
        <v>379</v>
      </c>
    </row>
    <row r="1891" spans="1:10" x14ac:dyDescent="0.25">
      <c r="A1891" s="14" t="s">
        <v>277</v>
      </c>
      <c r="B1891" s="7" t="s">
        <v>365</v>
      </c>
      <c r="C1891" s="7" t="str">
        <f>VLOOKUP($B1891,Readme!$A$34:$D$74,3,FALSE)</f>
        <v>mesic</v>
      </c>
      <c r="D1891" s="7" t="str">
        <f>VLOOKUP($B1891,Readme!$A$34:$D$74,4,FALSE)</f>
        <v>conif</v>
      </c>
      <c r="E1891" s="7">
        <v>6</v>
      </c>
      <c r="F1891" s="7" t="s">
        <v>408</v>
      </c>
      <c r="G1891" s="7" t="s">
        <v>10</v>
      </c>
      <c r="H1891" s="7">
        <v>3</v>
      </c>
      <c r="I1891" s="7" t="s">
        <v>332</v>
      </c>
      <c r="J1891" s="7" t="s">
        <v>380</v>
      </c>
    </row>
    <row r="1892" spans="1:10" x14ac:dyDescent="0.25">
      <c r="A1892" s="14" t="s">
        <v>278</v>
      </c>
      <c r="B1892" s="7" t="s">
        <v>363</v>
      </c>
      <c r="C1892" s="7" t="str">
        <f>VLOOKUP($B1892,Readme!$A$34:$D$74,3,FALSE)</f>
        <v>mesic</v>
      </c>
      <c r="D1892" s="7" t="str">
        <f>VLOOKUP($B1892,Readme!$A$34:$D$74,4,FALSE)</f>
        <v>decid</v>
      </c>
      <c r="E1892" s="7">
        <v>5</v>
      </c>
      <c r="F1892" s="7" t="s">
        <v>412</v>
      </c>
      <c r="G1892" s="7" t="s">
        <v>4</v>
      </c>
      <c r="H1892" s="7">
        <v>2</v>
      </c>
      <c r="I1892" s="7" t="s">
        <v>328</v>
      </c>
      <c r="J1892" s="7" t="s">
        <v>379</v>
      </c>
    </row>
    <row r="1893" spans="1:10" x14ac:dyDescent="0.25">
      <c r="A1893" s="14" t="s">
        <v>278</v>
      </c>
      <c r="B1893" s="7" t="s">
        <v>363</v>
      </c>
      <c r="C1893" s="7" t="str">
        <f>VLOOKUP($B1893,Readme!$A$34:$D$74,3,FALSE)</f>
        <v>mesic</v>
      </c>
      <c r="D1893" s="7" t="str">
        <f>VLOOKUP($B1893,Readme!$A$34:$D$74,4,FALSE)</f>
        <v>decid</v>
      </c>
      <c r="E1893" s="7">
        <v>5</v>
      </c>
      <c r="F1893" s="7" t="s">
        <v>412</v>
      </c>
      <c r="G1893" s="7" t="s">
        <v>5</v>
      </c>
      <c r="H1893" s="7">
        <v>0</v>
      </c>
      <c r="I1893" s="7" t="s">
        <v>331</v>
      </c>
      <c r="J1893" s="7" t="s">
        <v>331</v>
      </c>
    </row>
    <row r="1894" spans="1:10" x14ac:dyDescent="0.25">
      <c r="A1894" s="14" t="s">
        <v>278</v>
      </c>
      <c r="B1894" s="7" t="s">
        <v>363</v>
      </c>
      <c r="C1894" s="7" t="str">
        <f>VLOOKUP($B1894,Readme!$A$34:$D$74,3,FALSE)</f>
        <v>mesic</v>
      </c>
      <c r="D1894" s="7" t="str">
        <f>VLOOKUP($B1894,Readme!$A$34:$D$74,4,FALSE)</f>
        <v>decid</v>
      </c>
      <c r="E1894" s="7">
        <v>5</v>
      </c>
      <c r="F1894" s="7" t="s">
        <v>412</v>
      </c>
      <c r="G1894" s="7" t="s">
        <v>6</v>
      </c>
      <c r="H1894" s="7">
        <v>0</v>
      </c>
      <c r="I1894" s="7" t="s">
        <v>331</v>
      </c>
      <c r="J1894" s="7" t="s">
        <v>331</v>
      </c>
    </row>
    <row r="1895" spans="1:10" x14ac:dyDescent="0.25">
      <c r="A1895" s="14" t="s">
        <v>278</v>
      </c>
      <c r="B1895" s="7" t="s">
        <v>363</v>
      </c>
      <c r="C1895" s="7" t="str">
        <f>VLOOKUP($B1895,Readme!$A$34:$D$74,3,FALSE)</f>
        <v>mesic</v>
      </c>
      <c r="D1895" s="7" t="str">
        <f>VLOOKUP($B1895,Readme!$A$34:$D$74,4,FALSE)</f>
        <v>decid</v>
      </c>
      <c r="E1895" s="7">
        <v>5</v>
      </c>
      <c r="F1895" s="7" t="s">
        <v>412</v>
      </c>
      <c r="G1895" s="7" t="s">
        <v>7</v>
      </c>
      <c r="H1895" s="7">
        <v>0</v>
      </c>
      <c r="I1895" s="7" t="s">
        <v>331</v>
      </c>
      <c r="J1895" s="7" t="s">
        <v>331</v>
      </c>
    </row>
    <row r="1896" spans="1:10" x14ac:dyDescent="0.25">
      <c r="A1896" s="14" t="s">
        <v>278</v>
      </c>
      <c r="B1896" s="7" t="s">
        <v>363</v>
      </c>
      <c r="C1896" s="7" t="str">
        <f>VLOOKUP($B1896,Readme!$A$34:$D$74,3,FALSE)</f>
        <v>mesic</v>
      </c>
      <c r="D1896" s="7" t="str">
        <f>VLOOKUP($B1896,Readme!$A$34:$D$74,4,FALSE)</f>
        <v>decid</v>
      </c>
      <c r="E1896" s="7">
        <v>5</v>
      </c>
      <c r="F1896" s="7" t="s">
        <v>412</v>
      </c>
      <c r="G1896" s="7" t="s">
        <v>8</v>
      </c>
      <c r="H1896" s="7">
        <v>0</v>
      </c>
      <c r="I1896" s="7" t="s">
        <v>331</v>
      </c>
      <c r="J1896" s="7" t="s">
        <v>331</v>
      </c>
    </row>
    <row r="1897" spans="1:10" x14ac:dyDescent="0.25">
      <c r="A1897" s="14" t="s">
        <v>278</v>
      </c>
      <c r="B1897" s="7" t="s">
        <v>363</v>
      </c>
      <c r="C1897" s="7" t="str">
        <f>VLOOKUP($B1897,Readme!$A$34:$D$74,3,FALSE)</f>
        <v>mesic</v>
      </c>
      <c r="D1897" s="7" t="str">
        <f>VLOOKUP($B1897,Readme!$A$34:$D$74,4,FALSE)</f>
        <v>decid</v>
      </c>
      <c r="E1897" s="7">
        <v>5</v>
      </c>
      <c r="F1897" s="7" t="s">
        <v>412</v>
      </c>
      <c r="G1897" s="7" t="s">
        <v>9</v>
      </c>
      <c r="H1897" s="7">
        <v>0</v>
      </c>
      <c r="I1897" s="7" t="s">
        <v>331</v>
      </c>
      <c r="J1897" s="7" t="s">
        <v>331</v>
      </c>
    </row>
    <row r="1898" spans="1:10" x14ac:dyDescent="0.25">
      <c r="A1898" s="14" t="s">
        <v>278</v>
      </c>
      <c r="B1898" s="7" t="s">
        <v>363</v>
      </c>
      <c r="C1898" s="7" t="str">
        <f>VLOOKUP($B1898,Readme!$A$34:$D$74,3,FALSE)</f>
        <v>mesic</v>
      </c>
      <c r="D1898" s="7" t="str">
        <f>VLOOKUP($B1898,Readme!$A$34:$D$74,4,FALSE)</f>
        <v>decid</v>
      </c>
      <c r="E1898" s="7">
        <v>5</v>
      </c>
      <c r="F1898" s="7" t="s">
        <v>412</v>
      </c>
      <c r="G1898" s="7" t="s">
        <v>10</v>
      </c>
      <c r="H1898" s="7">
        <v>0</v>
      </c>
      <c r="I1898" s="7" t="s">
        <v>331</v>
      </c>
      <c r="J1898" s="7" t="s">
        <v>331</v>
      </c>
    </row>
    <row r="1899" spans="1:10" x14ac:dyDescent="0.25">
      <c r="A1899" s="14" t="s">
        <v>279</v>
      </c>
      <c r="B1899" s="7" t="s">
        <v>363</v>
      </c>
      <c r="C1899" s="7" t="str">
        <f>VLOOKUP($B1899,Readme!$A$34:$D$74,3,FALSE)</f>
        <v>mesic</v>
      </c>
      <c r="D1899" s="7" t="str">
        <f>VLOOKUP($B1899,Readme!$A$34:$D$74,4,FALSE)</f>
        <v>decid</v>
      </c>
      <c r="E1899" s="7">
        <v>5</v>
      </c>
      <c r="F1899" s="7" t="s">
        <v>412</v>
      </c>
      <c r="G1899" s="7" t="s">
        <v>4</v>
      </c>
      <c r="H1899" s="7">
        <v>0</v>
      </c>
      <c r="I1899" s="7" t="s">
        <v>331</v>
      </c>
      <c r="J1899" s="7" t="s">
        <v>331</v>
      </c>
    </row>
    <row r="1900" spans="1:10" x14ac:dyDescent="0.25">
      <c r="A1900" s="14" t="s">
        <v>279</v>
      </c>
      <c r="B1900" s="7" t="s">
        <v>363</v>
      </c>
      <c r="C1900" s="7" t="str">
        <f>VLOOKUP($B1900,Readme!$A$34:$D$74,3,FALSE)</f>
        <v>mesic</v>
      </c>
      <c r="D1900" s="7" t="str">
        <f>VLOOKUP($B1900,Readme!$A$34:$D$74,4,FALSE)</f>
        <v>decid</v>
      </c>
      <c r="E1900" s="7">
        <v>5</v>
      </c>
      <c r="F1900" s="7" t="s">
        <v>412</v>
      </c>
      <c r="G1900" s="7" t="s">
        <v>5</v>
      </c>
      <c r="H1900" s="7">
        <v>1</v>
      </c>
      <c r="I1900" s="7" t="s">
        <v>333</v>
      </c>
      <c r="J1900" s="7" t="s">
        <v>379</v>
      </c>
    </row>
    <row r="1901" spans="1:10" x14ac:dyDescent="0.25">
      <c r="A1901" s="14" t="s">
        <v>279</v>
      </c>
      <c r="B1901" s="7" t="s">
        <v>363</v>
      </c>
      <c r="C1901" s="7" t="str">
        <f>VLOOKUP($B1901,Readme!$A$34:$D$74,3,FALSE)</f>
        <v>mesic</v>
      </c>
      <c r="D1901" s="7" t="str">
        <f>VLOOKUP($B1901,Readme!$A$34:$D$74,4,FALSE)</f>
        <v>decid</v>
      </c>
      <c r="E1901" s="7">
        <v>5</v>
      </c>
      <c r="F1901" s="7" t="s">
        <v>412</v>
      </c>
      <c r="G1901" s="7" t="s">
        <v>6</v>
      </c>
      <c r="H1901" s="7">
        <v>1</v>
      </c>
      <c r="I1901" s="7" t="s">
        <v>333</v>
      </c>
      <c r="J1901" s="7" t="s">
        <v>379</v>
      </c>
    </row>
    <row r="1902" spans="1:10" x14ac:dyDescent="0.25">
      <c r="A1902" s="14" t="s">
        <v>279</v>
      </c>
      <c r="B1902" s="7" t="s">
        <v>363</v>
      </c>
      <c r="C1902" s="7" t="str">
        <f>VLOOKUP($B1902,Readme!$A$34:$D$74,3,FALSE)</f>
        <v>mesic</v>
      </c>
      <c r="D1902" s="7" t="str">
        <f>VLOOKUP($B1902,Readme!$A$34:$D$74,4,FALSE)</f>
        <v>decid</v>
      </c>
      <c r="E1902" s="7">
        <v>5</v>
      </c>
      <c r="F1902" s="7" t="s">
        <v>412</v>
      </c>
      <c r="G1902" s="7" t="s">
        <v>7</v>
      </c>
      <c r="H1902" s="7">
        <v>0</v>
      </c>
      <c r="I1902" s="7" t="s">
        <v>331</v>
      </c>
      <c r="J1902" s="7" t="s">
        <v>331</v>
      </c>
    </row>
    <row r="1903" spans="1:10" x14ac:dyDescent="0.25">
      <c r="A1903" s="14" t="s">
        <v>279</v>
      </c>
      <c r="B1903" s="7" t="s">
        <v>363</v>
      </c>
      <c r="C1903" s="7" t="str">
        <f>VLOOKUP($B1903,Readme!$A$34:$D$74,3,FALSE)</f>
        <v>mesic</v>
      </c>
      <c r="D1903" s="7" t="str">
        <f>VLOOKUP($B1903,Readme!$A$34:$D$74,4,FALSE)</f>
        <v>decid</v>
      </c>
      <c r="E1903" s="7">
        <v>5</v>
      </c>
      <c r="F1903" s="7" t="s">
        <v>412</v>
      </c>
      <c r="G1903" s="7" t="s">
        <v>8</v>
      </c>
      <c r="H1903" s="7">
        <v>0</v>
      </c>
      <c r="I1903" s="7" t="s">
        <v>331</v>
      </c>
      <c r="J1903" s="7" t="s">
        <v>331</v>
      </c>
    </row>
    <row r="1904" spans="1:10" x14ac:dyDescent="0.25">
      <c r="A1904" s="14" t="s">
        <v>279</v>
      </c>
      <c r="B1904" s="7" t="s">
        <v>363</v>
      </c>
      <c r="C1904" s="7" t="str">
        <f>VLOOKUP($B1904,Readme!$A$34:$D$74,3,FALSE)</f>
        <v>mesic</v>
      </c>
      <c r="D1904" s="7" t="str">
        <f>VLOOKUP($B1904,Readme!$A$34:$D$74,4,FALSE)</f>
        <v>decid</v>
      </c>
      <c r="E1904" s="7">
        <v>5</v>
      </c>
      <c r="F1904" s="7" t="s">
        <v>412</v>
      </c>
      <c r="G1904" s="7" t="s">
        <v>9</v>
      </c>
      <c r="H1904" s="7">
        <v>6</v>
      </c>
      <c r="I1904" s="7" t="s">
        <v>333</v>
      </c>
      <c r="J1904" s="7" t="s">
        <v>379</v>
      </c>
    </row>
    <row r="1905" spans="1:10" x14ac:dyDescent="0.25">
      <c r="A1905" s="14" t="s">
        <v>279</v>
      </c>
      <c r="B1905" s="7" t="s">
        <v>363</v>
      </c>
      <c r="C1905" s="7" t="str">
        <f>VLOOKUP($B1905,Readme!$A$34:$D$74,3,FALSE)</f>
        <v>mesic</v>
      </c>
      <c r="D1905" s="7" t="str">
        <f>VLOOKUP($B1905,Readme!$A$34:$D$74,4,FALSE)</f>
        <v>decid</v>
      </c>
      <c r="E1905" s="7">
        <v>5</v>
      </c>
      <c r="F1905" s="7" t="s">
        <v>412</v>
      </c>
      <c r="G1905" s="7" t="s">
        <v>10</v>
      </c>
      <c r="H1905" s="7">
        <v>0</v>
      </c>
      <c r="I1905" s="7" t="s">
        <v>331</v>
      </c>
      <c r="J1905" s="7" t="s">
        <v>331</v>
      </c>
    </row>
    <row r="1906" spans="1:10" x14ac:dyDescent="0.25">
      <c r="A1906" s="14" t="s">
        <v>280</v>
      </c>
      <c r="B1906" s="7" t="s">
        <v>365</v>
      </c>
      <c r="C1906" s="7" t="str">
        <f>VLOOKUP($B1906,Readme!$A$34:$D$74,3,FALSE)</f>
        <v>mesic</v>
      </c>
      <c r="D1906" s="7" t="str">
        <f>VLOOKUP($B1906,Readme!$A$34:$D$74,4,FALSE)</f>
        <v>conif</v>
      </c>
      <c r="E1906" s="7">
        <v>5</v>
      </c>
      <c r="F1906" s="7" t="s">
        <v>406</v>
      </c>
      <c r="G1906" s="7" t="s">
        <v>4</v>
      </c>
      <c r="H1906" s="7">
        <v>1</v>
      </c>
      <c r="I1906" s="7" t="s">
        <v>335</v>
      </c>
      <c r="J1906" s="7" t="s">
        <v>379</v>
      </c>
    </row>
    <row r="1907" spans="1:10" x14ac:dyDescent="0.25">
      <c r="A1907" s="14" t="s">
        <v>280</v>
      </c>
      <c r="B1907" s="7" t="s">
        <v>365</v>
      </c>
      <c r="C1907" s="7" t="str">
        <f>VLOOKUP($B1907,Readme!$A$34:$D$74,3,FALSE)</f>
        <v>mesic</v>
      </c>
      <c r="D1907" s="7" t="str">
        <f>VLOOKUP($B1907,Readme!$A$34:$D$74,4,FALSE)</f>
        <v>conif</v>
      </c>
      <c r="E1907" s="7">
        <v>5</v>
      </c>
      <c r="F1907" s="7" t="s">
        <v>406</v>
      </c>
      <c r="G1907" s="7" t="s">
        <v>5</v>
      </c>
      <c r="H1907" s="7">
        <v>0</v>
      </c>
      <c r="I1907" s="7" t="s">
        <v>331</v>
      </c>
      <c r="J1907" s="7" t="s">
        <v>331</v>
      </c>
    </row>
    <row r="1908" spans="1:10" x14ac:dyDescent="0.25">
      <c r="A1908" s="14" t="s">
        <v>280</v>
      </c>
      <c r="B1908" s="7" t="s">
        <v>365</v>
      </c>
      <c r="C1908" s="7" t="str">
        <f>VLOOKUP($B1908,Readme!$A$34:$D$74,3,FALSE)</f>
        <v>mesic</v>
      </c>
      <c r="D1908" s="7" t="str">
        <f>VLOOKUP($B1908,Readme!$A$34:$D$74,4,FALSE)</f>
        <v>conif</v>
      </c>
      <c r="E1908" s="7">
        <v>5</v>
      </c>
      <c r="F1908" s="7" t="s">
        <v>406</v>
      </c>
      <c r="G1908" s="7" t="s">
        <v>6</v>
      </c>
      <c r="H1908" s="7">
        <v>0</v>
      </c>
      <c r="I1908" s="7" t="s">
        <v>331</v>
      </c>
      <c r="J1908" s="7" t="s">
        <v>331</v>
      </c>
    </row>
    <row r="1909" spans="1:10" x14ac:dyDescent="0.25">
      <c r="A1909" s="14" t="s">
        <v>280</v>
      </c>
      <c r="B1909" s="7" t="s">
        <v>365</v>
      </c>
      <c r="C1909" s="7" t="str">
        <f>VLOOKUP($B1909,Readme!$A$34:$D$74,3,FALSE)</f>
        <v>mesic</v>
      </c>
      <c r="D1909" s="7" t="str">
        <f>VLOOKUP($B1909,Readme!$A$34:$D$74,4,FALSE)</f>
        <v>conif</v>
      </c>
      <c r="E1909" s="7">
        <v>5</v>
      </c>
      <c r="F1909" s="7" t="s">
        <v>406</v>
      </c>
      <c r="G1909" s="7" t="s">
        <v>7</v>
      </c>
      <c r="H1909" s="7">
        <v>1</v>
      </c>
      <c r="I1909" s="7" t="s">
        <v>333</v>
      </c>
      <c r="J1909" s="7" t="s">
        <v>379</v>
      </c>
    </row>
    <row r="1910" spans="1:10" x14ac:dyDescent="0.25">
      <c r="A1910" s="14" t="s">
        <v>280</v>
      </c>
      <c r="B1910" s="7" t="s">
        <v>365</v>
      </c>
      <c r="C1910" s="7" t="str">
        <f>VLOOKUP($B1910,Readme!$A$34:$D$74,3,FALSE)</f>
        <v>mesic</v>
      </c>
      <c r="D1910" s="7" t="str">
        <f>VLOOKUP($B1910,Readme!$A$34:$D$74,4,FALSE)</f>
        <v>conif</v>
      </c>
      <c r="E1910" s="7">
        <v>5</v>
      </c>
      <c r="F1910" s="7" t="s">
        <v>406</v>
      </c>
      <c r="G1910" s="7" t="s">
        <v>8</v>
      </c>
      <c r="H1910" s="7">
        <v>0</v>
      </c>
      <c r="I1910" s="7" t="s">
        <v>331</v>
      </c>
      <c r="J1910" s="7" t="s">
        <v>331</v>
      </c>
    </row>
    <row r="1911" spans="1:10" x14ac:dyDescent="0.25">
      <c r="A1911" s="14" t="s">
        <v>280</v>
      </c>
      <c r="B1911" s="7" t="s">
        <v>365</v>
      </c>
      <c r="C1911" s="7" t="str">
        <f>VLOOKUP($B1911,Readme!$A$34:$D$74,3,FALSE)</f>
        <v>mesic</v>
      </c>
      <c r="D1911" s="7" t="str">
        <f>VLOOKUP($B1911,Readme!$A$34:$D$74,4,FALSE)</f>
        <v>conif</v>
      </c>
      <c r="E1911" s="7">
        <v>5</v>
      </c>
      <c r="F1911" s="7" t="s">
        <v>406</v>
      </c>
      <c r="G1911" s="7" t="s">
        <v>9</v>
      </c>
      <c r="H1911" s="7">
        <v>0</v>
      </c>
      <c r="I1911" s="7" t="s">
        <v>331</v>
      </c>
      <c r="J1911" s="7" t="s">
        <v>331</v>
      </c>
    </row>
    <row r="1912" spans="1:10" x14ac:dyDescent="0.25">
      <c r="A1912" s="14" t="s">
        <v>280</v>
      </c>
      <c r="B1912" s="7" t="s">
        <v>365</v>
      </c>
      <c r="C1912" s="7" t="str">
        <f>VLOOKUP($B1912,Readme!$A$34:$D$74,3,FALSE)</f>
        <v>mesic</v>
      </c>
      <c r="D1912" s="7" t="str">
        <f>VLOOKUP($B1912,Readme!$A$34:$D$74,4,FALSE)</f>
        <v>conif</v>
      </c>
      <c r="E1912" s="7">
        <v>5</v>
      </c>
      <c r="F1912" s="7" t="s">
        <v>406</v>
      </c>
      <c r="G1912" s="7" t="s">
        <v>10</v>
      </c>
      <c r="H1912" s="7">
        <v>0</v>
      </c>
      <c r="I1912" s="7" t="s">
        <v>331</v>
      </c>
      <c r="J1912" s="7" t="s">
        <v>331</v>
      </c>
    </row>
    <row r="1913" spans="1:10" x14ac:dyDescent="0.25">
      <c r="A1913" s="14" t="s">
        <v>281</v>
      </c>
      <c r="B1913" s="7" t="s">
        <v>363</v>
      </c>
      <c r="C1913" s="7" t="str">
        <f>VLOOKUP($B1913,Readme!$A$34:$D$74,3,FALSE)</f>
        <v>mesic</v>
      </c>
      <c r="D1913" s="7" t="str">
        <f>VLOOKUP($B1913,Readme!$A$34:$D$74,4,FALSE)</f>
        <v>decid</v>
      </c>
      <c r="E1913" s="7">
        <v>5</v>
      </c>
      <c r="F1913" s="7" t="s">
        <v>412</v>
      </c>
      <c r="G1913" s="7" t="s">
        <v>4</v>
      </c>
      <c r="H1913" s="7">
        <v>0</v>
      </c>
      <c r="I1913" s="7" t="s">
        <v>331</v>
      </c>
      <c r="J1913" s="7" t="s">
        <v>331</v>
      </c>
    </row>
    <row r="1914" spans="1:10" x14ac:dyDescent="0.25">
      <c r="A1914" s="14" t="s">
        <v>281</v>
      </c>
      <c r="B1914" s="7" t="s">
        <v>363</v>
      </c>
      <c r="C1914" s="7" t="str">
        <f>VLOOKUP($B1914,Readme!$A$34:$D$74,3,FALSE)</f>
        <v>mesic</v>
      </c>
      <c r="D1914" s="7" t="str">
        <f>VLOOKUP($B1914,Readme!$A$34:$D$74,4,FALSE)</f>
        <v>decid</v>
      </c>
      <c r="E1914" s="7">
        <v>5</v>
      </c>
      <c r="F1914" s="7" t="s">
        <v>412</v>
      </c>
      <c r="G1914" s="7" t="s">
        <v>5</v>
      </c>
      <c r="H1914" s="7">
        <v>0</v>
      </c>
      <c r="I1914" s="7" t="s">
        <v>331</v>
      </c>
      <c r="J1914" s="7" t="s">
        <v>331</v>
      </c>
    </row>
    <row r="1915" spans="1:10" x14ac:dyDescent="0.25">
      <c r="A1915" s="14" t="s">
        <v>281</v>
      </c>
      <c r="B1915" s="7" t="s">
        <v>363</v>
      </c>
      <c r="C1915" s="7" t="str">
        <f>VLOOKUP($B1915,Readme!$A$34:$D$74,3,FALSE)</f>
        <v>mesic</v>
      </c>
      <c r="D1915" s="7" t="str">
        <f>VLOOKUP($B1915,Readme!$A$34:$D$74,4,FALSE)</f>
        <v>decid</v>
      </c>
      <c r="E1915" s="7">
        <v>5</v>
      </c>
      <c r="F1915" s="7" t="s">
        <v>412</v>
      </c>
      <c r="G1915" s="7" t="s">
        <v>6</v>
      </c>
      <c r="H1915" s="7">
        <v>2</v>
      </c>
      <c r="I1915" s="7" t="s">
        <v>333</v>
      </c>
      <c r="J1915" s="7" t="s">
        <v>379</v>
      </c>
    </row>
    <row r="1916" spans="1:10" x14ac:dyDescent="0.25">
      <c r="A1916" s="14" t="s">
        <v>281</v>
      </c>
      <c r="B1916" s="7" t="s">
        <v>363</v>
      </c>
      <c r="C1916" s="7" t="str">
        <f>VLOOKUP($B1916,Readme!$A$34:$D$74,3,FALSE)</f>
        <v>mesic</v>
      </c>
      <c r="D1916" s="7" t="str">
        <f>VLOOKUP($B1916,Readme!$A$34:$D$74,4,FALSE)</f>
        <v>decid</v>
      </c>
      <c r="E1916" s="7">
        <v>5</v>
      </c>
      <c r="F1916" s="7" t="s">
        <v>412</v>
      </c>
      <c r="G1916" s="7" t="s">
        <v>7</v>
      </c>
      <c r="H1916" s="7">
        <v>0</v>
      </c>
      <c r="I1916" s="7" t="s">
        <v>331</v>
      </c>
      <c r="J1916" s="7" t="s">
        <v>331</v>
      </c>
    </row>
    <row r="1917" spans="1:10" x14ac:dyDescent="0.25">
      <c r="A1917" s="14" t="s">
        <v>281</v>
      </c>
      <c r="B1917" s="7" t="s">
        <v>363</v>
      </c>
      <c r="C1917" s="7" t="str">
        <f>VLOOKUP($B1917,Readme!$A$34:$D$74,3,FALSE)</f>
        <v>mesic</v>
      </c>
      <c r="D1917" s="7" t="str">
        <f>VLOOKUP($B1917,Readme!$A$34:$D$74,4,FALSE)</f>
        <v>decid</v>
      </c>
      <c r="E1917" s="7">
        <v>5</v>
      </c>
      <c r="F1917" s="7" t="s">
        <v>412</v>
      </c>
      <c r="G1917" s="7" t="s">
        <v>8</v>
      </c>
      <c r="H1917" s="7">
        <v>0</v>
      </c>
      <c r="I1917" s="7" t="s">
        <v>331</v>
      </c>
      <c r="J1917" s="7" t="s">
        <v>331</v>
      </c>
    </row>
    <row r="1918" spans="1:10" x14ac:dyDescent="0.25">
      <c r="A1918" s="14" t="s">
        <v>281</v>
      </c>
      <c r="B1918" s="7" t="s">
        <v>363</v>
      </c>
      <c r="C1918" s="7" t="str">
        <f>VLOOKUP($B1918,Readme!$A$34:$D$74,3,FALSE)</f>
        <v>mesic</v>
      </c>
      <c r="D1918" s="7" t="str">
        <f>VLOOKUP($B1918,Readme!$A$34:$D$74,4,FALSE)</f>
        <v>decid</v>
      </c>
      <c r="E1918" s="7">
        <v>5</v>
      </c>
      <c r="F1918" s="7" t="s">
        <v>412</v>
      </c>
      <c r="G1918" s="7" t="s">
        <v>9</v>
      </c>
      <c r="H1918" s="7">
        <v>4</v>
      </c>
      <c r="I1918" s="7" t="s">
        <v>333</v>
      </c>
      <c r="J1918" s="7" t="s">
        <v>379</v>
      </c>
    </row>
    <row r="1919" spans="1:10" x14ac:dyDescent="0.25">
      <c r="A1919" s="14" t="s">
        <v>281</v>
      </c>
      <c r="B1919" s="7" t="s">
        <v>363</v>
      </c>
      <c r="C1919" s="7" t="str">
        <f>VLOOKUP($B1919,Readme!$A$34:$D$74,3,FALSE)</f>
        <v>mesic</v>
      </c>
      <c r="D1919" s="7" t="str">
        <f>VLOOKUP($B1919,Readme!$A$34:$D$74,4,FALSE)</f>
        <v>decid</v>
      </c>
      <c r="E1919" s="7">
        <v>5</v>
      </c>
      <c r="F1919" s="7" t="s">
        <v>412</v>
      </c>
      <c r="G1919" s="7" t="s">
        <v>10</v>
      </c>
      <c r="H1919" s="7">
        <v>0</v>
      </c>
      <c r="I1919" s="7" t="s">
        <v>331</v>
      </c>
      <c r="J1919" s="7" t="s">
        <v>331</v>
      </c>
    </row>
    <row r="1920" spans="1:10" x14ac:dyDescent="0.25">
      <c r="A1920" s="14" t="s">
        <v>282</v>
      </c>
      <c r="B1920" s="7" t="s">
        <v>363</v>
      </c>
      <c r="C1920" s="7" t="str">
        <f>VLOOKUP($B1920,Readme!$A$34:$D$74,3,FALSE)</f>
        <v>mesic</v>
      </c>
      <c r="D1920" s="7" t="str">
        <f>VLOOKUP($B1920,Readme!$A$34:$D$74,4,FALSE)</f>
        <v>decid</v>
      </c>
      <c r="E1920" s="7">
        <v>5</v>
      </c>
      <c r="F1920" s="7" t="s">
        <v>412</v>
      </c>
      <c r="G1920" s="7" t="s">
        <v>4</v>
      </c>
      <c r="H1920" s="7">
        <v>1</v>
      </c>
      <c r="I1920" s="7" t="s">
        <v>332</v>
      </c>
      <c r="J1920" s="7" t="s">
        <v>380</v>
      </c>
    </row>
    <row r="1921" spans="1:10" x14ac:dyDescent="0.25">
      <c r="A1921" s="14" t="s">
        <v>282</v>
      </c>
      <c r="B1921" s="7" t="s">
        <v>363</v>
      </c>
      <c r="C1921" s="7" t="str">
        <f>VLOOKUP($B1921,Readme!$A$34:$D$74,3,FALSE)</f>
        <v>mesic</v>
      </c>
      <c r="D1921" s="7" t="str">
        <f>VLOOKUP($B1921,Readme!$A$34:$D$74,4,FALSE)</f>
        <v>decid</v>
      </c>
      <c r="E1921" s="7">
        <v>5</v>
      </c>
      <c r="F1921" s="7" t="s">
        <v>412</v>
      </c>
      <c r="G1921" s="7" t="s">
        <v>5</v>
      </c>
      <c r="H1921" s="7">
        <v>3</v>
      </c>
      <c r="I1921" s="7" t="s">
        <v>333</v>
      </c>
      <c r="J1921" s="7" t="s">
        <v>379</v>
      </c>
    </row>
    <row r="1922" spans="1:10" x14ac:dyDescent="0.25">
      <c r="A1922" s="14" t="s">
        <v>282</v>
      </c>
      <c r="B1922" s="7" t="s">
        <v>363</v>
      </c>
      <c r="C1922" s="7" t="str">
        <f>VLOOKUP($B1922,Readme!$A$34:$D$74,3,FALSE)</f>
        <v>mesic</v>
      </c>
      <c r="D1922" s="7" t="str">
        <f>VLOOKUP($B1922,Readme!$A$34:$D$74,4,FALSE)</f>
        <v>decid</v>
      </c>
      <c r="E1922" s="7">
        <v>5</v>
      </c>
      <c r="F1922" s="7" t="s">
        <v>412</v>
      </c>
      <c r="G1922" s="7" t="s">
        <v>6</v>
      </c>
      <c r="H1922" s="7">
        <v>0</v>
      </c>
      <c r="I1922" s="7" t="s">
        <v>331</v>
      </c>
      <c r="J1922" s="7" t="s">
        <v>331</v>
      </c>
    </row>
    <row r="1923" spans="1:10" x14ac:dyDescent="0.25">
      <c r="A1923" s="14" t="s">
        <v>282</v>
      </c>
      <c r="B1923" s="7" t="s">
        <v>363</v>
      </c>
      <c r="C1923" s="7" t="str">
        <f>VLOOKUP($B1923,Readme!$A$34:$D$74,3,FALSE)</f>
        <v>mesic</v>
      </c>
      <c r="D1923" s="7" t="str">
        <f>VLOOKUP($B1923,Readme!$A$34:$D$74,4,FALSE)</f>
        <v>decid</v>
      </c>
      <c r="E1923" s="7">
        <v>5</v>
      </c>
      <c r="F1923" s="7" t="s">
        <v>412</v>
      </c>
      <c r="G1923" s="7" t="s">
        <v>7</v>
      </c>
      <c r="H1923" s="7">
        <v>0</v>
      </c>
      <c r="I1923" s="7" t="s">
        <v>331</v>
      </c>
      <c r="J1923" s="7" t="s">
        <v>331</v>
      </c>
    </row>
    <row r="1924" spans="1:10" x14ac:dyDescent="0.25">
      <c r="A1924" s="14" t="s">
        <v>282</v>
      </c>
      <c r="B1924" s="7" t="s">
        <v>363</v>
      </c>
      <c r="C1924" s="7" t="str">
        <f>VLOOKUP($B1924,Readme!$A$34:$D$74,3,FALSE)</f>
        <v>mesic</v>
      </c>
      <c r="D1924" s="7" t="str">
        <f>VLOOKUP($B1924,Readme!$A$34:$D$74,4,FALSE)</f>
        <v>decid</v>
      </c>
      <c r="E1924" s="7">
        <v>5</v>
      </c>
      <c r="F1924" s="7" t="s">
        <v>412</v>
      </c>
      <c r="G1924" s="7" t="s">
        <v>8</v>
      </c>
      <c r="H1924" s="7">
        <v>0</v>
      </c>
      <c r="I1924" s="7" t="s">
        <v>331</v>
      </c>
      <c r="J1924" s="7" t="s">
        <v>331</v>
      </c>
    </row>
    <row r="1925" spans="1:10" x14ac:dyDescent="0.25">
      <c r="A1925" s="14" t="s">
        <v>282</v>
      </c>
      <c r="B1925" s="7" t="s">
        <v>363</v>
      </c>
      <c r="C1925" s="7" t="str">
        <f>VLOOKUP($B1925,Readme!$A$34:$D$74,3,FALSE)</f>
        <v>mesic</v>
      </c>
      <c r="D1925" s="7" t="str">
        <f>VLOOKUP($B1925,Readme!$A$34:$D$74,4,FALSE)</f>
        <v>decid</v>
      </c>
      <c r="E1925" s="7">
        <v>5</v>
      </c>
      <c r="F1925" s="7" t="s">
        <v>412</v>
      </c>
      <c r="G1925" s="7" t="s">
        <v>9</v>
      </c>
      <c r="H1925" s="7">
        <v>0</v>
      </c>
      <c r="I1925" s="7" t="s">
        <v>331</v>
      </c>
      <c r="J1925" s="7" t="s">
        <v>331</v>
      </c>
    </row>
    <row r="1926" spans="1:10" x14ac:dyDescent="0.25">
      <c r="A1926" s="14" t="s">
        <v>282</v>
      </c>
      <c r="B1926" s="7" t="s">
        <v>363</v>
      </c>
      <c r="C1926" s="7" t="str">
        <f>VLOOKUP($B1926,Readme!$A$34:$D$74,3,FALSE)</f>
        <v>mesic</v>
      </c>
      <c r="D1926" s="7" t="str">
        <f>VLOOKUP($B1926,Readme!$A$34:$D$74,4,FALSE)</f>
        <v>decid</v>
      </c>
      <c r="E1926" s="7">
        <v>5</v>
      </c>
      <c r="F1926" s="7" t="s">
        <v>412</v>
      </c>
      <c r="G1926" s="7" t="s">
        <v>10</v>
      </c>
      <c r="H1926" s="7">
        <v>0</v>
      </c>
      <c r="I1926" s="7" t="s">
        <v>331</v>
      </c>
      <c r="J1926" s="7" t="s">
        <v>331</v>
      </c>
    </row>
    <row r="1927" spans="1:10" x14ac:dyDescent="0.25">
      <c r="A1927" s="14" t="s">
        <v>283</v>
      </c>
      <c r="B1927" s="7" t="s">
        <v>363</v>
      </c>
      <c r="C1927" s="7" t="str">
        <f>VLOOKUP($B1927,Readme!$A$34:$D$74,3,FALSE)</f>
        <v>mesic</v>
      </c>
      <c r="D1927" s="7" t="str">
        <f>VLOOKUP($B1927,Readme!$A$34:$D$74,4,FALSE)</f>
        <v>decid</v>
      </c>
      <c r="E1927" s="7">
        <v>5</v>
      </c>
      <c r="F1927" s="7" t="s">
        <v>412</v>
      </c>
      <c r="G1927" s="7" t="s">
        <v>4</v>
      </c>
      <c r="H1927" s="7">
        <v>0</v>
      </c>
      <c r="I1927" s="7" t="s">
        <v>331</v>
      </c>
      <c r="J1927" s="7" t="s">
        <v>331</v>
      </c>
    </row>
    <row r="1928" spans="1:10" x14ac:dyDescent="0.25">
      <c r="A1928" s="14" t="s">
        <v>283</v>
      </c>
      <c r="B1928" s="7" t="s">
        <v>363</v>
      </c>
      <c r="C1928" s="7" t="str">
        <f>VLOOKUP($B1928,Readme!$A$34:$D$74,3,FALSE)</f>
        <v>mesic</v>
      </c>
      <c r="D1928" s="7" t="str">
        <f>VLOOKUP($B1928,Readme!$A$34:$D$74,4,FALSE)</f>
        <v>decid</v>
      </c>
      <c r="E1928" s="7">
        <v>5</v>
      </c>
      <c r="F1928" s="7" t="s">
        <v>412</v>
      </c>
      <c r="G1928" s="7" t="s">
        <v>5</v>
      </c>
      <c r="H1928" s="7">
        <v>0</v>
      </c>
      <c r="I1928" s="7" t="s">
        <v>331</v>
      </c>
      <c r="J1928" s="7" t="s">
        <v>331</v>
      </c>
    </row>
    <row r="1929" spans="1:10" x14ac:dyDescent="0.25">
      <c r="A1929" s="14" t="s">
        <v>283</v>
      </c>
      <c r="B1929" s="7" t="s">
        <v>363</v>
      </c>
      <c r="C1929" s="7" t="str">
        <f>VLOOKUP($B1929,Readme!$A$34:$D$74,3,FALSE)</f>
        <v>mesic</v>
      </c>
      <c r="D1929" s="7" t="str">
        <f>VLOOKUP($B1929,Readme!$A$34:$D$74,4,FALSE)</f>
        <v>decid</v>
      </c>
      <c r="E1929" s="7">
        <v>5</v>
      </c>
      <c r="F1929" s="7" t="s">
        <v>412</v>
      </c>
      <c r="G1929" s="7" t="s">
        <v>6</v>
      </c>
      <c r="H1929" s="7">
        <v>0</v>
      </c>
      <c r="I1929" s="7" t="s">
        <v>331</v>
      </c>
      <c r="J1929" s="7" t="s">
        <v>331</v>
      </c>
    </row>
    <row r="1930" spans="1:10" x14ac:dyDescent="0.25">
      <c r="A1930" s="14" t="s">
        <v>283</v>
      </c>
      <c r="B1930" s="7" t="s">
        <v>363</v>
      </c>
      <c r="C1930" s="7" t="str">
        <f>VLOOKUP($B1930,Readme!$A$34:$D$74,3,FALSE)</f>
        <v>mesic</v>
      </c>
      <c r="D1930" s="7" t="str">
        <f>VLOOKUP($B1930,Readme!$A$34:$D$74,4,FALSE)</f>
        <v>decid</v>
      </c>
      <c r="E1930" s="7">
        <v>5</v>
      </c>
      <c r="F1930" s="7" t="s">
        <v>412</v>
      </c>
      <c r="G1930" s="7" t="s">
        <v>7</v>
      </c>
      <c r="H1930" s="7">
        <v>0</v>
      </c>
      <c r="I1930" s="7" t="s">
        <v>331</v>
      </c>
      <c r="J1930" s="7" t="s">
        <v>331</v>
      </c>
    </row>
    <row r="1931" spans="1:10" x14ac:dyDescent="0.25">
      <c r="A1931" s="14" t="s">
        <v>283</v>
      </c>
      <c r="B1931" s="7" t="s">
        <v>363</v>
      </c>
      <c r="C1931" s="7" t="str">
        <f>VLOOKUP($B1931,Readme!$A$34:$D$74,3,FALSE)</f>
        <v>mesic</v>
      </c>
      <c r="D1931" s="7" t="str">
        <f>VLOOKUP($B1931,Readme!$A$34:$D$74,4,FALSE)</f>
        <v>decid</v>
      </c>
      <c r="E1931" s="7">
        <v>5</v>
      </c>
      <c r="F1931" s="7" t="s">
        <v>412</v>
      </c>
      <c r="G1931" s="7" t="s">
        <v>8</v>
      </c>
      <c r="H1931" s="7">
        <v>0</v>
      </c>
      <c r="I1931" s="7" t="s">
        <v>331</v>
      </c>
      <c r="J1931" s="7" t="s">
        <v>331</v>
      </c>
    </row>
    <row r="1932" spans="1:10" x14ac:dyDescent="0.25">
      <c r="A1932" s="14" t="s">
        <v>283</v>
      </c>
      <c r="B1932" s="7" t="s">
        <v>363</v>
      </c>
      <c r="C1932" s="7" t="str">
        <f>VLOOKUP($B1932,Readme!$A$34:$D$74,3,FALSE)</f>
        <v>mesic</v>
      </c>
      <c r="D1932" s="7" t="str">
        <f>VLOOKUP($B1932,Readme!$A$34:$D$74,4,FALSE)</f>
        <v>decid</v>
      </c>
      <c r="E1932" s="7">
        <v>5</v>
      </c>
      <c r="F1932" s="7" t="s">
        <v>412</v>
      </c>
      <c r="G1932" s="7" t="s">
        <v>9</v>
      </c>
      <c r="H1932" s="7">
        <v>3</v>
      </c>
      <c r="I1932" s="7" t="s">
        <v>335</v>
      </c>
      <c r="J1932" s="7" t="s">
        <v>379</v>
      </c>
    </row>
    <row r="1933" spans="1:10" x14ac:dyDescent="0.25">
      <c r="A1933" s="14" t="s">
        <v>283</v>
      </c>
      <c r="B1933" s="7" t="s">
        <v>363</v>
      </c>
      <c r="C1933" s="7" t="str">
        <f>VLOOKUP($B1933,Readme!$A$34:$D$74,3,FALSE)</f>
        <v>mesic</v>
      </c>
      <c r="D1933" s="7" t="str">
        <f>VLOOKUP($B1933,Readme!$A$34:$D$74,4,FALSE)</f>
        <v>decid</v>
      </c>
      <c r="E1933" s="7">
        <v>5</v>
      </c>
      <c r="F1933" s="7" t="s">
        <v>412</v>
      </c>
      <c r="G1933" s="7" t="s">
        <v>10</v>
      </c>
      <c r="H1933" s="7">
        <v>1</v>
      </c>
      <c r="I1933" s="7" t="s">
        <v>332</v>
      </c>
      <c r="J1933" s="7" t="s">
        <v>380</v>
      </c>
    </row>
    <row r="1934" spans="1:10" x14ac:dyDescent="0.25">
      <c r="A1934" s="14" t="s">
        <v>284</v>
      </c>
      <c r="B1934" s="7" t="s">
        <v>363</v>
      </c>
      <c r="C1934" s="7" t="str">
        <f>VLOOKUP($B1934,Readme!$A$34:$D$74,3,FALSE)</f>
        <v>mesic</v>
      </c>
      <c r="D1934" s="7" t="str">
        <f>VLOOKUP($B1934,Readme!$A$34:$D$74,4,FALSE)</f>
        <v>decid</v>
      </c>
      <c r="E1934" s="7">
        <v>5</v>
      </c>
      <c r="F1934" s="7" t="s">
        <v>412</v>
      </c>
      <c r="G1934" s="7" t="s">
        <v>4</v>
      </c>
      <c r="H1934" s="7">
        <v>1</v>
      </c>
      <c r="I1934" s="7" t="s">
        <v>333</v>
      </c>
      <c r="J1934" s="7" t="s">
        <v>379</v>
      </c>
    </row>
    <row r="1935" spans="1:10" x14ac:dyDescent="0.25">
      <c r="A1935" s="14" t="s">
        <v>284</v>
      </c>
      <c r="B1935" s="7" t="s">
        <v>363</v>
      </c>
      <c r="C1935" s="7" t="str">
        <f>VLOOKUP($B1935,Readme!$A$34:$D$74,3,FALSE)</f>
        <v>mesic</v>
      </c>
      <c r="D1935" s="7" t="str">
        <f>VLOOKUP($B1935,Readme!$A$34:$D$74,4,FALSE)</f>
        <v>decid</v>
      </c>
      <c r="E1935" s="7">
        <v>5</v>
      </c>
      <c r="F1935" s="7" t="s">
        <v>412</v>
      </c>
      <c r="G1935" s="7" t="s">
        <v>5</v>
      </c>
      <c r="H1935" s="7">
        <v>0</v>
      </c>
      <c r="I1935" s="7" t="s">
        <v>331</v>
      </c>
      <c r="J1935" s="7" t="s">
        <v>331</v>
      </c>
    </row>
    <row r="1936" spans="1:10" x14ac:dyDescent="0.25">
      <c r="A1936" s="14" t="s">
        <v>284</v>
      </c>
      <c r="B1936" s="7" t="s">
        <v>363</v>
      </c>
      <c r="C1936" s="7" t="str">
        <f>VLOOKUP($B1936,Readme!$A$34:$D$74,3,FALSE)</f>
        <v>mesic</v>
      </c>
      <c r="D1936" s="7" t="str">
        <f>VLOOKUP($B1936,Readme!$A$34:$D$74,4,FALSE)</f>
        <v>decid</v>
      </c>
      <c r="E1936" s="7">
        <v>5</v>
      </c>
      <c r="F1936" s="7" t="s">
        <v>412</v>
      </c>
      <c r="G1936" s="7" t="s">
        <v>6</v>
      </c>
      <c r="H1936" s="7">
        <v>0</v>
      </c>
      <c r="I1936" s="7" t="s">
        <v>331</v>
      </c>
      <c r="J1936" s="7" t="s">
        <v>331</v>
      </c>
    </row>
    <row r="1937" spans="1:10" x14ac:dyDescent="0.25">
      <c r="A1937" s="14" t="s">
        <v>284</v>
      </c>
      <c r="B1937" s="7" t="s">
        <v>363</v>
      </c>
      <c r="C1937" s="7" t="str">
        <f>VLOOKUP($B1937,Readme!$A$34:$D$74,3,FALSE)</f>
        <v>mesic</v>
      </c>
      <c r="D1937" s="7" t="str">
        <f>VLOOKUP($B1937,Readme!$A$34:$D$74,4,FALSE)</f>
        <v>decid</v>
      </c>
      <c r="E1937" s="7">
        <v>5</v>
      </c>
      <c r="F1937" s="7" t="s">
        <v>412</v>
      </c>
      <c r="G1937" s="7" t="s">
        <v>7</v>
      </c>
      <c r="H1937" s="7">
        <v>0</v>
      </c>
      <c r="I1937" s="7" t="s">
        <v>331</v>
      </c>
      <c r="J1937" s="7" t="s">
        <v>331</v>
      </c>
    </row>
    <row r="1938" spans="1:10" x14ac:dyDescent="0.25">
      <c r="A1938" s="14" t="s">
        <v>284</v>
      </c>
      <c r="B1938" s="7" t="s">
        <v>363</v>
      </c>
      <c r="C1938" s="7" t="str">
        <f>VLOOKUP($B1938,Readme!$A$34:$D$74,3,FALSE)</f>
        <v>mesic</v>
      </c>
      <c r="D1938" s="7" t="str">
        <f>VLOOKUP($B1938,Readme!$A$34:$D$74,4,FALSE)</f>
        <v>decid</v>
      </c>
      <c r="E1938" s="7">
        <v>5</v>
      </c>
      <c r="F1938" s="7" t="s">
        <v>412</v>
      </c>
      <c r="G1938" s="7" t="s">
        <v>8</v>
      </c>
      <c r="H1938" s="7">
        <v>0</v>
      </c>
      <c r="I1938" s="7" t="s">
        <v>331</v>
      </c>
      <c r="J1938" s="7" t="s">
        <v>331</v>
      </c>
    </row>
    <row r="1939" spans="1:10" x14ac:dyDescent="0.25">
      <c r="A1939" s="14" t="s">
        <v>284</v>
      </c>
      <c r="B1939" s="7" t="s">
        <v>363</v>
      </c>
      <c r="C1939" s="7" t="str">
        <f>VLOOKUP($B1939,Readme!$A$34:$D$74,3,FALSE)</f>
        <v>mesic</v>
      </c>
      <c r="D1939" s="7" t="str">
        <f>VLOOKUP($B1939,Readme!$A$34:$D$74,4,FALSE)</f>
        <v>decid</v>
      </c>
      <c r="E1939" s="7">
        <v>5</v>
      </c>
      <c r="F1939" s="7" t="s">
        <v>412</v>
      </c>
      <c r="G1939" s="7" t="s">
        <v>9</v>
      </c>
      <c r="H1939" s="7">
        <v>5</v>
      </c>
      <c r="I1939" s="7" t="s">
        <v>333</v>
      </c>
      <c r="J1939" s="7" t="s">
        <v>379</v>
      </c>
    </row>
    <row r="1940" spans="1:10" x14ac:dyDescent="0.25">
      <c r="A1940" s="14" t="s">
        <v>284</v>
      </c>
      <c r="B1940" s="7" t="s">
        <v>363</v>
      </c>
      <c r="C1940" s="7" t="str">
        <f>VLOOKUP($B1940,Readme!$A$34:$D$74,3,FALSE)</f>
        <v>mesic</v>
      </c>
      <c r="D1940" s="7" t="str">
        <f>VLOOKUP($B1940,Readme!$A$34:$D$74,4,FALSE)</f>
        <v>decid</v>
      </c>
      <c r="E1940" s="7">
        <v>5</v>
      </c>
      <c r="F1940" s="7" t="s">
        <v>412</v>
      </c>
      <c r="G1940" s="7" t="s">
        <v>10</v>
      </c>
      <c r="H1940" s="7">
        <v>0</v>
      </c>
      <c r="I1940" s="7" t="s">
        <v>331</v>
      </c>
      <c r="J1940" s="7" t="s">
        <v>331</v>
      </c>
    </row>
    <row r="1941" spans="1:10" x14ac:dyDescent="0.25">
      <c r="A1941" s="14" t="s">
        <v>285</v>
      </c>
      <c r="B1941" s="7" t="s">
        <v>360</v>
      </c>
      <c r="C1941" s="7" t="str">
        <f>VLOOKUP($B1941,Readme!$A$34:$D$74,3,FALSE)</f>
        <v>moist</v>
      </c>
      <c r="D1941" s="7" t="str">
        <f>VLOOKUP($B1941,Readme!$A$34:$D$74,4,FALSE)</f>
        <v>decid</v>
      </c>
      <c r="E1941" s="7">
        <v>5</v>
      </c>
      <c r="F1941" s="7" t="s">
        <v>412</v>
      </c>
      <c r="G1941" s="7" t="s">
        <v>4</v>
      </c>
      <c r="H1941" s="7">
        <v>0</v>
      </c>
      <c r="I1941" s="7" t="s">
        <v>331</v>
      </c>
      <c r="J1941" s="7" t="s">
        <v>331</v>
      </c>
    </row>
    <row r="1942" spans="1:10" x14ac:dyDescent="0.25">
      <c r="A1942" s="14" t="s">
        <v>285</v>
      </c>
      <c r="B1942" s="7" t="s">
        <v>360</v>
      </c>
      <c r="C1942" s="7" t="str">
        <f>VLOOKUP($B1942,Readme!$A$34:$D$74,3,FALSE)</f>
        <v>moist</v>
      </c>
      <c r="D1942" s="7" t="str">
        <f>VLOOKUP($B1942,Readme!$A$34:$D$74,4,FALSE)</f>
        <v>decid</v>
      </c>
      <c r="E1942" s="7">
        <v>5</v>
      </c>
      <c r="F1942" s="7" t="s">
        <v>412</v>
      </c>
      <c r="G1942" s="7" t="s">
        <v>5</v>
      </c>
      <c r="H1942" s="7">
        <v>0</v>
      </c>
      <c r="I1942" s="7" t="s">
        <v>331</v>
      </c>
      <c r="J1942" s="7" t="s">
        <v>331</v>
      </c>
    </row>
    <row r="1943" spans="1:10" x14ac:dyDescent="0.25">
      <c r="A1943" s="14" t="s">
        <v>285</v>
      </c>
      <c r="B1943" s="7" t="s">
        <v>360</v>
      </c>
      <c r="C1943" s="7" t="str">
        <f>VLOOKUP($B1943,Readme!$A$34:$D$74,3,FALSE)</f>
        <v>moist</v>
      </c>
      <c r="D1943" s="7" t="str">
        <f>VLOOKUP($B1943,Readme!$A$34:$D$74,4,FALSE)</f>
        <v>decid</v>
      </c>
      <c r="E1943" s="7">
        <v>5</v>
      </c>
      <c r="F1943" s="7" t="s">
        <v>412</v>
      </c>
      <c r="G1943" s="7" t="s">
        <v>6</v>
      </c>
      <c r="H1943" s="7">
        <v>0</v>
      </c>
      <c r="I1943" s="7" t="s">
        <v>331</v>
      </c>
      <c r="J1943" s="7" t="s">
        <v>331</v>
      </c>
    </row>
    <row r="1944" spans="1:10" x14ac:dyDescent="0.25">
      <c r="A1944" s="14" t="s">
        <v>285</v>
      </c>
      <c r="B1944" s="7" t="s">
        <v>360</v>
      </c>
      <c r="C1944" s="7" t="str">
        <f>VLOOKUP($B1944,Readme!$A$34:$D$74,3,FALSE)</f>
        <v>moist</v>
      </c>
      <c r="D1944" s="7" t="str">
        <f>VLOOKUP($B1944,Readme!$A$34:$D$74,4,FALSE)</f>
        <v>decid</v>
      </c>
      <c r="E1944" s="7">
        <v>5</v>
      </c>
      <c r="F1944" s="7" t="s">
        <v>412</v>
      </c>
      <c r="G1944" s="7" t="s">
        <v>7</v>
      </c>
      <c r="H1944" s="7">
        <v>0</v>
      </c>
      <c r="I1944" s="7" t="s">
        <v>331</v>
      </c>
      <c r="J1944" s="7" t="s">
        <v>331</v>
      </c>
    </row>
    <row r="1945" spans="1:10" x14ac:dyDescent="0.25">
      <c r="A1945" s="14" t="s">
        <v>285</v>
      </c>
      <c r="B1945" s="7" t="s">
        <v>360</v>
      </c>
      <c r="C1945" s="7" t="str">
        <f>VLOOKUP($B1945,Readme!$A$34:$D$74,3,FALSE)</f>
        <v>moist</v>
      </c>
      <c r="D1945" s="7" t="str">
        <f>VLOOKUP($B1945,Readme!$A$34:$D$74,4,FALSE)</f>
        <v>decid</v>
      </c>
      <c r="E1945" s="7">
        <v>5</v>
      </c>
      <c r="F1945" s="7" t="s">
        <v>412</v>
      </c>
      <c r="G1945" s="7" t="s">
        <v>8</v>
      </c>
      <c r="H1945" s="7">
        <v>0</v>
      </c>
      <c r="I1945" s="7" t="s">
        <v>331</v>
      </c>
      <c r="J1945" s="7" t="s">
        <v>331</v>
      </c>
    </row>
    <row r="1946" spans="1:10" x14ac:dyDescent="0.25">
      <c r="A1946" s="14" t="s">
        <v>285</v>
      </c>
      <c r="B1946" s="7" t="s">
        <v>360</v>
      </c>
      <c r="C1946" s="7" t="str">
        <f>VLOOKUP($B1946,Readme!$A$34:$D$74,3,FALSE)</f>
        <v>moist</v>
      </c>
      <c r="D1946" s="7" t="str">
        <f>VLOOKUP($B1946,Readme!$A$34:$D$74,4,FALSE)</f>
        <v>decid</v>
      </c>
      <c r="E1946" s="7">
        <v>5</v>
      </c>
      <c r="F1946" s="7" t="s">
        <v>412</v>
      </c>
      <c r="G1946" s="7" t="s">
        <v>9</v>
      </c>
      <c r="H1946" s="7">
        <v>5</v>
      </c>
      <c r="I1946" s="7" t="s">
        <v>333</v>
      </c>
      <c r="J1946" s="7" t="s">
        <v>379</v>
      </c>
    </row>
    <row r="1947" spans="1:10" x14ac:dyDescent="0.25">
      <c r="A1947" s="14" t="s">
        <v>285</v>
      </c>
      <c r="B1947" s="7" t="s">
        <v>360</v>
      </c>
      <c r="C1947" s="7" t="str">
        <f>VLOOKUP($B1947,Readme!$A$34:$D$74,3,FALSE)</f>
        <v>moist</v>
      </c>
      <c r="D1947" s="7" t="str">
        <f>VLOOKUP($B1947,Readme!$A$34:$D$74,4,FALSE)</f>
        <v>decid</v>
      </c>
      <c r="E1947" s="7">
        <v>5</v>
      </c>
      <c r="F1947" s="7" t="s">
        <v>412</v>
      </c>
      <c r="G1947" s="7" t="s">
        <v>10</v>
      </c>
      <c r="H1947" s="7">
        <v>0</v>
      </c>
      <c r="I1947" s="7" t="s">
        <v>331</v>
      </c>
      <c r="J1947" s="7" t="s">
        <v>331</v>
      </c>
    </row>
    <row r="1948" spans="1:10" x14ac:dyDescent="0.25">
      <c r="A1948" s="14" t="s">
        <v>286</v>
      </c>
      <c r="B1948" s="7" t="s">
        <v>360</v>
      </c>
      <c r="C1948" s="7" t="str">
        <f>VLOOKUP($B1948,Readme!$A$34:$D$74,3,FALSE)</f>
        <v>moist</v>
      </c>
      <c r="D1948" s="7" t="str">
        <f>VLOOKUP($B1948,Readme!$A$34:$D$74,4,FALSE)</f>
        <v>decid</v>
      </c>
      <c r="E1948" s="7">
        <v>5</v>
      </c>
      <c r="F1948" s="7" t="s">
        <v>412</v>
      </c>
      <c r="G1948" s="7" t="s">
        <v>4</v>
      </c>
      <c r="H1948" s="7">
        <v>1</v>
      </c>
      <c r="I1948" s="7" t="s">
        <v>333</v>
      </c>
      <c r="J1948" s="7" t="s">
        <v>379</v>
      </c>
    </row>
    <row r="1949" spans="1:10" x14ac:dyDescent="0.25">
      <c r="A1949" s="14" t="s">
        <v>286</v>
      </c>
      <c r="B1949" s="7" t="s">
        <v>360</v>
      </c>
      <c r="C1949" s="7" t="str">
        <f>VLOOKUP($B1949,Readme!$A$34:$D$74,3,FALSE)</f>
        <v>moist</v>
      </c>
      <c r="D1949" s="7" t="str">
        <f>VLOOKUP($B1949,Readme!$A$34:$D$74,4,FALSE)</f>
        <v>decid</v>
      </c>
      <c r="E1949" s="7">
        <v>5</v>
      </c>
      <c r="F1949" s="7" t="s">
        <v>412</v>
      </c>
      <c r="G1949" s="7" t="s">
        <v>5</v>
      </c>
      <c r="H1949" s="7">
        <v>1</v>
      </c>
      <c r="I1949" s="7" t="s">
        <v>335</v>
      </c>
      <c r="J1949" s="7" t="s">
        <v>379</v>
      </c>
    </row>
    <row r="1950" spans="1:10" x14ac:dyDescent="0.25">
      <c r="A1950" s="14" t="s">
        <v>286</v>
      </c>
      <c r="B1950" s="7" t="s">
        <v>360</v>
      </c>
      <c r="C1950" s="7" t="str">
        <f>VLOOKUP($B1950,Readme!$A$34:$D$74,3,FALSE)</f>
        <v>moist</v>
      </c>
      <c r="D1950" s="7" t="str">
        <f>VLOOKUP($B1950,Readme!$A$34:$D$74,4,FALSE)</f>
        <v>decid</v>
      </c>
      <c r="E1950" s="7">
        <v>5</v>
      </c>
      <c r="F1950" s="7" t="s">
        <v>412</v>
      </c>
      <c r="G1950" s="7" t="s">
        <v>6</v>
      </c>
      <c r="H1950" s="7">
        <v>0</v>
      </c>
      <c r="I1950" s="7" t="s">
        <v>331</v>
      </c>
      <c r="J1950" s="7" t="s">
        <v>331</v>
      </c>
    </row>
    <row r="1951" spans="1:10" x14ac:dyDescent="0.25">
      <c r="A1951" s="14" t="s">
        <v>286</v>
      </c>
      <c r="B1951" s="7" t="s">
        <v>360</v>
      </c>
      <c r="C1951" s="7" t="str">
        <f>VLOOKUP($B1951,Readme!$A$34:$D$74,3,FALSE)</f>
        <v>moist</v>
      </c>
      <c r="D1951" s="7" t="str">
        <f>VLOOKUP($B1951,Readme!$A$34:$D$74,4,FALSE)</f>
        <v>decid</v>
      </c>
      <c r="E1951" s="7">
        <v>5</v>
      </c>
      <c r="F1951" s="7" t="s">
        <v>412</v>
      </c>
      <c r="G1951" s="7" t="s">
        <v>7</v>
      </c>
      <c r="H1951" s="7">
        <v>0</v>
      </c>
      <c r="I1951" s="7" t="s">
        <v>331</v>
      </c>
      <c r="J1951" s="7" t="s">
        <v>331</v>
      </c>
    </row>
    <row r="1952" spans="1:10" x14ac:dyDescent="0.25">
      <c r="A1952" s="14" t="s">
        <v>286</v>
      </c>
      <c r="B1952" s="7" t="s">
        <v>360</v>
      </c>
      <c r="C1952" s="7" t="str">
        <f>VLOOKUP($B1952,Readme!$A$34:$D$74,3,FALSE)</f>
        <v>moist</v>
      </c>
      <c r="D1952" s="7" t="str">
        <f>VLOOKUP($B1952,Readme!$A$34:$D$74,4,FALSE)</f>
        <v>decid</v>
      </c>
      <c r="E1952" s="7">
        <v>5</v>
      </c>
      <c r="F1952" s="7" t="s">
        <v>412</v>
      </c>
      <c r="G1952" s="7" t="s">
        <v>8</v>
      </c>
      <c r="H1952" s="7">
        <v>0</v>
      </c>
      <c r="I1952" s="7" t="s">
        <v>331</v>
      </c>
      <c r="J1952" s="7" t="s">
        <v>331</v>
      </c>
    </row>
    <row r="1953" spans="1:10" x14ac:dyDescent="0.25">
      <c r="A1953" s="14" t="s">
        <v>286</v>
      </c>
      <c r="B1953" s="7" t="s">
        <v>360</v>
      </c>
      <c r="C1953" s="7" t="str">
        <f>VLOOKUP($B1953,Readme!$A$34:$D$74,3,FALSE)</f>
        <v>moist</v>
      </c>
      <c r="D1953" s="7" t="str">
        <f>VLOOKUP($B1953,Readme!$A$34:$D$74,4,FALSE)</f>
        <v>decid</v>
      </c>
      <c r="E1953" s="7">
        <v>5</v>
      </c>
      <c r="F1953" s="7" t="s">
        <v>412</v>
      </c>
      <c r="G1953" s="7" t="s">
        <v>9</v>
      </c>
      <c r="H1953" s="7">
        <v>0</v>
      </c>
      <c r="I1953" s="7" t="s">
        <v>331</v>
      </c>
      <c r="J1953" s="7" t="s">
        <v>331</v>
      </c>
    </row>
    <row r="1954" spans="1:10" x14ac:dyDescent="0.25">
      <c r="A1954" s="14" t="s">
        <v>286</v>
      </c>
      <c r="B1954" s="7" t="s">
        <v>360</v>
      </c>
      <c r="C1954" s="7" t="str">
        <f>VLOOKUP($B1954,Readme!$A$34:$D$74,3,FALSE)</f>
        <v>moist</v>
      </c>
      <c r="D1954" s="7" t="str">
        <f>VLOOKUP($B1954,Readme!$A$34:$D$74,4,FALSE)</f>
        <v>decid</v>
      </c>
      <c r="E1954" s="7">
        <v>5</v>
      </c>
      <c r="F1954" s="7" t="s">
        <v>412</v>
      </c>
      <c r="G1954" s="7" t="s">
        <v>10</v>
      </c>
      <c r="H1954" s="7">
        <v>0</v>
      </c>
      <c r="I1954" s="7" t="s">
        <v>331</v>
      </c>
      <c r="J1954" s="7" t="s">
        <v>331</v>
      </c>
    </row>
    <row r="1955" spans="1:10" x14ac:dyDescent="0.25">
      <c r="A1955" s="14" t="s">
        <v>287</v>
      </c>
      <c r="B1955" s="7" t="s">
        <v>365</v>
      </c>
      <c r="C1955" s="7" t="str">
        <f>VLOOKUP($B1955,Readme!$A$34:$D$74,3,FALSE)</f>
        <v>mesic</v>
      </c>
      <c r="D1955" s="7" t="str">
        <f>VLOOKUP($B1955,Readme!$A$34:$D$74,4,FALSE)</f>
        <v>conif</v>
      </c>
      <c r="E1955" s="7">
        <v>5</v>
      </c>
      <c r="F1955" s="7" t="s">
        <v>406</v>
      </c>
      <c r="G1955" s="7" t="s">
        <v>4</v>
      </c>
      <c r="H1955" s="7">
        <v>0</v>
      </c>
      <c r="I1955" s="7" t="s">
        <v>331</v>
      </c>
      <c r="J1955" s="7" t="s">
        <v>331</v>
      </c>
    </row>
    <row r="1956" spans="1:10" x14ac:dyDescent="0.25">
      <c r="A1956" s="14" t="s">
        <v>287</v>
      </c>
      <c r="B1956" s="7" t="s">
        <v>365</v>
      </c>
      <c r="C1956" s="7" t="str">
        <f>VLOOKUP($B1956,Readme!$A$34:$D$74,3,FALSE)</f>
        <v>mesic</v>
      </c>
      <c r="D1956" s="7" t="str">
        <f>VLOOKUP($B1956,Readme!$A$34:$D$74,4,FALSE)</f>
        <v>conif</v>
      </c>
      <c r="E1956" s="7">
        <v>5</v>
      </c>
      <c r="F1956" s="7" t="s">
        <v>406</v>
      </c>
      <c r="G1956" s="7" t="s">
        <v>5</v>
      </c>
      <c r="H1956" s="7">
        <v>0</v>
      </c>
      <c r="I1956" s="7" t="s">
        <v>331</v>
      </c>
      <c r="J1956" s="7" t="s">
        <v>331</v>
      </c>
    </row>
    <row r="1957" spans="1:10" x14ac:dyDescent="0.25">
      <c r="A1957" s="14" t="s">
        <v>287</v>
      </c>
      <c r="B1957" s="7" t="s">
        <v>365</v>
      </c>
      <c r="C1957" s="7" t="str">
        <f>VLOOKUP($B1957,Readme!$A$34:$D$74,3,FALSE)</f>
        <v>mesic</v>
      </c>
      <c r="D1957" s="7" t="str">
        <f>VLOOKUP($B1957,Readme!$A$34:$D$74,4,FALSE)</f>
        <v>conif</v>
      </c>
      <c r="E1957" s="7">
        <v>5</v>
      </c>
      <c r="F1957" s="7" t="s">
        <v>406</v>
      </c>
      <c r="G1957" s="7" t="s">
        <v>6</v>
      </c>
      <c r="H1957" s="7">
        <v>4</v>
      </c>
      <c r="I1957" s="7" t="s">
        <v>333</v>
      </c>
      <c r="J1957" s="7" t="s">
        <v>379</v>
      </c>
    </row>
    <row r="1958" spans="1:10" x14ac:dyDescent="0.25">
      <c r="A1958" s="14" t="s">
        <v>287</v>
      </c>
      <c r="B1958" s="7" t="s">
        <v>365</v>
      </c>
      <c r="C1958" s="7" t="str">
        <f>VLOOKUP($B1958,Readme!$A$34:$D$74,3,FALSE)</f>
        <v>mesic</v>
      </c>
      <c r="D1958" s="7" t="str">
        <f>VLOOKUP($B1958,Readme!$A$34:$D$74,4,FALSE)</f>
        <v>conif</v>
      </c>
      <c r="E1958" s="7">
        <v>5</v>
      </c>
      <c r="F1958" s="7" t="s">
        <v>406</v>
      </c>
      <c r="G1958" s="7" t="s">
        <v>7</v>
      </c>
      <c r="H1958" s="7">
        <v>0</v>
      </c>
      <c r="I1958" s="7" t="s">
        <v>331</v>
      </c>
      <c r="J1958" s="7" t="s">
        <v>331</v>
      </c>
    </row>
    <row r="1959" spans="1:10" x14ac:dyDescent="0.25">
      <c r="A1959" s="14" t="s">
        <v>287</v>
      </c>
      <c r="B1959" s="7" t="s">
        <v>365</v>
      </c>
      <c r="C1959" s="7" t="str">
        <f>VLOOKUP($B1959,Readme!$A$34:$D$74,3,FALSE)</f>
        <v>mesic</v>
      </c>
      <c r="D1959" s="7" t="str">
        <f>VLOOKUP($B1959,Readme!$A$34:$D$74,4,FALSE)</f>
        <v>conif</v>
      </c>
      <c r="E1959" s="7">
        <v>5</v>
      </c>
      <c r="F1959" s="7" t="s">
        <v>406</v>
      </c>
      <c r="G1959" s="7" t="s">
        <v>8</v>
      </c>
      <c r="H1959" s="7">
        <v>0</v>
      </c>
      <c r="I1959" s="7" t="s">
        <v>331</v>
      </c>
      <c r="J1959" s="7" t="s">
        <v>331</v>
      </c>
    </row>
    <row r="1960" spans="1:10" x14ac:dyDescent="0.25">
      <c r="A1960" s="14" t="s">
        <v>287</v>
      </c>
      <c r="B1960" s="7" t="s">
        <v>365</v>
      </c>
      <c r="C1960" s="7" t="str">
        <f>VLOOKUP($B1960,Readme!$A$34:$D$74,3,FALSE)</f>
        <v>mesic</v>
      </c>
      <c r="D1960" s="7" t="str">
        <f>VLOOKUP($B1960,Readme!$A$34:$D$74,4,FALSE)</f>
        <v>conif</v>
      </c>
      <c r="E1960" s="7">
        <v>5</v>
      </c>
      <c r="F1960" s="7" t="s">
        <v>406</v>
      </c>
      <c r="G1960" s="7" t="s">
        <v>9</v>
      </c>
      <c r="H1960" s="7">
        <v>2</v>
      </c>
      <c r="I1960" s="7" t="s">
        <v>333</v>
      </c>
      <c r="J1960" s="7" t="s">
        <v>379</v>
      </c>
    </row>
    <row r="1961" spans="1:10" x14ac:dyDescent="0.25">
      <c r="A1961" s="14" t="s">
        <v>287</v>
      </c>
      <c r="B1961" s="7" t="s">
        <v>365</v>
      </c>
      <c r="C1961" s="7" t="str">
        <f>VLOOKUP($B1961,Readme!$A$34:$D$74,3,FALSE)</f>
        <v>mesic</v>
      </c>
      <c r="D1961" s="7" t="str">
        <f>VLOOKUP($B1961,Readme!$A$34:$D$74,4,FALSE)</f>
        <v>conif</v>
      </c>
      <c r="E1961" s="7">
        <v>5</v>
      </c>
      <c r="F1961" s="7" t="s">
        <v>406</v>
      </c>
      <c r="G1961" s="7" t="s">
        <v>10</v>
      </c>
      <c r="H1961" s="7">
        <v>0</v>
      </c>
      <c r="I1961" s="7" t="s">
        <v>331</v>
      </c>
      <c r="J1961" s="7" t="s">
        <v>331</v>
      </c>
    </row>
    <row r="1962" spans="1:10" x14ac:dyDescent="0.25">
      <c r="A1962" s="14" t="s">
        <v>288</v>
      </c>
      <c r="B1962" s="7" t="s">
        <v>365</v>
      </c>
      <c r="C1962" s="7" t="str">
        <f>VLOOKUP($B1962,Readme!$A$34:$D$74,3,FALSE)</f>
        <v>mesic</v>
      </c>
      <c r="D1962" s="7" t="str">
        <f>VLOOKUP($B1962,Readme!$A$34:$D$74,4,FALSE)</f>
        <v>conif</v>
      </c>
      <c r="E1962" s="7">
        <v>5</v>
      </c>
      <c r="F1962" s="7" t="s">
        <v>406</v>
      </c>
      <c r="G1962" s="7" t="s">
        <v>4</v>
      </c>
      <c r="H1962" s="7">
        <v>0</v>
      </c>
      <c r="I1962" s="7" t="s">
        <v>331</v>
      </c>
      <c r="J1962" s="7" t="s">
        <v>331</v>
      </c>
    </row>
    <row r="1963" spans="1:10" x14ac:dyDescent="0.25">
      <c r="A1963" s="14" t="s">
        <v>288</v>
      </c>
      <c r="B1963" s="7" t="s">
        <v>365</v>
      </c>
      <c r="C1963" s="7" t="str">
        <f>VLOOKUP($B1963,Readme!$A$34:$D$74,3,FALSE)</f>
        <v>mesic</v>
      </c>
      <c r="D1963" s="7" t="str">
        <f>VLOOKUP($B1963,Readme!$A$34:$D$74,4,FALSE)</f>
        <v>conif</v>
      </c>
      <c r="E1963" s="7">
        <v>5</v>
      </c>
      <c r="F1963" s="7" t="s">
        <v>406</v>
      </c>
      <c r="G1963" s="7" t="s">
        <v>5</v>
      </c>
      <c r="H1963" s="7">
        <v>0</v>
      </c>
      <c r="I1963" s="7" t="s">
        <v>331</v>
      </c>
      <c r="J1963" s="7" t="s">
        <v>331</v>
      </c>
    </row>
    <row r="1964" spans="1:10" x14ac:dyDescent="0.25">
      <c r="A1964" s="14" t="s">
        <v>288</v>
      </c>
      <c r="B1964" s="7" t="s">
        <v>365</v>
      </c>
      <c r="C1964" s="7" t="str">
        <f>VLOOKUP($B1964,Readme!$A$34:$D$74,3,FALSE)</f>
        <v>mesic</v>
      </c>
      <c r="D1964" s="7" t="str">
        <f>VLOOKUP($B1964,Readme!$A$34:$D$74,4,FALSE)</f>
        <v>conif</v>
      </c>
      <c r="E1964" s="7">
        <v>5</v>
      </c>
      <c r="F1964" s="7" t="s">
        <v>406</v>
      </c>
      <c r="G1964" s="7" t="s">
        <v>6</v>
      </c>
      <c r="H1964" s="7">
        <v>1</v>
      </c>
      <c r="I1964" s="7" t="s">
        <v>332</v>
      </c>
      <c r="J1964" s="7" t="s">
        <v>380</v>
      </c>
    </row>
    <row r="1965" spans="1:10" x14ac:dyDescent="0.25">
      <c r="A1965" s="14" t="s">
        <v>288</v>
      </c>
      <c r="B1965" s="7" t="s">
        <v>365</v>
      </c>
      <c r="C1965" s="7" t="str">
        <f>VLOOKUP($B1965,Readme!$A$34:$D$74,3,FALSE)</f>
        <v>mesic</v>
      </c>
      <c r="D1965" s="7" t="str">
        <f>VLOOKUP($B1965,Readme!$A$34:$D$74,4,FALSE)</f>
        <v>conif</v>
      </c>
      <c r="E1965" s="7">
        <v>5</v>
      </c>
      <c r="F1965" s="7" t="s">
        <v>406</v>
      </c>
      <c r="G1965" s="7" t="s">
        <v>7</v>
      </c>
      <c r="H1965" s="7">
        <v>0</v>
      </c>
      <c r="I1965" s="7" t="s">
        <v>331</v>
      </c>
      <c r="J1965" s="7" t="s">
        <v>331</v>
      </c>
    </row>
    <row r="1966" spans="1:10" x14ac:dyDescent="0.25">
      <c r="A1966" s="14" t="s">
        <v>288</v>
      </c>
      <c r="B1966" s="7" t="s">
        <v>365</v>
      </c>
      <c r="C1966" s="7" t="str">
        <f>VLOOKUP($B1966,Readme!$A$34:$D$74,3,FALSE)</f>
        <v>mesic</v>
      </c>
      <c r="D1966" s="7" t="str">
        <f>VLOOKUP($B1966,Readme!$A$34:$D$74,4,FALSE)</f>
        <v>conif</v>
      </c>
      <c r="E1966" s="7">
        <v>5</v>
      </c>
      <c r="F1966" s="7" t="s">
        <v>406</v>
      </c>
      <c r="G1966" s="7" t="s">
        <v>8</v>
      </c>
      <c r="H1966" s="7">
        <v>0</v>
      </c>
      <c r="I1966" s="7" t="s">
        <v>331</v>
      </c>
      <c r="J1966" s="7" t="s">
        <v>331</v>
      </c>
    </row>
    <row r="1967" spans="1:10" x14ac:dyDescent="0.25">
      <c r="A1967" s="14" t="s">
        <v>288</v>
      </c>
      <c r="B1967" s="7" t="s">
        <v>365</v>
      </c>
      <c r="C1967" s="7" t="str">
        <f>VLOOKUP($B1967,Readme!$A$34:$D$74,3,FALSE)</f>
        <v>mesic</v>
      </c>
      <c r="D1967" s="7" t="str">
        <f>VLOOKUP($B1967,Readme!$A$34:$D$74,4,FALSE)</f>
        <v>conif</v>
      </c>
      <c r="E1967" s="7">
        <v>5</v>
      </c>
      <c r="F1967" s="7" t="s">
        <v>406</v>
      </c>
      <c r="G1967" s="7" t="s">
        <v>9</v>
      </c>
      <c r="H1967" s="7">
        <v>0</v>
      </c>
      <c r="I1967" s="7" t="s">
        <v>331</v>
      </c>
      <c r="J1967" s="7" t="s">
        <v>331</v>
      </c>
    </row>
    <row r="1968" spans="1:10" x14ac:dyDescent="0.25">
      <c r="A1968" s="14" t="s">
        <v>288</v>
      </c>
      <c r="B1968" s="7" t="s">
        <v>365</v>
      </c>
      <c r="C1968" s="7" t="str">
        <f>VLOOKUP($B1968,Readme!$A$34:$D$74,3,FALSE)</f>
        <v>mesic</v>
      </c>
      <c r="D1968" s="7" t="str">
        <f>VLOOKUP($B1968,Readme!$A$34:$D$74,4,FALSE)</f>
        <v>conif</v>
      </c>
      <c r="E1968" s="7">
        <v>5</v>
      </c>
      <c r="F1968" s="7" t="s">
        <v>406</v>
      </c>
      <c r="G1968" s="7" t="s">
        <v>10</v>
      </c>
      <c r="H1968" s="7">
        <v>0</v>
      </c>
      <c r="I1968" s="7" t="s">
        <v>331</v>
      </c>
      <c r="J1968" s="7" t="s">
        <v>331</v>
      </c>
    </row>
    <row r="1969" spans="1:10" x14ac:dyDescent="0.25">
      <c r="A1969" s="14" t="s">
        <v>289</v>
      </c>
      <c r="B1969" s="7" t="s">
        <v>360</v>
      </c>
      <c r="C1969" s="7" t="str">
        <f>VLOOKUP($B1969,Readme!$A$34:$D$74,3,FALSE)</f>
        <v>moist</v>
      </c>
      <c r="D1969" s="7" t="str">
        <f>VLOOKUP($B1969,Readme!$A$34:$D$74,4,FALSE)</f>
        <v>decid</v>
      </c>
      <c r="E1969" s="7">
        <v>5</v>
      </c>
      <c r="F1969" s="7" t="s">
        <v>412</v>
      </c>
      <c r="G1969" s="7" t="s">
        <v>4</v>
      </c>
      <c r="H1969" s="7">
        <v>0</v>
      </c>
      <c r="I1969" s="7" t="s">
        <v>331</v>
      </c>
      <c r="J1969" s="7" t="s">
        <v>331</v>
      </c>
    </row>
    <row r="1970" spans="1:10" x14ac:dyDescent="0.25">
      <c r="A1970" s="14" t="s">
        <v>289</v>
      </c>
      <c r="B1970" s="7" t="s">
        <v>360</v>
      </c>
      <c r="C1970" s="7" t="str">
        <f>VLOOKUP($B1970,Readme!$A$34:$D$74,3,FALSE)</f>
        <v>moist</v>
      </c>
      <c r="D1970" s="7" t="str">
        <f>VLOOKUP($B1970,Readme!$A$34:$D$74,4,FALSE)</f>
        <v>decid</v>
      </c>
      <c r="E1970" s="7">
        <v>5</v>
      </c>
      <c r="F1970" s="7" t="s">
        <v>412</v>
      </c>
      <c r="G1970" s="7" t="s">
        <v>5</v>
      </c>
      <c r="H1970" s="7">
        <v>1</v>
      </c>
      <c r="I1970" s="7" t="s">
        <v>328</v>
      </c>
      <c r="J1970" s="7" t="s">
        <v>379</v>
      </c>
    </row>
    <row r="1971" spans="1:10" x14ac:dyDescent="0.25">
      <c r="A1971" s="14" t="s">
        <v>289</v>
      </c>
      <c r="B1971" s="7" t="s">
        <v>360</v>
      </c>
      <c r="C1971" s="7" t="str">
        <f>VLOOKUP($B1971,Readme!$A$34:$D$74,3,FALSE)</f>
        <v>moist</v>
      </c>
      <c r="D1971" s="7" t="str">
        <f>VLOOKUP($B1971,Readme!$A$34:$D$74,4,FALSE)</f>
        <v>decid</v>
      </c>
      <c r="E1971" s="7">
        <v>5</v>
      </c>
      <c r="F1971" s="7" t="s">
        <v>412</v>
      </c>
      <c r="G1971" s="7" t="s">
        <v>6</v>
      </c>
      <c r="H1971" s="7">
        <v>0</v>
      </c>
      <c r="I1971" s="7" t="s">
        <v>331</v>
      </c>
      <c r="J1971" s="7" t="s">
        <v>331</v>
      </c>
    </row>
    <row r="1972" spans="1:10" x14ac:dyDescent="0.25">
      <c r="A1972" s="14" t="s">
        <v>289</v>
      </c>
      <c r="B1972" s="7" t="s">
        <v>360</v>
      </c>
      <c r="C1972" s="7" t="str">
        <f>VLOOKUP($B1972,Readme!$A$34:$D$74,3,FALSE)</f>
        <v>moist</v>
      </c>
      <c r="D1972" s="7" t="str">
        <f>VLOOKUP($B1972,Readme!$A$34:$D$74,4,FALSE)</f>
        <v>decid</v>
      </c>
      <c r="E1972" s="7">
        <v>5</v>
      </c>
      <c r="F1972" s="7" t="s">
        <v>412</v>
      </c>
      <c r="G1972" s="7" t="s">
        <v>7</v>
      </c>
      <c r="H1972" s="7">
        <v>0</v>
      </c>
      <c r="I1972" s="7" t="s">
        <v>331</v>
      </c>
      <c r="J1972" s="7" t="s">
        <v>331</v>
      </c>
    </row>
    <row r="1973" spans="1:10" x14ac:dyDescent="0.25">
      <c r="A1973" s="14" t="s">
        <v>289</v>
      </c>
      <c r="B1973" s="7" t="s">
        <v>360</v>
      </c>
      <c r="C1973" s="7" t="str">
        <f>VLOOKUP($B1973,Readme!$A$34:$D$74,3,FALSE)</f>
        <v>moist</v>
      </c>
      <c r="D1973" s="7" t="str">
        <f>VLOOKUP($B1973,Readme!$A$34:$D$74,4,FALSE)</f>
        <v>decid</v>
      </c>
      <c r="E1973" s="7">
        <v>5</v>
      </c>
      <c r="F1973" s="7" t="s">
        <v>412</v>
      </c>
      <c r="G1973" s="7" t="s">
        <v>8</v>
      </c>
      <c r="H1973" s="7">
        <v>0</v>
      </c>
      <c r="I1973" s="7" t="s">
        <v>331</v>
      </c>
      <c r="J1973" s="7" t="s">
        <v>331</v>
      </c>
    </row>
    <row r="1974" spans="1:10" x14ac:dyDescent="0.25">
      <c r="A1974" s="14" t="s">
        <v>289</v>
      </c>
      <c r="B1974" s="7" t="s">
        <v>360</v>
      </c>
      <c r="C1974" s="7" t="str">
        <f>VLOOKUP($B1974,Readme!$A$34:$D$74,3,FALSE)</f>
        <v>moist</v>
      </c>
      <c r="D1974" s="7" t="str">
        <f>VLOOKUP($B1974,Readme!$A$34:$D$74,4,FALSE)</f>
        <v>decid</v>
      </c>
      <c r="E1974" s="7">
        <v>5</v>
      </c>
      <c r="F1974" s="7" t="s">
        <v>412</v>
      </c>
      <c r="G1974" s="7" t="s">
        <v>9</v>
      </c>
      <c r="H1974" s="7">
        <v>0</v>
      </c>
      <c r="I1974" s="7" t="s">
        <v>331</v>
      </c>
      <c r="J1974" s="7" t="s">
        <v>331</v>
      </c>
    </row>
    <row r="1975" spans="1:10" x14ac:dyDescent="0.25">
      <c r="A1975" s="14" t="s">
        <v>289</v>
      </c>
      <c r="B1975" s="7" t="s">
        <v>360</v>
      </c>
      <c r="C1975" s="7" t="str">
        <f>VLOOKUP($B1975,Readme!$A$34:$D$74,3,FALSE)</f>
        <v>moist</v>
      </c>
      <c r="D1975" s="7" t="str">
        <f>VLOOKUP($B1975,Readme!$A$34:$D$74,4,FALSE)</f>
        <v>decid</v>
      </c>
      <c r="E1975" s="7">
        <v>5</v>
      </c>
      <c r="F1975" s="7" t="s">
        <v>412</v>
      </c>
      <c r="G1975" s="7" t="s">
        <v>10</v>
      </c>
      <c r="H1975" s="7">
        <v>0</v>
      </c>
      <c r="I1975" s="7" t="s">
        <v>331</v>
      </c>
      <c r="J1975" s="7" t="s">
        <v>331</v>
      </c>
    </row>
    <row r="1976" spans="1:10" x14ac:dyDescent="0.25">
      <c r="A1976" s="14" t="s">
        <v>290</v>
      </c>
      <c r="B1976" s="7" t="s">
        <v>365</v>
      </c>
      <c r="C1976" s="7" t="str">
        <f>VLOOKUP($B1976,Readme!$A$34:$D$74,3,FALSE)</f>
        <v>mesic</v>
      </c>
      <c r="D1976" s="7" t="str">
        <f>VLOOKUP($B1976,Readme!$A$34:$D$74,4,FALSE)</f>
        <v>conif</v>
      </c>
      <c r="E1976" s="7">
        <v>5</v>
      </c>
      <c r="F1976" s="7" t="s">
        <v>406</v>
      </c>
      <c r="G1976" s="7" t="s">
        <v>4</v>
      </c>
      <c r="H1976" s="7">
        <v>0</v>
      </c>
      <c r="I1976" s="7" t="s">
        <v>331</v>
      </c>
      <c r="J1976" s="7" t="s">
        <v>331</v>
      </c>
    </row>
    <row r="1977" spans="1:10" x14ac:dyDescent="0.25">
      <c r="A1977" s="14" t="s">
        <v>290</v>
      </c>
      <c r="B1977" s="7" t="s">
        <v>365</v>
      </c>
      <c r="C1977" s="7" t="str">
        <f>VLOOKUP($B1977,Readme!$A$34:$D$74,3,FALSE)</f>
        <v>mesic</v>
      </c>
      <c r="D1977" s="7" t="str">
        <f>VLOOKUP($B1977,Readme!$A$34:$D$74,4,FALSE)</f>
        <v>conif</v>
      </c>
      <c r="E1977" s="7">
        <v>5</v>
      </c>
      <c r="F1977" s="7" t="s">
        <v>406</v>
      </c>
      <c r="G1977" s="7" t="s">
        <v>5</v>
      </c>
      <c r="H1977" s="7">
        <v>0</v>
      </c>
      <c r="I1977" s="7" t="s">
        <v>331</v>
      </c>
      <c r="J1977" s="7" t="s">
        <v>331</v>
      </c>
    </row>
    <row r="1978" spans="1:10" x14ac:dyDescent="0.25">
      <c r="A1978" s="14" t="s">
        <v>290</v>
      </c>
      <c r="B1978" s="7" t="s">
        <v>365</v>
      </c>
      <c r="C1978" s="7" t="str">
        <f>VLOOKUP($B1978,Readme!$A$34:$D$74,3,FALSE)</f>
        <v>mesic</v>
      </c>
      <c r="D1978" s="7" t="str">
        <f>VLOOKUP($B1978,Readme!$A$34:$D$74,4,FALSE)</f>
        <v>conif</v>
      </c>
      <c r="E1978" s="7">
        <v>5</v>
      </c>
      <c r="F1978" s="7" t="s">
        <v>406</v>
      </c>
      <c r="G1978" s="7" t="s">
        <v>6</v>
      </c>
      <c r="H1978" s="7">
        <v>0</v>
      </c>
      <c r="I1978" s="7" t="s">
        <v>331</v>
      </c>
      <c r="J1978" s="7" t="s">
        <v>331</v>
      </c>
    </row>
    <row r="1979" spans="1:10" x14ac:dyDescent="0.25">
      <c r="A1979" s="14" t="s">
        <v>290</v>
      </c>
      <c r="B1979" s="7" t="s">
        <v>365</v>
      </c>
      <c r="C1979" s="7" t="str">
        <f>VLOOKUP($B1979,Readme!$A$34:$D$74,3,FALSE)</f>
        <v>mesic</v>
      </c>
      <c r="D1979" s="7" t="str">
        <f>VLOOKUP($B1979,Readme!$A$34:$D$74,4,FALSE)</f>
        <v>conif</v>
      </c>
      <c r="E1979" s="7">
        <v>5</v>
      </c>
      <c r="F1979" s="7" t="s">
        <v>406</v>
      </c>
      <c r="G1979" s="7" t="s">
        <v>7</v>
      </c>
      <c r="H1979" s="7">
        <v>0</v>
      </c>
      <c r="I1979" s="7" t="s">
        <v>331</v>
      </c>
      <c r="J1979" s="7" t="s">
        <v>331</v>
      </c>
    </row>
    <row r="1980" spans="1:10" x14ac:dyDescent="0.25">
      <c r="A1980" s="14" t="s">
        <v>290</v>
      </c>
      <c r="B1980" s="7" t="s">
        <v>365</v>
      </c>
      <c r="C1980" s="7" t="str">
        <f>VLOOKUP($B1980,Readme!$A$34:$D$74,3,FALSE)</f>
        <v>mesic</v>
      </c>
      <c r="D1980" s="7" t="str">
        <f>VLOOKUP($B1980,Readme!$A$34:$D$74,4,FALSE)</f>
        <v>conif</v>
      </c>
      <c r="E1980" s="7">
        <v>5</v>
      </c>
      <c r="F1980" s="7" t="s">
        <v>406</v>
      </c>
      <c r="G1980" s="7" t="s">
        <v>8</v>
      </c>
      <c r="H1980" s="7">
        <v>0</v>
      </c>
      <c r="I1980" s="7" t="s">
        <v>331</v>
      </c>
      <c r="J1980" s="7" t="s">
        <v>331</v>
      </c>
    </row>
    <row r="1981" spans="1:10" x14ac:dyDescent="0.25">
      <c r="A1981" s="14" t="s">
        <v>290</v>
      </c>
      <c r="B1981" s="7" t="s">
        <v>365</v>
      </c>
      <c r="C1981" s="7" t="str">
        <f>VLOOKUP($B1981,Readme!$A$34:$D$74,3,FALSE)</f>
        <v>mesic</v>
      </c>
      <c r="D1981" s="7" t="str">
        <f>VLOOKUP($B1981,Readme!$A$34:$D$74,4,FALSE)</f>
        <v>conif</v>
      </c>
      <c r="E1981" s="7">
        <v>5</v>
      </c>
      <c r="F1981" s="7" t="s">
        <v>406</v>
      </c>
      <c r="G1981" s="7" t="s">
        <v>9</v>
      </c>
      <c r="H1981" s="7">
        <v>1</v>
      </c>
      <c r="I1981" s="7" t="s">
        <v>328</v>
      </c>
      <c r="J1981" s="7" t="s">
        <v>379</v>
      </c>
    </row>
    <row r="1982" spans="1:10" x14ac:dyDescent="0.25">
      <c r="A1982" s="14" t="s">
        <v>290</v>
      </c>
      <c r="B1982" s="7" t="s">
        <v>365</v>
      </c>
      <c r="C1982" s="7" t="str">
        <f>VLOOKUP($B1982,Readme!$A$34:$D$74,3,FALSE)</f>
        <v>mesic</v>
      </c>
      <c r="D1982" s="7" t="str">
        <f>VLOOKUP($B1982,Readme!$A$34:$D$74,4,FALSE)</f>
        <v>conif</v>
      </c>
      <c r="E1982" s="7">
        <v>5</v>
      </c>
      <c r="F1982" s="7" t="s">
        <v>406</v>
      </c>
      <c r="G1982" s="7" t="s">
        <v>10</v>
      </c>
      <c r="H1982" s="7">
        <v>0</v>
      </c>
      <c r="I1982" s="7" t="s">
        <v>331</v>
      </c>
      <c r="J1982" s="7" t="s">
        <v>331</v>
      </c>
    </row>
    <row r="1983" spans="1:10" x14ac:dyDescent="0.25">
      <c r="A1983" s="14" t="s">
        <v>291</v>
      </c>
      <c r="B1983" s="7" t="s">
        <v>360</v>
      </c>
      <c r="C1983" s="7" t="str">
        <f>VLOOKUP($B1983,Readme!$A$34:$D$74,3,FALSE)</f>
        <v>moist</v>
      </c>
      <c r="D1983" s="7" t="str">
        <f>VLOOKUP($B1983,Readme!$A$34:$D$74,4,FALSE)</f>
        <v>decid</v>
      </c>
      <c r="E1983" s="7">
        <v>5</v>
      </c>
      <c r="F1983" s="7" t="s">
        <v>412</v>
      </c>
      <c r="G1983" s="7" t="s">
        <v>4</v>
      </c>
      <c r="H1983" s="7">
        <v>0</v>
      </c>
      <c r="I1983" s="7" t="s">
        <v>331</v>
      </c>
      <c r="J1983" s="7" t="s">
        <v>331</v>
      </c>
    </row>
    <row r="1984" spans="1:10" x14ac:dyDescent="0.25">
      <c r="A1984" s="14" t="s">
        <v>291</v>
      </c>
      <c r="B1984" s="7" t="s">
        <v>360</v>
      </c>
      <c r="C1984" s="7" t="str">
        <f>VLOOKUP($B1984,Readme!$A$34:$D$74,3,FALSE)</f>
        <v>moist</v>
      </c>
      <c r="D1984" s="7" t="str">
        <f>VLOOKUP($B1984,Readme!$A$34:$D$74,4,FALSE)</f>
        <v>decid</v>
      </c>
      <c r="E1984" s="7">
        <v>5</v>
      </c>
      <c r="F1984" s="7" t="s">
        <v>412</v>
      </c>
      <c r="G1984" s="7" t="s">
        <v>5</v>
      </c>
      <c r="H1984" s="7">
        <v>0</v>
      </c>
      <c r="I1984" s="7" t="s">
        <v>331</v>
      </c>
      <c r="J1984" s="7" t="s">
        <v>331</v>
      </c>
    </row>
    <row r="1985" spans="1:10" x14ac:dyDescent="0.25">
      <c r="A1985" s="14" t="s">
        <v>291</v>
      </c>
      <c r="B1985" s="7" t="s">
        <v>360</v>
      </c>
      <c r="C1985" s="7" t="str">
        <f>VLOOKUP($B1985,Readme!$A$34:$D$74,3,FALSE)</f>
        <v>moist</v>
      </c>
      <c r="D1985" s="7" t="str">
        <f>VLOOKUP($B1985,Readme!$A$34:$D$74,4,FALSE)</f>
        <v>decid</v>
      </c>
      <c r="E1985" s="7">
        <v>5</v>
      </c>
      <c r="F1985" s="7" t="s">
        <v>412</v>
      </c>
      <c r="G1985" s="7" t="s">
        <v>6</v>
      </c>
      <c r="H1985" s="7">
        <v>0</v>
      </c>
      <c r="I1985" s="7" t="s">
        <v>331</v>
      </c>
      <c r="J1985" s="7" t="s">
        <v>331</v>
      </c>
    </row>
    <row r="1986" spans="1:10" x14ac:dyDescent="0.25">
      <c r="A1986" s="14" t="s">
        <v>291</v>
      </c>
      <c r="B1986" s="7" t="s">
        <v>360</v>
      </c>
      <c r="C1986" s="7" t="str">
        <f>VLOOKUP($B1986,Readme!$A$34:$D$74,3,FALSE)</f>
        <v>moist</v>
      </c>
      <c r="D1986" s="7" t="str">
        <f>VLOOKUP($B1986,Readme!$A$34:$D$74,4,FALSE)</f>
        <v>decid</v>
      </c>
      <c r="E1986" s="7">
        <v>5</v>
      </c>
      <c r="F1986" s="7" t="s">
        <v>412</v>
      </c>
      <c r="G1986" s="7" t="s">
        <v>7</v>
      </c>
      <c r="H1986" s="7">
        <v>0</v>
      </c>
      <c r="I1986" s="7" t="s">
        <v>331</v>
      </c>
      <c r="J1986" s="7" t="s">
        <v>331</v>
      </c>
    </row>
    <row r="1987" spans="1:10" x14ac:dyDescent="0.25">
      <c r="A1987" s="14" t="s">
        <v>291</v>
      </c>
      <c r="B1987" s="7" t="s">
        <v>360</v>
      </c>
      <c r="C1987" s="7" t="str">
        <f>VLOOKUP($B1987,Readme!$A$34:$D$74,3,FALSE)</f>
        <v>moist</v>
      </c>
      <c r="D1987" s="7" t="str">
        <f>VLOOKUP($B1987,Readme!$A$34:$D$74,4,FALSE)</f>
        <v>decid</v>
      </c>
      <c r="E1987" s="7">
        <v>5</v>
      </c>
      <c r="F1987" s="7" t="s">
        <v>412</v>
      </c>
      <c r="G1987" s="7" t="s">
        <v>8</v>
      </c>
      <c r="H1987" s="7">
        <v>0</v>
      </c>
      <c r="I1987" s="7" t="s">
        <v>331</v>
      </c>
      <c r="J1987" s="7" t="s">
        <v>331</v>
      </c>
    </row>
    <row r="1988" spans="1:10" x14ac:dyDescent="0.25">
      <c r="A1988" s="14" t="s">
        <v>291</v>
      </c>
      <c r="B1988" s="7" t="s">
        <v>360</v>
      </c>
      <c r="C1988" s="7" t="str">
        <f>VLOOKUP($B1988,Readme!$A$34:$D$74,3,FALSE)</f>
        <v>moist</v>
      </c>
      <c r="D1988" s="7" t="str">
        <f>VLOOKUP($B1988,Readme!$A$34:$D$74,4,FALSE)</f>
        <v>decid</v>
      </c>
      <c r="E1988" s="7">
        <v>5</v>
      </c>
      <c r="F1988" s="7" t="s">
        <v>412</v>
      </c>
      <c r="G1988" s="7" t="s">
        <v>9</v>
      </c>
      <c r="H1988" s="7">
        <v>1</v>
      </c>
      <c r="I1988" s="7" t="s">
        <v>335</v>
      </c>
      <c r="J1988" s="7" t="s">
        <v>379</v>
      </c>
    </row>
    <row r="1989" spans="1:10" x14ac:dyDescent="0.25">
      <c r="A1989" s="14" t="s">
        <v>291</v>
      </c>
      <c r="B1989" s="7" t="s">
        <v>360</v>
      </c>
      <c r="C1989" s="7" t="str">
        <f>VLOOKUP($B1989,Readme!$A$34:$D$74,3,FALSE)</f>
        <v>moist</v>
      </c>
      <c r="D1989" s="7" t="str">
        <f>VLOOKUP($B1989,Readme!$A$34:$D$74,4,FALSE)</f>
        <v>decid</v>
      </c>
      <c r="E1989" s="7">
        <v>5</v>
      </c>
      <c r="F1989" s="7" t="s">
        <v>412</v>
      </c>
      <c r="G1989" s="7" t="s">
        <v>10</v>
      </c>
      <c r="H1989" s="7">
        <v>0</v>
      </c>
      <c r="I1989" s="7" t="s">
        <v>331</v>
      </c>
      <c r="J1989" s="7" t="s">
        <v>331</v>
      </c>
    </row>
    <row r="1990" spans="1:10" x14ac:dyDescent="0.25">
      <c r="A1990" s="14" t="s">
        <v>292</v>
      </c>
      <c r="B1990" s="7" t="s">
        <v>365</v>
      </c>
      <c r="C1990" s="7" t="str">
        <f>VLOOKUP($B1990,Readme!$A$34:$D$74,3,FALSE)</f>
        <v>mesic</v>
      </c>
      <c r="D1990" s="7" t="str">
        <f>VLOOKUP($B1990,Readme!$A$34:$D$74,4,FALSE)</f>
        <v>conif</v>
      </c>
      <c r="E1990" s="7">
        <v>5</v>
      </c>
      <c r="F1990" s="7" t="s">
        <v>406</v>
      </c>
      <c r="G1990" s="7" t="s">
        <v>4</v>
      </c>
      <c r="H1990" s="7">
        <v>0</v>
      </c>
      <c r="I1990" s="7" t="s">
        <v>331</v>
      </c>
      <c r="J1990" s="7" t="s">
        <v>331</v>
      </c>
    </row>
    <row r="1991" spans="1:10" x14ac:dyDescent="0.25">
      <c r="A1991" s="14" t="s">
        <v>292</v>
      </c>
      <c r="B1991" s="7" t="s">
        <v>365</v>
      </c>
      <c r="C1991" s="7" t="str">
        <f>VLOOKUP($B1991,Readme!$A$34:$D$74,3,FALSE)</f>
        <v>mesic</v>
      </c>
      <c r="D1991" s="7" t="str">
        <f>VLOOKUP($B1991,Readme!$A$34:$D$74,4,FALSE)</f>
        <v>conif</v>
      </c>
      <c r="E1991" s="7">
        <v>5</v>
      </c>
      <c r="F1991" s="7" t="s">
        <v>406</v>
      </c>
      <c r="G1991" s="7" t="s">
        <v>5</v>
      </c>
      <c r="H1991" s="7">
        <v>0</v>
      </c>
      <c r="I1991" s="7" t="s">
        <v>331</v>
      </c>
      <c r="J1991" s="7" t="s">
        <v>331</v>
      </c>
    </row>
    <row r="1992" spans="1:10" x14ac:dyDescent="0.25">
      <c r="A1992" s="14" t="s">
        <v>292</v>
      </c>
      <c r="B1992" s="7" t="s">
        <v>365</v>
      </c>
      <c r="C1992" s="7" t="str">
        <f>VLOOKUP($B1992,Readme!$A$34:$D$74,3,FALSE)</f>
        <v>mesic</v>
      </c>
      <c r="D1992" s="7" t="str">
        <f>VLOOKUP($B1992,Readme!$A$34:$D$74,4,FALSE)</f>
        <v>conif</v>
      </c>
      <c r="E1992" s="7">
        <v>5</v>
      </c>
      <c r="F1992" s="7" t="s">
        <v>406</v>
      </c>
      <c r="G1992" s="7" t="s">
        <v>6</v>
      </c>
      <c r="H1992" s="7">
        <v>0</v>
      </c>
      <c r="I1992" s="7" t="s">
        <v>331</v>
      </c>
      <c r="J1992" s="7" t="s">
        <v>331</v>
      </c>
    </row>
    <row r="1993" spans="1:10" x14ac:dyDescent="0.25">
      <c r="A1993" s="14" t="s">
        <v>292</v>
      </c>
      <c r="B1993" s="7" t="s">
        <v>365</v>
      </c>
      <c r="C1993" s="7" t="str">
        <f>VLOOKUP($B1993,Readme!$A$34:$D$74,3,FALSE)</f>
        <v>mesic</v>
      </c>
      <c r="D1993" s="7" t="str">
        <f>VLOOKUP($B1993,Readme!$A$34:$D$74,4,FALSE)</f>
        <v>conif</v>
      </c>
      <c r="E1993" s="7">
        <v>5</v>
      </c>
      <c r="F1993" s="7" t="s">
        <v>406</v>
      </c>
      <c r="G1993" s="7" t="s">
        <v>7</v>
      </c>
      <c r="H1993" s="7">
        <v>0</v>
      </c>
      <c r="I1993" s="7" t="s">
        <v>331</v>
      </c>
      <c r="J1993" s="7" t="s">
        <v>331</v>
      </c>
    </row>
    <row r="1994" spans="1:10" x14ac:dyDescent="0.25">
      <c r="A1994" s="14" t="s">
        <v>292</v>
      </c>
      <c r="B1994" s="7" t="s">
        <v>365</v>
      </c>
      <c r="C1994" s="7" t="str">
        <f>VLOOKUP($B1994,Readme!$A$34:$D$74,3,FALSE)</f>
        <v>mesic</v>
      </c>
      <c r="D1994" s="7" t="str">
        <f>VLOOKUP($B1994,Readme!$A$34:$D$74,4,FALSE)</f>
        <v>conif</v>
      </c>
      <c r="E1994" s="7">
        <v>5</v>
      </c>
      <c r="F1994" s="7" t="s">
        <v>406</v>
      </c>
      <c r="G1994" s="7" t="s">
        <v>8</v>
      </c>
      <c r="H1994" s="7">
        <v>0</v>
      </c>
      <c r="I1994" s="7" t="s">
        <v>331</v>
      </c>
      <c r="J1994" s="7" t="s">
        <v>331</v>
      </c>
    </row>
    <row r="1995" spans="1:10" x14ac:dyDescent="0.25">
      <c r="A1995" s="14" t="s">
        <v>292</v>
      </c>
      <c r="B1995" s="7" t="s">
        <v>365</v>
      </c>
      <c r="C1995" s="7" t="str">
        <f>VLOOKUP($B1995,Readme!$A$34:$D$74,3,FALSE)</f>
        <v>mesic</v>
      </c>
      <c r="D1995" s="7" t="str">
        <f>VLOOKUP($B1995,Readme!$A$34:$D$74,4,FALSE)</f>
        <v>conif</v>
      </c>
      <c r="E1995" s="7">
        <v>5</v>
      </c>
      <c r="F1995" s="7" t="s">
        <v>406</v>
      </c>
      <c r="G1995" s="7" t="s">
        <v>9</v>
      </c>
      <c r="H1995" s="7">
        <v>0</v>
      </c>
      <c r="I1995" s="7" t="s">
        <v>331</v>
      </c>
      <c r="J1995" s="7" t="s">
        <v>331</v>
      </c>
    </row>
    <row r="1996" spans="1:10" x14ac:dyDescent="0.25">
      <c r="A1996" s="14" t="s">
        <v>292</v>
      </c>
      <c r="B1996" s="7" t="s">
        <v>365</v>
      </c>
      <c r="C1996" s="7" t="str">
        <f>VLOOKUP($B1996,Readme!$A$34:$D$74,3,FALSE)</f>
        <v>mesic</v>
      </c>
      <c r="D1996" s="7" t="str">
        <f>VLOOKUP($B1996,Readme!$A$34:$D$74,4,FALSE)</f>
        <v>conif</v>
      </c>
      <c r="E1996" s="7">
        <v>5</v>
      </c>
      <c r="F1996" s="7" t="s">
        <v>406</v>
      </c>
      <c r="G1996" s="7" t="s">
        <v>10</v>
      </c>
      <c r="H1996" s="7">
        <v>0</v>
      </c>
      <c r="I1996" s="7" t="s">
        <v>331</v>
      </c>
      <c r="J1996" s="7" t="s">
        <v>331</v>
      </c>
    </row>
    <row r="1997" spans="1:10" x14ac:dyDescent="0.25">
      <c r="A1997" s="14" t="s">
        <v>293</v>
      </c>
      <c r="B1997" s="7" t="s">
        <v>363</v>
      </c>
      <c r="C1997" s="7" t="str">
        <f>VLOOKUP($B1997,Readme!$A$34:$D$74,3,FALSE)</f>
        <v>mesic</v>
      </c>
      <c r="D1997" s="7" t="str">
        <f>VLOOKUP($B1997,Readme!$A$34:$D$74,4,FALSE)</f>
        <v>decid</v>
      </c>
      <c r="E1997" s="7">
        <v>5</v>
      </c>
      <c r="F1997" s="7" t="s">
        <v>412</v>
      </c>
      <c r="G1997" s="7" t="s">
        <v>4</v>
      </c>
      <c r="H1997" s="7">
        <v>0</v>
      </c>
      <c r="I1997" s="7" t="s">
        <v>331</v>
      </c>
      <c r="J1997" s="7" t="s">
        <v>331</v>
      </c>
    </row>
    <row r="1998" spans="1:10" x14ac:dyDescent="0.25">
      <c r="A1998" s="14" t="s">
        <v>293</v>
      </c>
      <c r="B1998" s="7" t="s">
        <v>363</v>
      </c>
      <c r="C1998" s="7" t="str">
        <f>VLOOKUP($B1998,Readme!$A$34:$D$74,3,FALSE)</f>
        <v>mesic</v>
      </c>
      <c r="D1998" s="7" t="str">
        <f>VLOOKUP($B1998,Readme!$A$34:$D$74,4,FALSE)</f>
        <v>decid</v>
      </c>
      <c r="E1998" s="7">
        <v>5</v>
      </c>
      <c r="F1998" s="7" t="s">
        <v>412</v>
      </c>
      <c r="G1998" s="7" t="s">
        <v>5</v>
      </c>
      <c r="H1998" s="7">
        <v>0</v>
      </c>
      <c r="I1998" s="7" t="s">
        <v>331</v>
      </c>
      <c r="J1998" s="7" t="s">
        <v>331</v>
      </c>
    </row>
    <row r="1999" spans="1:10" x14ac:dyDescent="0.25">
      <c r="A1999" s="14" t="s">
        <v>293</v>
      </c>
      <c r="B1999" s="7" t="s">
        <v>363</v>
      </c>
      <c r="C1999" s="7" t="str">
        <f>VLOOKUP($B1999,Readme!$A$34:$D$74,3,FALSE)</f>
        <v>mesic</v>
      </c>
      <c r="D1999" s="7" t="str">
        <f>VLOOKUP($B1999,Readme!$A$34:$D$74,4,FALSE)</f>
        <v>decid</v>
      </c>
      <c r="E1999" s="7">
        <v>5</v>
      </c>
      <c r="F1999" s="7" t="s">
        <v>412</v>
      </c>
      <c r="G1999" s="7" t="s">
        <v>6</v>
      </c>
      <c r="H1999" s="7">
        <v>2</v>
      </c>
      <c r="I1999" s="7" t="s">
        <v>333</v>
      </c>
      <c r="J1999" s="7" t="s">
        <v>379</v>
      </c>
    </row>
    <row r="2000" spans="1:10" x14ac:dyDescent="0.25">
      <c r="A2000" s="14" t="s">
        <v>293</v>
      </c>
      <c r="B2000" s="7" t="s">
        <v>363</v>
      </c>
      <c r="C2000" s="7" t="str">
        <f>VLOOKUP($B2000,Readme!$A$34:$D$74,3,FALSE)</f>
        <v>mesic</v>
      </c>
      <c r="D2000" s="7" t="str">
        <f>VLOOKUP($B2000,Readme!$A$34:$D$74,4,FALSE)</f>
        <v>decid</v>
      </c>
      <c r="E2000" s="7">
        <v>5</v>
      </c>
      <c r="F2000" s="7" t="s">
        <v>412</v>
      </c>
      <c r="G2000" s="7" t="s">
        <v>7</v>
      </c>
      <c r="H2000" s="7">
        <v>0</v>
      </c>
      <c r="I2000" s="7" t="s">
        <v>331</v>
      </c>
      <c r="J2000" s="7" t="s">
        <v>331</v>
      </c>
    </row>
    <row r="2001" spans="1:10" x14ac:dyDescent="0.25">
      <c r="A2001" s="14" t="s">
        <v>293</v>
      </c>
      <c r="B2001" s="7" t="s">
        <v>363</v>
      </c>
      <c r="C2001" s="7" t="str">
        <f>VLOOKUP($B2001,Readme!$A$34:$D$74,3,FALSE)</f>
        <v>mesic</v>
      </c>
      <c r="D2001" s="7" t="str">
        <f>VLOOKUP($B2001,Readme!$A$34:$D$74,4,FALSE)</f>
        <v>decid</v>
      </c>
      <c r="E2001" s="7">
        <v>5</v>
      </c>
      <c r="F2001" s="7" t="s">
        <v>412</v>
      </c>
      <c r="G2001" s="7" t="s">
        <v>8</v>
      </c>
      <c r="H2001" s="7">
        <v>0</v>
      </c>
      <c r="I2001" s="7" t="s">
        <v>331</v>
      </c>
      <c r="J2001" s="7" t="s">
        <v>331</v>
      </c>
    </row>
    <row r="2002" spans="1:10" x14ac:dyDescent="0.25">
      <c r="A2002" s="14" t="s">
        <v>293</v>
      </c>
      <c r="B2002" s="7" t="s">
        <v>363</v>
      </c>
      <c r="C2002" s="7" t="str">
        <f>VLOOKUP($B2002,Readme!$A$34:$D$74,3,FALSE)</f>
        <v>mesic</v>
      </c>
      <c r="D2002" s="7" t="str">
        <f>VLOOKUP($B2002,Readme!$A$34:$D$74,4,FALSE)</f>
        <v>decid</v>
      </c>
      <c r="E2002" s="7">
        <v>5</v>
      </c>
      <c r="F2002" s="7" t="s">
        <v>412</v>
      </c>
      <c r="G2002" s="7" t="s">
        <v>9</v>
      </c>
      <c r="H2002" s="7">
        <v>5</v>
      </c>
      <c r="I2002" s="7" t="s">
        <v>333</v>
      </c>
      <c r="J2002" s="7" t="s">
        <v>379</v>
      </c>
    </row>
    <row r="2003" spans="1:10" x14ac:dyDescent="0.25">
      <c r="A2003" s="14" t="s">
        <v>293</v>
      </c>
      <c r="B2003" s="7" t="s">
        <v>363</v>
      </c>
      <c r="C2003" s="7" t="str">
        <f>VLOOKUP($B2003,Readme!$A$34:$D$74,3,FALSE)</f>
        <v>mesic</v>
      </c>
      <c r="D2003" s="7" t="str">
        <f>VLOOKUP($B2003,Readme!$A$34:$D$74,4,FALSE)</f>
        <v>decid</v>
      </c>
      <c r="E2003" s="7">
        <v>5</v>
      </c>
      <c r="F2003" s="7" t="s">
        <v>412</v>
      </c>
      <c r="G2003" s="7" t="s">
        <v>10</v>
      </c>
      <c r="H2003" s="7">
        <v>0</v>
      </c>
      <c r="I2003" s="7" t="s">
        <v>331</v>
      </c>
      <c r="J2003" s="7" t="s">
        <v>331</v>
      </c>
    </row>
    <row r="2004" spans="1:10" x14ac:dyDescent="0.25">
      <c r="A2004" s="14" t="s">
        <v>294</v>
      </c>
      <c r="B2004" s="7" t="s">
        <v>363</v>
      </c>
      <c r="C2004" s="7" t="str">
        <f>VLOOKUP($B2004,Readme!$A$34:$D$74,3,FALSE)</f>
        <v>mesic</v>
      </c>
      <c r="D2004" s="7" t="str">
        <f>VLOOKUP($B2004,Readme!$A$34:$D$74,4,FALSE)</f>
        <v>decid</v>
      </c>
      <c r="E2004" s="7">
        <v>5</v>
      </c>
      <c r="F2004" s="7" t="s">
        <v>412</v>
      </c>
      <c r="G2004" s="7" t="s">
        <v>4</v>
      </c>
      <c r="H2004" s="7">
        <v>0</v>
      </c>
      <c r="I2004" s="7" t="s">
        <v>331</v>
      </c>
      <c r="J2004" s="7" t="s">
        <v>331</v>
      </c>
    </row>
    <row r="2005" spans="1:10" x14ac:dyDescent="0.25">
      <c r="A2005" s="14" t="s">
        <v>294</v>
      </c>
      <c r="B2005" s="7" t="s">
        <v>363</v>
      </c>
      <c r="C2005" s="7" t="str">
        <f>VLOOKUP($B2005,Readme!$A$34:$D$74,3,FALSE)</f>
        <v>mesic</v>
      </c>
      <c r="D2005" s="7" t="str">
        <f>VLOOKUP($B2005,Readme!$A$34:$D$74,4,FALSE)</f>
        <v>decid</v>
      </c>
      <c r="E2005" s="7">
        <v>5</v>
      </c>
      <c r="F2005" s="7" t="s">
        <v>412</v>
      </c>
      <c r="G2005" s="7" t="s">
        <v>5</v>
      </c>
      <c r="H2005" s="7">
        <v>0</v>
      </c>
      <c r="I2005" s="7" t="s">
        <v>331</v>
      </c>
      <c r="J2005" s="7" t="s">
        <v>331</v>
      </c>
    </row>
    <row r="2006" spans="1:10" x14ac:dyDescent="0.25">
      <c r="A2006" s="14" t="s">
        <v>294</v>
      </c>
      <c r="B2006" s="7" t="s">
        <v>363</v>
      </c>
      <c r="C2006" s="7" t="str">
        <f>VLOOKUP($B2006,Readme!$A$34:$D$74,3,FALSE)</f>
        <v>mesic</v>
      </c>
      <c r="D2006" s="7" t="str">
        <f>VLOOKUP($B2006,Readme!$A$34:$D$74,4,FALSE)</f>
        <v>decid</v>
      </c>
      <c r="E2006" s="7">
        <v>5</v>
      </c>
      <c r="F2006" s="7" t="s">
        <v>412</v>
      </c>
      <c r="G2006" s="7" t="s">
        <v>6</v>
      </c>
      <c r="H2006" s="7">
        <v>0</v>
      </c>
      <c r="I2006" s="7" t="s">
        <v>331</v>
      </c>
      <c r="J2006" s="7" t="s">
        <v>331</v>
      </c>
    </row>
    <row r="2007" spans="1:10" x14ac:dyDescent="0.25">
      <c r="A2007" s="14" t="s">
        <v>294</v>
      </c>
      <c r="B2007" s="7" t="s">
        <v>363</v>
      </c>
      <c r="C2007" s="7" t="str">
        <f>VLOOKUP($B2007,Readme!$A$34:$D$74,3,FALSE)</f>
        <v>mesic</v>
      </c>
      <c r="D2007" s="7" t="str">
        <f>VLOOKUP($B2007,Readme!$A$34:$D$74,4,FALSE)</f>
        <v>decid</v>
      </c>
      <c r="E2007" s="7">
        <v>5</v>
      </c>
      <c r="F2007" s="7" t="s">
        <v>412</v>
      </c>
      <c r="G2007" s="7" t="s">
        <v>7</v>
      </c>
      <c r="H2007" s="7">
        <v>0</v>
      </c>
      <c r="I2007" s="7" t="s">
        <v>331</v>
      </c>
      <c r="J2007" s="7" t="s">
        <v>331</v>
      </c>
    </row>
    <row r="2008" spans="1:10" x14ac:dyDescent="0.25">
      <c r="A2008" s="14" t="s">
        <v>294</v>
      </c>
      <c r="B2008" s="7" t="s">
        <v>363</v>
      </c>
      <c r="C2008" s="7" t="str">
        <f>VLOOKUP($B2008,Readme!$A$34:$D$74,3,FALSE)</f>
        <v>mesic</v>
      </c>
      <c r="D2008" s="7" t="str">
        <f>VLOOKUP($B2008,Readme!$A$34:$D$74,4,FALSE)</f>
        <v>decid</v>
      </c>
      <c r="E2008" s="7">
        <v>5</v>
      </c>
      <c r="F2008" s="7" t="s">
        <v>412</v>
      </c>
      <c r="G2008" s="7" t="s">
        <v>8</v>
      </c>
      <c r="H2008" s="7">
        <v>0</v>
      </c>
      <c r="I2008" s="7" t="s">
        <v>331</v>
      </c>
      <c r="J2008" s="7" t="s">
        <v>331</v>
      </c>
    </row>
    <row r="2009" spans="1:10" x14ac:dyDescent="0.25">
      <c r="A2009" s="14" t="s">
        <v>294</v>
      </c>
      <c r="B2009" s="7" t="s">
        <v>363</v>
      </c>
      <c r="C2009" s="7" t="str">
        <f>VLOOKUP($B2009,Readme!$A$34:$D$74,3,FALSE)</f>
        <v>mesic</v>
      </c>
      <c r="D2009" s="7" t="str">
        <f>VLOOKUP($B2009,Readme!$A$34:$D$74,4,FALSE)</f>
        <v>decid</v>
      </c>
      <c r="E2009" s="7">
        <v>5</v>
      </c>
      <c r="F2009" s="7" t="s">
        <v>412</v>
      </c>
      <c r="G2009" s="7" t="s">
        <v>9</v>
      </c>
      <c r="H2009" s="7">
        <v>1</v>
      </c>
      <c r="I2009" s="7" t="s">
        <v>335</v>
      </c>
      <c r="J2009" s="7" t="s">
        <v>379</v>
      </c>
    </row>
    <row r="2010" spans="1:10" x14ac:dyDescent="0.25">
      <c r="A2010" s="14" t="s">
        <v>294</v>
      </c>
      <c r="B2010" s="7" t="s">
        <v>363</v>
      </c>
      <c r="C2010" s="7" t="str">
        <f>VLOOKUP($B2010,Readme!$A$34:$D$74,3,FALSE)</f>
        <v>mesic</v>
      </c>
      <c r="D2010" s="7" t="str">
        <f>VLOOKUP($B2010,Readme!$A$34:$D$74,4,FALSE)</f>
        <v>decid</v>
      </c>
      <c r="E2010" s="7">
        <v>5</v>
      </c>
      <c r="F2010" s="7" t="s">
        <v>412</v>
      </c>
      <c r="G2010" s="7" t="s">
        <v>10</v>
      </c>
      <c r="H2010" s="7">
        <v>0</v>
      </c>
      <c r="I2010" s="7" t="s">
        <v>331</v>
      </c>
      <c r="J2010" s="7" t="s">
        <v>331</v>
      </c>
    </row>
    <row r="2011" spans="1:10" x14ac:dyDescent="0.25">
      <c r="A2011" s="14" t="s">
        <v>295</v>
      </c>
      <c r="B2011" s="7" t="s">
        <v>362</v>
      </c>
      <c r="C2011" s="7" t="str">
        <f>VLOOKUP($B2011,Readme!$A$34:$D$74,3,FALSE)</f>
        <v>wet</v>
      </c>
      <c r="D2011" s="7" t="str">
        <f>VLOOKUP($B2011,Readme!$A$34:$D$74,4,FALSE)</f>
        <v>decid</v>
      </c>
      <c r="E2011" s="7">
        <v>3</v>
      </c>
      <c r="F2011" s="7" t="s">
        <v>430</v>
      </c>
      <c r="G2011" s="7" t="s">
        <v>4</v>
      </c>
      <c r="H2011" s="7">
        <v>0</v>
      </c>
      <c r="I2011" s="7" t="s">
        <v>331</v>
      </c>
      <c r="J2011" s="7" t="s">
        <v>331</v>
      </c>
    </row>
    <row r="2012" spans="1:10" x14ac:dyDescent="0.25">
      <c r="A2012" s="14" t="s">
        <v>295</v>
      </c>
      <c r="B2012" s="7" t="s">
        <v>362</v>
      </c>
      <c r="C2012" s="7" t="str">
        <f>VLOOKUP($B2012,Readme!$A$34:$D$74,3,FALSE)</f>
        <v>wet</v>
      </c>
      <c r="D2012" s="7" t="str">
        <f>VLOOKUP($B2012,Readme!$A$34:$D$74,4,FALSE)</f>
        <v>decid</v>
      </c>
      <c r="E2012" s="7">
        <v>3</v>
      </c>
      <c r="F2012" s="7" t="s">
        <v>430</v>
      </c>
      <c r="G2012" s="7" t="s">
        <v>5</v>
      </c>
      <c r="H2012" s="7">
        <v>0</v>
      </c>
      <c r="I2012" s="7" t="s">
        <v>331</v>
      </c>
      <c r="J2012" s="7" t="s">
        <v>331</v>
      </c>
    </row>
    <row r="2013" spans="1:10" x14ac:dyDescent="0.25">
      <c r="A2013" s="14" t="s">
        <v>295</v>
      </c>
      <c r="B2013" s="7" t="s">
        <v>362</v>
      </c>
      <c r="C2013" s="7" t="str">
        <f>VLOOKUP($B2013,Readme!$A$34:$D$74,3,FALSE)</f>
        <v>wet</v>
      </c>
      <c r="D2013" s="7" t="str">
        <f>VLOOKUP($B2013,Readme!$A$34:$D$74,4,FALSE)</f>
        <v>decid</v>
      </c>
      <c r="E2013" s="7">
        <v>3</v>
      </c>
      <c r="F2013" s="7" t="s">
        <v>430</v>
      </c>
      <c r="G2013" s="7" t="s">
        <v>6</v>
      </c>
      <c r="H2013" s="7">
        <v>0</v>
      </c>
      <c r="I2013" s="7" t="s">
        <v>331</v>
      </c>
      <c r="J2013" s="7" t="s">
        <v>331</v>
      </c>
    </row>
    <row r="2014" spans="1:10" x14ac:dyDescent="0.25">
      <c r="A2014" s="14" t="s">
        <v>295</v>
      </c>
      <c r="B2014" s="7" t="s">
        <v>362</v>
      </c>
      <c r="C2014" s="7" t="str">
        <f>VLOOKUP($B2014,Readme!$A$34:$D$74,3,FALSE)</f>
        <v>wet</v>
      </c>
      <c r="D2014" s="7" t="str">
        <f>VLOOKUP($B2014,Readme!$A$34:$D$74,4,FALSE)</f>
        <v>decid</v>
      </c>
      <c r="E2014" s="7">
        <v>3</v>
      </c>
      <c r="F2014" s="7" t="s">
        <v>430</v>
      </c>
      <c r="G2014" s="7" t="s">
        <v>7</v>
      </c>
      <c r="H2014" s="7">
        <v>0</v>
      </c>
      <c r="I2014" s="7" t="s">
        <v>331</v>
      </c>
      <c r="J2014" s="7" t="s">
        <v>331</v>
      </c>
    </row>
    <row r="2015" spans="1:10" x14ac:dyDescent="0.25">
      <c r="A2015" s="14" t="s">
        <v>295</v>
      </c>
      <c r="B2015" s="7" t="s">
        <v>362</v>
      </c>
      <c r="C2015" s="7" t="str">
        <f>VLOOKUP($B2015,Readme!$A$34:$D$74,3,FALSE)</f>
        <v>wet</v>
      </c>
      <c r="D2015" s="7" t="str">
        <f>VLOOKUP($B2015,Readme!$A$34:$D$74,4,FALSE)</f>
        <v>decid</v>
      </c>
      <c r="E2015" s="7">
        <v>3</v>
      </c>
      <c r="F2015" s="7" t="s">
        <v>430</v>
      </c>
      <c r="G2015" s="7" t="s">
        <v>8</v>
      </c>
      <c r="H2015" s="7">
        <v>0</v>
      </c>
      <c r="I2015" s="7" t="s">
        <v>331</v>
      </c>
      <c r="J2015" s="7" t="s">
        <v>331</v>
      </c>
    </row>
    <row r="2016" spans="1:10" x14ac:dyDescent="0.25">
      <c r="A2016" s="14" t="s">
        <v>295</v>
      </c>
      <c r="B2016" s="7" t="s">
        <v>362</v>
      </c>
      <c r="C2016" s="7" t="str">
        <f>VLOOKUP($B2016,Readme!$A$34:$D$74,3,FALSE)</f>
        <v>wet</v>
      </c>
      <c r="D2016" s="7" t="str">
        <f>VLOOKUP($B2016,Readme!$A$34:$D$74,4,FALSE)</f>
        <v>decid</v>
      </c>
      <c r="E2016" s="7">
        <v>3</v>
      </c>
      <c r="F2016" s="7" t="s">
        <v>430</v>
      </c>
      <c r="G2016" s="7" t="s">
        <v>9</v>
      </c>
      <c r="H2016" s="7">
        <v>0</v>
      </c>
      <c r="I2016" s="7" t="s">
        <v>331</v>
      </c>
      <c r="J2016" s="7" t="s">
        <v>331</v>
      </c>
    </row>
    <row r="2017" spans="1:10" x14ac:dyDescent="0.25">
      <c r="A2017" s="14" t="s">
        <v>295</v>
      </c>
      <c r="B2017" s="7" t="s">
        <v>362</v>
      </c>
      <c r="C2017" s="7" t="str">
        <f>VLOOKUP($B2017,Readme!$A$34:$D$74,3,FALSE)</f>
        <v>wet</v>
      </c>
      <c r="D2017" s="7" t="str">
        <f>VLOOKUP($B2017,Readme!$A$34:$D$74,4,FALSE)</f>
        <v>decid</v>
      </c>
      <c r="E2017" s="7">
        <v>3</v>
      </c>
      <c r="F2017" s="7" t="s">
        <v>430</v>
      </c>
      <c r="G2017" s="7" t="s">
        <v>10</v>
      </c>
      <c r="H2017" s="7">
        <v>0</v>
      </c>
      <c r="I2017" s="7" t="s">
        <v>331</v>
      </c>
      <c r="J2017" s="7" t="s">
        <v>331</v>
      </c>
    </row>
    <row r="2018" spans="1:10" x14ac:dyDescent="0.25">
      <c r="A2018" s="14" t="s">
        <v>296</v>
      </c>
      <c r="B2018" s="7" t="s">
        <v>362</v>
      </c>
      <c r="C2018" s="7" t="str">
        <f>VLOOKUP($B2018,Readme!$A$34:$D$74,3,FALSE)</f>
        <v>wet</v>
      </c>
      <c r="D2018" s="7" t="str">
        <f>VLOOKUP($B2018,Readme!$A$34:$D$74,4,FALSE)</f>
        <v>decid</v>
      </c>
      <c r="E2018" s="7">
        <v>3</v>
      </c>
      <c r="F2018" s="7" t="s">
        <v>430</v>
      </c>
      <c r="G2018" s="7" t="s">
        <v>4</v>
      </c>
      <c r="H2018" s="7">
        <v>1</v>
      </c>
      <c r="I2018" s="7" t="s">
        <v>328</v>
      </c>
      <c r="J2018" s="7" t="s">
        <v>379</v>
      </c>
    </row>
    <row r="2019" spans="1:10" x14ac:dyDescent="0.25">
      <c r="A2019" s="14" t="s">
        <v>296</v>
      </c>
      <c r="B2019" s="7" t="s">
        <v>362</v>
      </c>
      <c r="C2019" s="7" t="str">
        <f>VLOOKUP($B2019,Readme!$A$34:$D$74,3,FALSE)</f>
        <v>wet</v>
      </c>
      <c r="D2019" s="7" t="str">
        <f>VLOOKUP($B2019,Readme!$A$34:$D$74,4,FALSE)</f>
        <v>decid</v>
      </c>
      <c r="E2019" s="7">
        <v>3</v>
      </c>
      <c r="F2019" s="7" t="s">
        <v>430</v>
      </c>
      <c r="G2019" s="7" t="s">
        <v>5</v>
      </c>
      <c r="H2019" s="7">
        <v>0</v>
      </c>
      <c r="I2019" s="7" t="s">
        <v>331</v>
      </c>
      <c r="J2019" s="7" t="s">
        <v>331</v>
      </c>
    </row>
    <row r="2020" spans="1:10" x14ac:dyDescent="0.25">
      <c r="A2020" s="14" t="s">
        <v>296</v>
      </c>
      <c r="B2020" s="7" t="s">
        <v>362</v>
      </c>
      <c r="C2020" s="7" t="str">
        <f>VLOOKUP($B2020,Readme!$A$34:$D$74,3,FALSE)</f>
        <v>wet</v>
      </c>
      <c r="D2020" s="7" t="str">
        <f>VLOOKUP($B2020,Readme!$A$34:$D$74,4,FALSE)</f>
        <v>decid</v>
      </c>
      <c r="E2020" s="7">
        <v>3</v>
      </c>
      <c r="F2020" s="7" t="s">
        <v>430</v>
      </c>
      <c r="G2020" s="7" t="s">
        <v>6</v>
      </c>
      <c r="H2020" s="7">
        <v>0</v>
      </c>
      <c r="I2020" s="7" t="s">
        <v>331</v>
      </c>
      <c r="J2020" s="7" t="s">
        <v>331</v>
      </c>
    </row>
    <row r="2021" spans="1:10" x14ac:dyDescent="0.25">
      <c r="A2021" s="14" t="s">
        <v>296</v>
      </c>
      <c r="B2021" s="7" t="s">
        <v>362</v>
      </c>
      <c r="C2021" s="7" t="str">
        <f>VLOOKUP($B2021,Readme!$A$34:$D$74,3,FALSE)</f>
        <v>wet</v>
      </c>
      <c r="D2021" s="7" t="str">
        <f>VLOOKUP($B2021,Readme!$A$34:$D$74,4,FALSE)</f>
        <v>decid</v>
      </c>
      <c r="E2021" s="7">
        <v>3</v>
      </c>
      <c r="F2021" s="7" t="s">
        <v>430</v>
      </c>
      <c r="G2021" s="7" t="s">
        <v>7</v>
      </c>
      <c r="H2021" s="7">
        <v>0</v>
      </c>
      <c r="I2021" s="7" t="s">
        <v>331</v>
      </c>
      <c r="J2021" s="7" t="s">
        <v>331</v>
      </c>
    </row>
    <row r="2022" spans="1:10" x14ac:dyDescent="0.25">
      <c r="A2022" s="14" t="s">
        <v>296</v>
      </c>
      <c r="B2022" s="7" t="s">
        <v>362</v>
      </c>
      <c r="C2022" s="7" t="str">
        <f>VLOOKUP($B2022,Readme!$A$34:$D$74,3,FALSE)</f>
        <v>wet</v>
      </c>
      <c r="D2022" s="7" t="str">
        <f>VLOOKUP($B2022,Readme!$A$34:$D$74,4,FALSE)</f>
        <v>decid</v>
      </c>
      <c r="E2022" s="7">
        <v>3</v>
      </c>
      <c r="F2022" s="7" t="s">
        <v>430</v>
      </c>
      <c r="G2022" s="7" t="s">
        <v>8</v>
      </c>
      <c r="H2022" s="7">
        <v>0</v>
      </c>
      <c r="I2022" s="7" t="s">
        <v>331</v>
      </c>
      <c r="J2022" s="7" t="s">
        <v>331</v>
      </c>
    </row>
    <row r="2023" spans="1:10" x14ac:dyDescent="0.25">
      <c r="A2023" s="14" t="s">
        <v>296</v>
      </c>
      <c r="B2023" s="7" t="s">
        <v>362</v>
      </c>
      <c r="C2023" s="7" t="str">
        <f>VLOOKUP($B2023,Readme!$A$34:$D$74,3,FALSE)</f>
        <v>wet</v>
      </c>
      <c r="D2023" s="7" t="str">
        <f>VLOOKUP($B2023,Readme!$A$34:$D$74,4,FALSE)</f>
        <v>decid</v>
      </c>
      <c r="E2023" s="7">
        <v>3</v>
      </c>
      <c r="F2023" s="7" t="s">
        <v>430</v>
      </c>
      <c r="G2023" s="7" t="s">
        <v>9</v>
      </c>
      <c r="H2023" s="7">
        <v>0</v>
      </c>
      <c r="I2023" s="7" t="s">
        <v>331</v>
      </c>
      <c r="J2023" s="7" t="s">
        <v>331</v>
      </c>
    </row>
    <row r="2024" spans="1:10" x14ac:dyDescent="0.25">
      <c r="A2024" s="14" t="s">
        <v>296</v>
      </c>
      <c r="B2024" s="7" t="s">
        <v>362</v>
      </c>
      <c r="C2024" s="7" t="str">
        <f>VLOOKUP($B2024,Readme!$A$34:$D$74,3,FALSE)</f>
        <v>wet</v>
      </c>
      <c r="D2024" s="7" t="str">
        <f>VLOOKUP($B2024,Readme!$A$34:$D$74,4,FALSE)</f>
        <v>decid</v>
      </c>
      <c r="E2024" s="7">
        <v>3</v>
      </c>
      <c r="F2024" s="7" t="s">
        <v>430</v>
      </c>
      <c r="G2024" s="7" t="s">
        <v>10</v>
      </c>
      <c r="H2024" s="7">
        <v>0</v>
      </c>
      <c r="I2024" s="7" t="s">
        <v>331</v>
      </c>
      <c r="J2024" s="7" t="s">
        <v>331</v>
      </c>
    </row>
    <row r="2025" spans="1:10" x14ac:dyDescent="0.25">
      <c r="A2025" s="14" t="s">
        <v>297</v>
      </c>
      <c r="B2025" s="7" t="s">
        <v>365</v>
      </c>
      <c r="C2025" s="7" t="str">
        <f>VLOOKUP($B2025,Readme!$A$34:$D$74,3,FALSE)</f>
        <v>mesic</v>
      </c>
      <c r="D2025" s="7" t="str">
        <f>VLOOKUP($B2025,Readme!$A$34:$D$74,4,FALSE)</f>
        <v>conif</v>
      </c>
      <c r="E2025" s="7">
        <v>5</v>
      </c>
      <c r="F2025" s="7" t="s">
        <v>406</v>
      </c>
      <c r="G2025" s="7" t="s">
        <v>4</v>
      </c>
      <c r="H2025" s="7">
        <v>2</v>
      </c>
      <c r="I2025" s="7" t="s">
        <v>335</v>
      </c>
      <c r="J2025" s="7" t="s">
        <v>379</v>
      </c>
    </row>
    <row r="2026" spans="1:10" x14ac:dyDescent="0.25">
      <c r="A2026" s="14" t="s">
        <v>297</v>
      </c>
      <c r="B2026" s="7" t="s">
        <v>365</v>
      </c>
      <c r="C2026" s="7" t="str">
        <f>VLOOKUP($B2026,Readme!$A$34:$D$74,3,FALSE)</f>
        <v>mesic</v>
      </c>
      <c r="D2026" s="7" t="str">
        <f>VLOOKUP($B2026,Readme!$A$34:$D$74,4,FALSE)</f>
        <v>conif</v>
      </c>
      <c r="E2026" s="7">
        <v>5</v>
      </c>
      <c r="F2026" s="7" t="s">
        <v>406</v>
      </c>
      <c r="G2026" s="7" t="s">
        <v>5</v>
      </c>
      <c r="H2026" s="7">
        <v>2</v>
      </c>
      <c r="I2026" s="7" t="s">
        <v>335</v>
      </c>
      <c r="J2026" s="7" t="s">
        <v>379</v>
      </c>
    </row>
    <row r="2027" spans="1:10" x14ac:dyDescent="0.25">
      <c r="A2027" s="14" t="s">
        <v>297</v>
      </c>
      <c r="B2027" s="7" t="s">
        <v>365</v>
      </c>
      <c r="C2027" s="7" t="str">
        <f>VLOOKUP($B2027,Readme!$A$34:$D$74,3,FALSE)</f>
        <v>mesic</v>
      </c>
      <c r="D2027" s="7" t="str">
        <f>VLOOKUP($B2027,Readme!$A$34:$D$74,4,FALSE)</f>
        <v>conif</v>
      </c>
      <c r="E2027" s="7">
        <v>5</v>
      </c>
      <c r="F2027" s="7" t="s">
        <v>406</v>
      </c>
      <c r="G2027" s="7" t="s">
        <v>6</v>
      </c>
      <c r="H2027" s="7">
        <v>1</v>
      </c>
      <c r="I2027" s="7" t="s">
        <v>335</v>
      </c>
      <c r="J2027" s="7" t="s">
        <v>379</v>
      </c>
    </row>
    <row r="2028" spans="1:10" x14ac:dyDescent="0.25">
      <c r="A2028" s="14" t="s">
        <v>297</v>
      </c>
      <c r="B2028" s="7" t="s">
        <v>365</v>
      </c>
      <c r="C2028" s="7" t="str">
        <f>VLOOKUP($B2028,Readme!$A$34:$D$74,3,FALSE)</f>
        <v>mesic</v>
      </c>
      <c r="D2028" s="7" t="str">
        <f>VLOOKUP($B2028,Readme!$A$34:$D$74,4,FALSE)</f>
        <v>conif</v>
      </c>
      <c r="E2028" s="7">
        <v>5</v>
      </c>
      <c r="F2028" s="7" t="s">
        <v>406</v>
      </c>
      <c r="G2028" s="7" t="s">
        <v>7</v>
      </c>
      <c r="H2028" s="7">
        <v>0</v>
      </c>
      <c r="I2028" s="7" t="s">
        <v>331</v>
      </c>
      <c r="J2028" s="7" t="s">
        <v>331</v>
      </c>
    </row>
    <row r="2029" spans="1:10" x14ac:dyDescent="0.25">
      <c r="A2029" s="14" t="s">
        <v>297</v>
      </c>
      <c r="B2029" s="7" t="s">
        <v>365</v>
      </c>
      <c r="C2029" s="7" t="str">
        <f>VLOOKUP($B2029,Readme!$A$34:$D$74,3,FALSE)</f>
        <v>mesic</v>
      </c>
      <c r="D2029" s="7" t="str">
        <f>VLOOKUP($B2029,Readme!$A$34:$D$74,4,FALSE)</f>
        <v>conif</v>
      </c>
      <c r="E2029" s="7">
        <v>5</v>
      </c>
      <c r="F2029" s="7" t="s">
        <v>406</v>
      </c>
      <c r="G2029" s="7" t="s">
        <v>8</v>
      </c>
      <c r="H2029" s="7">
        <v>0</v>
      </c>
      <c r="I2029" s="7" t="s">
        <v>331</v>
      </c>
      <c r="J2029" s="7" t="s">
        <v>331</v>
      </c>
    </row>
    <row r="2030" spans="1:10" x14ac:dyDescent="0.25">
      <c r="A2030" s="14" t="s">
        <v>297</v>
      </c>
      <c r="B2030" s="7" t="s">
        <v>365</v>
      </c>
      <c r="C2030" s="7" t="str">
        <f>VLOOKUP($B2030,Readme!$A$34:$D$74,3,FALSE)</f>
        <v>mesic</v>
      </c>
      <c r="D2030" s="7" t="str">
        <f>VLOOKUP($B2030,Readme!$A$34:$D$74,4,FALSE)</f>
        <v>conif</v>
      </c>
      <c r="E2030" s="7">
        <v>5</v>
      </c>
      <c r="F2030" s="7" t="s">
        <v>406</v>
      </c>
      <c r="G2030" s="7" t="s">
        <v>9</v>
      </c>
      <c r="H2030" s="7">
        <v>0</v>
      </c>
      <c r="I2030" s="7" t="s">
        <v>331</v>
      </c>
      <c r="J2030" s="7" t="s">
        <v>331</v>
      </c>
    </row>
    <row r="2031" spans="1:10" x14ac:dyDescent="0.25">
      <c r="A2031" s="14" t="s">
        <v>297</v>
      </c>
      <c r="B2031" s="7" t="s">
        <v>365</v>
      </c>
      <c r="C2031" s="7" t="str">
        <f>VLOOKUP($B2031,Readme!$A$34:$D$74,3,FALSE)</f>
        <v>mesic</v>
      </c>
      <c r="D2031" s="7" t="str">
        <f>VLOOKUP($B2031,Readme!$A$34:$D$74,4,FALSE)</f>
        <v>conif</v>
      </c>
      <c r="E2031" s="7">
        <v>5</v>
      </c>
      <c r="F2031" s="7" t="s">
        <v>406</v>
      </c>
      <c r="G2031" s="7" t="s">
        <v>10</v>
      </c>
      <c r="H2031" s="7">
        <v>0</v>
      </c>
      <c r="I2031" s="7" t="s">
        <v>331</v>
      </c>
      <c r="J2031" s="7" t="s">
        <v>331</v>
      </c>
    </row>
    <row r="2032" spans="1:10" x14ac:dyDescent="0.25">
      <c r="A2032" s="14" t="s">
        <v>298</v>
      </c>
      <c r="B2032" s="7" t="s">
        <v>350</v>
      </c>
      <c r="C2032" s="7" t="str">
        <f>VLOOKUP($B2032,Readme!$A$34:$D$74,3,FALSE)</f>
        <v>mesic</v>
      </c>
      <c r="D2032" s="7" t="str">
        <f>VLOOKUP($B2032,Readme!$A$34:$D$74,4,FALSE)</f>
        <v>conif</v>
      </c>
      <c r="E2032" s="7">
        <v>5</v>
      </c>
      <c r="F2032" s="7" t="s">
        <v>406</v>
      </c>
      <c r="G2032" s="7" t="s">
        <v>4</v>
      </c>
      <c r="H2032" s="7">
        <v>0</v>
      </c>
      <c r="I2032" s="7" t="s">
        <v>331</v>
      </c>
      <c r="J2032" s="7" t="s">
        <v>331</v>
      </c>
    </row>
    <row r="2033" spans="1:10" x14ac:dyDescent="0.25">
      <c r="A2033" s="14" t="s">
        <v>298</v>
      </c>
      <c r="B2033" s="7" t="s">
        <v>350</v>
      </c>
      <c r="C2033" s="7" t="str">
        <f>VLOOKUP($B2033,Readme!$A$34:$D$74,3,FALSE)</f>
        <v>mesic</v>
      </c>
      <c r="D2033" s="7" t="str">
        <f>VLOOKUP($B2033,Readme!$A$34:$D$74,4,FALSE)</f>
        <v>conif</v>
      </c>
      <c r="E2033" s="7">
        <v>5</v>
      </c>
      <c r="F2033" s="7" t="s">
        <v>406</v>
      </c>
      <c r="G2033" s="7" t="s">
        <v>5</v>
      </c>
      <c r="H2033" s="7">
        <v>1</v>
      </c>
      <c r="I2033" s="7" t="s">
        <v>335</v>
      </c>
      <c r="J2033" s="7" t="s">
        <v>379</v>
      </c>
    </row>
    <row r="2034" spans="1:10" x14ac:dyDescent="0.25">
      <c r="A2034" s="14" t="s">
        <v>298</v>
      </c>
      <c r="B2034" s="7" t="s">
        <v>350</v>
      </c>
      <c r="C2034" s="7" t="str">
        <f>VLOOKUP($B2034,Readme!$A$34:$D$74,3,FALSE)</f>
        <v>mesic</v>
      </c>
      <c r="D2034" s="7" t="str">
        <f>VLOOKUP($B2034,Readme!$A$34:$D$74,4,FALSE)</f>
        <v>conif</v>
      </c>
      <c r="E2034" s="7">
        <v>5</v>
      </c>
      <c r="F2034" s="7" t="s">
        <v>406</v>
      </c>
      <c r="G2034" s="7" t="s">
        <v>6</v>
      </c>
      <c r="H2034" s="7">
        <v>0</v>
      </c>
      <c r="I2034" s="7" t="s">
        <v>331</v>
      </c>
      <c r="J2034" s="7" t="s">
        <v>331</v>
      </c>
    </row>
    <row r="2035" spans="1:10" x14ac:dyDescent="0.25">
      <c r="A2035" s="14" t="s">
        <v>298</v>
      </c>
      <c r="B2035" s="7" t="s">
        <v>350</v>
      </c>
      <c r="C2035" s="7" t="str">
        <f>VLOOKUP($B2035,Readme!$A$34:$D$74,3,FALSE)</f>
        <v>mesic</v>
      </c>
      <c r="D2035" s="7" t="str">
        <f>VLOOKUP($B2035,Readme!$A$34:$D$74,4,FALSE)</f>
        <v>conif</v>
      </c>
      <c r="E2035" s="7">
        <v>5</v>
      </c>
      <c r="F2035" s="7" t="s">
        <v>406</v>
      </c>
      <c r="G2035" s="7" t="s">
        <v>7</v>
      </c>
      <c r="H2035" s="7">
        <v>0</v>
      </c>
      <c r="I2035" s="7" t="s">
        <v>331</v>
      </c>
      <c r="J2035" s="7" t="s">
        <v>331</v>
      </c>
    </row>
    <row r="2036" spans="1:10" x14ac:dyDescent="0.25">
      <c r="A2036" s="14" t="s">
        <v>298</v>
      </c>
      <c r="B2036" s="7" t="s">
        <v>350</v>
      </c>
      <c r="C2036" s="7" t="str">
        <f>VLOOKUP($B2036,Readme!$A$34:$D$74,3,FALSE)</f>
        <v>mesic</v>
      </c>
      <c r="D2036" s="7" t="str">
        <f>VLOOKUP($B2036,Readme!$A$34:$D$74,4,FALSE)</f>
        <v>conif</v>
      </c>
      <c r="E2036" s="7">
        <v>5</v>
      </c>
      <c r="F2036" s="7" t="s">
        <v>406</v>
      </c>
      <c r="G2036" s="7" t="s">
        <v>8</v>
      </c>
      <c r="H2036" s="7">
        <v>0</v>
      </c>
      <c r="I2036" s="7" t="s">
        <v>331</v>
      </c>
      <c r="J2036" s="7" t="s">
        <v>331</v>
      </c>
    </row>
    <row r="2037" spans="1:10" x14ac:dyDescent="0.25">
      <c r="A2037" s="14" t="s">
        <v>298</v>
      </c>
      <c r="B2037" s="7" t="s">
        <v>350</v>
      </c>
      <c r="C2037" s="7" t="str">
        <f>VLOOKUP($B2037,Readme!$A$34:$D$74,3,FALSE)</f>
        <v>mesic</v>
      </c>
      <c r="D2037" s="7" t="str">
        <f>VLOOKUP($B2037,Readme!$A$34:$D$74,4,FALSE)</f>
        <v>conif</v>
      </c>
      <c r="E2037" s="7">
        <v>5</v>
      </c>
      <c r="F2037" s="7" t="s">
        <v>406</v>
      </c>
      <c r="G2037" s="7" t="s">
        <v>9</v>
      </c>
      <c r="H2037" s="7">
        <v>1</v>
      </c>
      <c r="I2037" s="7" t="s">
        <v>328</v>
      </c>
      <c r="J2037" s="7" t="s">
        <v>379</v>
      </c>
    </row>
    <row r="2038" spans="1:10" x14ac:dyDescent="0.25">
      <c r="A2038" s="14" t="s">
        <v>298</v>
      </c>
      <c r="B2038" s="7" t="s">
        <v>350</v>
      </c>
      <c r="C2038" s="7" t="str">
        <f>VLOOKUP($B2038,Readme!$A$34:$D$74,3,FALSE)</f>
        <v>mesic</v>
      </c>
      <c r="D2038" s="7" t="str">
        <f>VLOOKUP($B2038,Readme!$A$34:$D$74,4,FALSE)</f>
        <v>conif</v>
      </c>
      <c r="E2038" s="7">
        <v>5</v>
      </c>
      <c r="F2038" s="7" t="s">
        <v>406</v>
      </c>
      <c r="G2038" s="7" t="s">
        <v>10</v>
      </c>
      <c r="H2038" s="7">
        <v>0</v>
      </c>
      <c r="I2038" s="7" t="s">
        <v>331</v>
      </c>
      <c r="J2038" s="7" t="s">
        <v>331</v>
      </c>
    </row>
    <row r="2039" spans="1:10" x14ac:dyDescent="0.25">
      <c r="A2039" s="14" t="s">
        <v>299</v>
      </c>
      <c r="B2039" s="7" t="s">
        <v>365</v>
      </c>
      <c r="C2039" s="7" t="str">
        <f>VLOOKUP($B2039,Readme!$A$34:$D$74,3,FALSE)</f>
        <v>mesic</v>
      </c>
      <c r="D2039" s="7" t="str">
        <f>VLOOKUP($B2039,Readme!$A$34:$D$74,4,FALSE)</f>
        <v>conif</v>
      </c>
      <c r="E2039" s="7">
        <v>5</v>
      </c>
      <c r="F2039" s="7" t="s">
        <v>406</v>
      </c>
      <c r="G2039" s="7" t="s">
        <v>4</v>
      </c>
      <c r="H2039" s="7">
        <v>1</v>
      </c>
      <c r="I2039" s="7" t="s">
        <v>335</v>
      </c>
      <c r="J2039" s="7" t="s">
        <v>379</v>
      </c>
    </row>
    <row r="2040" spans="1:10" x14ac:dyDescent="0.25">
      <c r="A2040" s="14" t="s">
        <v>299</v>
      </c>
      <c r="B2040" s="7" t="s">
        <v>365</v>
      </c>
      <c r="C2040" s="7" t="str">
        <f>VLOOKUP($B2040,Readme!$A$34:$D$74,3,FALSE)</f>
        <v>mesic</v>
      </c>
      <c r="D2040" s="7" t="str">
        <f>VLOOKUP($B2040,Readme!$A$34:$D$74,4,FALSE)</f>
        <v>conif</v>
      </c>
      <c r="E2040" s="7">
        <v>5</v>
      </c>
      <c r="F2040" s="7" t="s">
        <v>406</v>
      </c>
      <c r="G2040" s="7" t="s">
        <v>5</v>
      </c>
      <c r="H2040" s="7">
        <v>0</v>
      </c>
      <c r="I2040" s="7" t="s">
        <v>331</v>
      </c>
      <c r="J2040" s="7" t="s">
        <v>331</v>
      </c>
    </row>
    <row r="2041" spans="1:10" x14ac:dyDescent="0.25">
      <c r="A2041" s="14" t="s">
        <v>299</v>
      </c>
      <c r="B2041" s="7" t="s">
        <v>365</v>
      </c>
      <c r="C2041" s="7" t="str">
        <f>VLOOKUP($B2041,Readme!$A$34:$D$74,3,FALSE)</f>
        <v>mesic</v>
      </c>
      <c r="D2041" s="7" t="str">
        <f>VLOOKUP($B2041,Readme!$A$34:$D$74,4,FALSE)</f>
        <v>conif</v>
      </c>
      <c r="E2041" s="7">
        <v>5</v>
      </c>
      <c r="F2041" s="7" t="s">
        <v>406</v>
      </c>
      <c r="G2041" s="7" t="s">
        <v>6</v>
      </c>
      <c r="H2041" s="7">
        <v>0</v>
      </c>
      <c r="I2041" s="7" t="s">
        <v>331</v>
      </c>
      <c r="J2041" s="7" t="s">
        <v>331</v>
      </c>
    </row>
    <row r="2042" spans="1:10" x14ac:dyDescent="0.25">
      <c r="A2042" s="14" t="s">
        <v>299</v>
      </c>
      <c r="B2042" s="7" t="s">
        <v>365</v>
      </c>
      <c r="C2042" s="7" t="str">
        <f>VLOOKUP($B2042,Readme!$A$34:$D$74,3,FALSE)</f>
        <v>mesic</v>
      </c>
      <c r="D2042" s="7" t="str">
        <f>VLOOKUP($B2042,Readme!$A$34:$D$74,4,FALSE)</f>
        <v>conif</v>
      </c>
      <c r="E2042" s="7">
        <v>5</v>
      </c>
      <c r="F2042" s="7" t="s">
        <v>406</v>
      </c>
      <c r="G2042" s="7" t="s">
        <v>7</v>
      </c>
      <c r="H2042" s="7">
        <v>0</v>
      </c>
      <c r="I2042" s="7" t="s">
        <v>331</v>
      </c>
      <c r="J2042" s="7" t="s">
        <v>331</v>
      </c>
    </row>
    <row r="2043" spans="1:10" x14ac:dyDescent="0.25">
      <c r="A2043" s="14" t="s">
        <v>299</v>
      </c>
      <c r="B2043" s="7" t="s">
        <v>365</v>
      </c>
      <c r="C2043" s="7" t="str">
        <f>VLOOKUP($B2043,Readme!$A$34:$D$74,3,FALSE)</f>
        <v>mesic</v>
      </c>
      <c r="D2043" s="7" t="str">
        <f>VLOOKUP($B2043,Readme!$A$34:$D$74,4,FALSE)</f>
        <v>conif</v>
      </c>
      <c r="E2043" s="7">
        <v>5</v>
      </c>
      <c r="F2043" s="7" t="s">
        <v>406</v>
      </c>
      <c r="G2043" s="7" t="s">
        <v>8</v>
      </c>
      <c r="H2043" s="7">
        <v>0</v>
      </c>
      <c r="I2043" s="7" t="s">
        <v>331</v>
      </c>
      <c r="J2043" s="7" t="s">
        <v>331</v>
      </c>
    </row>
    <row r="2044" spans="1:10" x14ac:dyDescent="0.25">
      <c r="A2044" s="14" t="s">
        <v>299</v>
      </c>
      <c r="B2044" s="7" t="s">
        <v>365</v>
      </c>
      <c r="C2044" s="7" t="str">
        <f>VLOOKUP($B2044,Readme!$A$34:$D$74,3,FALSE)</f>
        <v>mesic</v>
      </c>
      <c r="D2044" s="7" t="str">
        <f>VLOOKUP($B2044,Readme!$A$34:$D$74,4,FALSE)</f>
        <v>conif</v>
      </c>
      <c r="E2044" s="7">
        <v>5</v>
      </c>
      <c r="F2044" s="7" t="s">
        <v>406</v>
      </c>
      <c r="G2044" s="7" t="s">
        <v>9</v>
      </c>
      <c r="H2044" s="7">
        <v>0</v>
      </c>
      <c r="I2044" s="7" t="s">
        <v>331</v>
      </c>
      <c r="J2044" s="7" t="s">
        <v>331</v>
      </c>
    </row>
    <row r="2045" spans="1:10" x14ac:dyDescent="0.25">
      <c r="A2045" s="14" t="s">
        <v>299</v>
      </c>
      <c r="B2045" s="7" t="s">
        <v>365</v>
      </c>
      <c r="C2045" s="7" t="str">
        <f>VLOOKUP($B2045,Readme!$A$34:$D$74,3,FALSE)</f>
        <v>mesic</v>
      </c>
      <c r="D2045" s="7" t="str">
        <f>VLOOKUP($B2045,Readme!$A$34:$D$74,4,FALSE)</f>
        <v>conif</v>
      </c>
      <c r="E2045" s="7">
        <v>5</v>
      </c>
      <c r="F2045" s="7" t="s">
        <v>406</v>
      </c>
      <c r="G2045" s="7" t="s">
        <v>10</v>
      </c>
      <c r="H2045" s="7">
        <v>0</v>
      </c>
      <c r="I2045" s="7" t="s">
        <v>331</v>
      </c>
      <c r="J2045" s="7" t="s">
        <v>331</v>
      </c>
    </row>
    <row r="2046" spans="1:10" x14ac:dyDescent="0.25">
      <c r="A2046" s="14" t="s">
        <v>300</v>
      </c>
      <c r="B2046" s="7" t="s">
        <v>365</v>
      </c>
      <c r="C2046" s="7" t="str">
        <f>VLOOKUP($B2046,Readme!$A$34:$D$74,3,FALSE)</f>
        <v>mesic</v>
      </c>
      <c r="D2046" s="7" t="str">
        <f>VLOOKUP($B2046,Readme!$A$34:$D$74,4,FALSE)</f>
        <v>conif</v>
      </c>
      <c r="E2046" s="7">
        <v>5</v>
      </c>
      <c r="F2046" s="7" t="s">
        <v>406</v>
      </c>
      <c r="G2046" s="7" t="s">
        <v>4</v>
      </c>
      <c r="H2046" s="7">
        <v>0</v>
      </c>
      <c r="I2046" s="7" t="s">
        <v>331</v>
      </c>
      <c r="J2046" s="7" t="s">
        <v>331</v>
      </c>
    </row>
    <row r="2047" spans="1:10" x14ac:dyDescent="0.25">
      <c r="A2047" s="14" t="s">
        <v>300</v>
      </c>
      <c r="B2047" s="7" t="s">
        <v>365</v>
      </c>
      <c r="C2047" s="7" t="str">
        <f>VLOOKUP($B2047,Readme!$A$34:$D$74,3,FALSE)</f>
        <v>mesic</v>
      </c>
      <c r="D2047" s="7" t="str">
        <f>VLOOKUP($B2047,Readme!$A$34:$D$74,4,FALSE)</f>
        <v>conif</v>
      </c>
      <c r="E2047" s="7">
        <v>5</v>
      </c>
      <c r="F2047" s="7" t="s">
        <v>406</v>
      </c>
      <c r="G2047" s="7" t="s">
        <v>5</v>
      </c>
      <c r="H2047" s="7">
        <v>0</v>
      </c>
      <c r="I2047" s="7" t="s">
        <v>331</v>
      </c>
      <c r="J2047" s="7" t="s">
        <v>331</v>
      </c>
    </row>
    <row r="2048" spans="1:10" x14ac:dyDescent="0.25">
      <c r="A2048" s="14" t="s">
        <v>300</v>
      </c>
      <c r="B2048" s="7" t="s">
        <v>365</v>
      </c>
      <c r="C2048" s="7" t="str">
        <f>VLOOKUP($B2048,Readme!$A$34:$D$74,3,FALSE)</f>
        <v>mesic</v>
      </c>
      <c r="D2048" s="7" t="str">
        <f>VLOOKUP($B2048,Readme!$A$34:$D$74,4,FALSE)</f>
        <v>conif</v>
      </c>
      <c r="E2048" s="7">
        <v>5</v>
      </c>
      <c r="F2048" s="7" t="s">
        <v>406</v>
      </c>
      <c r="G2048" s="7" t="s">
        <v>6</v>
      </c>
      <c r="H2048" s="7">
        <v>3</v>
      </c>
      <c r="I2048" s="7" t="s">
        <v>333</v>
      </c>
      <c r="J2048" s="7" t="s">
        <v>379</v>
      </c>
    </row>
    <row r="2049" spans="1:10" x14ac:dyDescent="0.25">
      <c r="A2049" s="14" t="s">
        <v>300</v>
      </c>
      <c r="B2049" s="7" t="s">
        <v>365</v>
      </c>
      <c r="C2049" s="7" t="str">
        <f>VLOOKUP($B2049,Readme!$A$34:$D$74,3,FALSE)</f>
        <v>mesic</v>
      </c>
      <c r="D2049" s="7" t="str">
        <f>VLOOKUP($B2049,Readme!$A$34:$D$74,4,FALSE)</f>
        <v>conif</v>
      </c>
      <c r="E2049" s="7">
        <v>5</v>
      </c>
      <c r="F2049" s="7" t="s">
        <v>406</v>
      </c>
      <c r="G2049" s="7" t="s">
        <v>7</v>
      </c>
      <c r="H2049" s="7">
        <v>0</v>
      </c>
      <c r="I2049" s="7" t="s">
        <v>331</v>
      </c>
      <c r="J2049" s="7" t="s">
        <v>331</v>
      </c>
    </row>
    <row r="2050" spans="1:10" x14ac:dyDescent="0.25">
      <c r="A2050" s="14" t="s">
        <v>300</v>
      </c>
      <c r="B2050" s="7" t="s">
        <v>365</v>
      </c>
      <c r="C2050" s="7" t="str">
        <f>VLOOKUP($B2050,Readme!$A$34:$D$74,3,FALSE)</f>
        <v>mesic</v>
      </c>
      <c r="D2050" s="7" t="str">
        <f>VLOOKUP($B2050,Readme!$A$34:$D$74,4,FALSE)</f>
        <v>conif</v>
      </c>
      <c r="E2050" s="7">
        <v>5</v>
      </c>
      <c r="F2050" s="7" t="s">
        <v>406</v>
      </c>
      <c r="G2050" s="7" t="s">
        <v>8</v>
      </c>
      <c r="H2050" s="7">
        <v>0</v>
      </c>
      <c r="I2050" s="7" t="s">
        <v>331</v>
      </c>
      <c r="J2050" s="7" t="s">
        <v>331</v>
      </c>
    </row>
    <row r="2051" spans="1:10" x14ac:dyDescent="0.25">
      <c r="A2051" s="14" t="s">
        <v>300</v>
      </c>
      <c r="B2051" s="7" t="s">
        <v>365</v>
      </c>
      <c r="C2051" s="7" t="str">
        <f>VLOOKUP($B2051,Readme!$A$34:$D$74,3,FALSE)</f>
        <v>mesic</v>
      </c>
      <c r="D2051" s="7" t="str">
        <f>VLOOKUP($B2051,Readme!$A$34:$D$74,4,FALSE)</f>
        <v>conif</v>
      </c>
      <c r="E2051" s="7">
        <v>5</v>
      </c>
      <c r="F2051" s="7" t="s">
        <v>406</v>
      </c>
      <c r="G2051" s="7" t="s">
        <v>9</v>
      </c>
      <c r="H2051" s="7">
        <v>4</v>
      </c>
      <c r="I2051" s="7" t="s">
        <v>333</v>
      </c>
      <c r="J2051" s="7" t="s">
        <v>379</v>
      </c>
    </row>
    <row r="2052" spans="1:10" x14ac:dyDescent="0.25">
      <c r="A2052" s="14" t="s">
        <v>300</v>
      </c>
      <c r="B2052" s="7" t="s">
        <v>365</v>
      </c>
      <c r="C2052" s="7" t="str">
        <f>VLOOKUP($B2052,Readme!$A$34:$D$74,3,FALSE)</f>
        <v>mesic</v>
      </c>
      <c r="D2052" s="7" t="str">
        <f>VLOOKUP($B2052,Readme!$A$34:$D$74,4,FALSE)</f>
        <v>conif</v>
      </c>
      <c r="E2052" s="7">
        <v>5</v>
      </c>
      <c r="F2052" s="7" t="s">
        <v>406</v>
      </c>
      <c r="G2052" s="7" t="s">
        <v>10</v>
      </c>
      <c r="H2052" s="7">
        <v>0</v>
      </c>
      <c r="I2052" s="7" t="s">
        <v>331</v>
      </c>
      <c r="J2052" s="7" t="s">
        <v>331</v>
      </c>
    </row>
    <row r="2053" spans="1:10" x14ac:dyDescent="0.25">
      <c r="A2053" s="14" t="s">
        <v>301</v>
      </c>
      <c r="B2053" s="7" t="s">
        <v>371</v>
      </c>
      <c r="C2053" s="7" t="str">
        <f>VLOOKUP($B2053,Readme!$A$34:$D$74,3,FALSE)</f>
        <v>dry</v>
      </c>
      <c r="D2053" s="7" t="str">
        <f>VLOOKUP($B2053,Readme!$A$34:$D$74,4,FALSE)</f>
        <v>decid</v>
      </c>
      <c r="E2053" s="7">
        <v>5</v>
      </c>
      <c r="F2053" s="7" t="s">
        <v>412</v>
      </c>
      <c r="G2053" s="7" t="s">
        <v>4</v>
      </c>
      <c r="H2053" s="7">
        <v>1</v>
      </c>
      <c r="I2053" s="7" t="s">
        <v>333</v>
      </c>
      <c r="J2053" s="7" t="s">
        <v>379</v>
      </c>
    </row>
    <row r="2054" spans="1:10" x14ac:dyDescent="0.25">
      <c r="A2054" s="14" t="s">
        <v>301</v>
      </c>
      <c r="B2054" s="7" t="s">
        <v>371</v>
      </c>
      <c r="C2054" s="7" t="str">
        <f>VLOOKUP($B2054,Readme!$A$34:$D$74,3,FALSE)</f>
        <v>dry</v>
      </c>
      <c r="D2054" s="7" t="str">
        <f>VLOOKUP($B2054,Readme!$A$34:$D$74,4,FALSE)</f>
        <v>decid</v>
      </c>
      <c r="E2054" s="7">
        <v>5</v>
      </c>
      <c r="F2054" s="7" t="s">
        <v>412</v>
      </c>
      <c r="G2054" s="7" t="s">
        <v>5</v>
      </c>
      <c r="H2054" s="7">
        <v>1</v>
      </c>
      <c r="I2054" s="7" t="s">
        <v>333</v>
      </c>
      <c r="J2054" s="7" t="s">
        <v>379</v>
      </c>
    </row>
    <row r="2055" spans="1:10" x14ac:dyDescent="0.25">
      <c r="A2055" s="14" t="s">
        <v>301</v>
      </c>
      <c r="B2055" s="7" t="s">
        <v>371</v>
      </c>
      <c r="C2055" s="7" t="str">
        <f>VLOOKUP($B2055,Readme!$A$34:$D$74,3,FALSE)</f>
        <v>dry</v>
      </c>
      <c r="D2055" s="7" t="str">
        <f>VLOOKUP($B2055,Readme!$A$34:$D$74,4,FALSE)</f>
        <v>decid</v>
      </c>
      <c r="E2055" s="7">
        <v>5</v>
      </c>
      <c r="F2055" s="7" t="s">
        <v>412</v>
      </c>
      <c r="G2055" s="7" t="s">
        <v>6</v>
      </c>
      <c r="H2055" s="7">
        <v>0</v>
      </c>
      <c r="I2055" s="7" t="s">
        <v>331</v>
      </c>
      <c r="J2055" s="7" t="s">
        <v>331</v>
      </c>
    </row>
    <row r="2056" spans="1:10" x14ac:dyDescent="0.25">
      <c r="A2056" s="14" t="s">
        <v>301</v>
      </c>
      <c r="B2056" s="7" t="s">
        <v>371</v>
      </c>
      <c r="C2056" s="7" t="str">
        <f>VLOOKUP($B2056,Readme!$A$34:$D$74,3,FALSE)</f>
        <v>dry</v>
      </c>
      <c r="D2056" s="7" t="str">
        <f>VLOOKUP($B2056,Readme!$A$34:$D$74,4,FALSE)</f>
        <v>decid</v>
      </c>
      <c r="E2056" s="7">
        <v>5</v>
      </c>
      <c r="F2056" s="7" t="s">
        <v>412</v>
      </c>
      <c r="G2056" s="7" t="s">
        <v>7</v>
      </c>
      <c r="H2056" s="7">
        <v>0</v>
      </c>
      <c r="I2056" s="7" t="s">
        <v>331</v>
      </c>
      <c r="J2056" s="7" t="s">
        <v>331</v>
      </c>
    </row>
    <row r="2057" spans="1:10" x14ac:dyDescent="0.25">
      <c r="A2057" s="14" t="s">
        <v>301</v>
      </c>
      <c r="B2057" s="7" t="s">
        <v>371</v>
      </c>
      <c r="C2057" s="7" t="str">
        <f>VLOOKUP($B2057,Readme!$A$34:$D$74,3,FALSE)</f>
        <v>dry</v>
      </c>
      <c r="D2057" s="7" t="str">
        <f>VLOOKUP($B2057,Readme!$A$34:$D$74,4,FALSE)</f>
        <v>decid</v>
      </c>
      <c r="E2057" s="7">
        <v>5</v>
      </c>
      <c r="F2057" s="7" t="s">
        <v>412</v>
      </c>
      <c r="G2057" s="7" t="s">
        <v>8</v>
      </c>
      <c r="H2057" s="7">
        <v>0</v>
      </c>
      <c r="I2057" s="7" t="s">
        <v>331</v>
      </c>
      <c r="J2057" s="7" t="s">
        <v>331</v>
      </c>
    </row>
    <row r="2058" spans="1:10" x14ac:dyDescent="0.25">
      <c r="A2058" s="14" t="s">
        <v>301</v>
      </c>
      <c r="B2058" s="7" t="s">
        <v>371</v>
      </c>
      <c r="C2058" s="7" t="str">
        <f>VLOOKUP($B2058,Readme!$A$34:$D$74,3,FALSE)</f>
        <v>dry</v>
      </c>
      <c r="D2058" s="7" t="str">
        <f>VLOOKUP($B2058,Readme!$A$34:$D$74,4,FALSE)</f>
        <v>decid</v>
      </c>
      <c r="E2058" s="7">
        <v>5</v>
      </c>
      <c r="F2058" s="7" t="s">
        <v>412</v>
      </c>
      <c r="G2058" s="7" t="s">
        <v>9</v>
      </c>
      <c r="H2058" s="7">
        <v>1</v>
      </c>
      <c r="I2058" s="7" t="s">
        <v>333</v>
      </c>
      <c r="J2058" s="7" t="s">
        <v>379</v>
      </c>
    </row>
    <row r="2059" spans="1:10" x14ac:dyDescent="0.25">
      <c r="A2059" s="14" t="s">
        <v>301</v>
      </c>
      <c r="B2059" s="7" t="s">
        <v>371</v>
      </c>
      <c r="C2059" s="7" t="str">
        <f>VLOOKUP($B2059,Readme!$A$34:$D$74,3,FALSE)</f>
        <v>dry</v>
      </c>
      <c r="D2059" s="7" t="str">
        <f>VLOOKUP($B2059,Readme!$A$34:$D$74,4,FALSE)</f>
        <v>decid</v>
      </c>
      <c r="E2059" s="7">
        <v>5</v>
      </c>
      <c r="F2059" s="7" t="s">
        <v>412</v>
      </c>
      <c r="G2059" s="7" t="s">
        <v>10</v>
      </c>
      <c r="H2059" s="7">
        <v>0</v>
      </c>
      <c r="I2059" s="7" t="s">
        <v>331</v>
      </c>
      <c r="J2059" s="7" t="s">
        <v>331</v>
      </c>
    </row>
    <row r="2060" spans="1:10" x14ac:dyDescent="0.25">
      <c r="A2060" s="14" t="s">
        <v>302</v>
      </c>
      <c r="B2060" s="7" t="s">
        <v>365</v>
      </c>
      <c r="C2060" s="7" t="str">
        <f>VLOOKUP($B2060,Readme!$A$34:$D$74,3,FALSE)</f>
        <v>mesic</v>
      </c>
      <c r="D2060" s="7" t="str">
        <f>VLOOKUP($B2060,Readme!$A$34:$D$74,4,FALSE)</f>
        <v>conif</v>
      </c>
      <c r="E2060" s="7">
        <v>6</v>
      </c>
      <c r="F2060" s="7" t="s">
        <v>408</v>
      </c>
      <c r="G2060" s="7" t="s">
        <v>4</v>
      </c>
      <c r="H2060" s="7">
        <v>0</v>
      </c>
      <c r="I2060" s="7" t="s">
        <v>331</v>
      </c>
      <c r="J2060" s="7" t="s">
        <v>331</v>
      </c>
    </row>
    <row r="2061" spans="1:10" x14ac:dyDescent="0.25">
      <c r="A2061" s="14" t="s">
        <v>302</v>
      </c>
      <c r="B2061" s="7" t="s">
        <v>365</v>
      </c>
      <c r="C2061" s="7" t="str">
        <f>VLOOKUP($B2061,Readme!$A$34:$D$74,3,FALSE)</f>
        <v>mesic</v>
      </c>
      <c r="D2061" s="7" t="str">
        <f>VLOOKUP($B2061,Readme!$A$34:$D$74,4,FALSE)</f>
        <v>conif</v>
      </c>
      <c r="E2061" s="7">
        <v>6</v>
      </c>
      <c r="F2061" s="7" t="s">
        <v>408</v>
      </c>
      <c r="G2061" s="7" t="s">
        <v>5</v>
      </c>
      <c r="H2061" s="7">
        <v>1</v>
      </c>
      <c r="I2061" s="7" t="s">
        <v>328</v>
      </c>
      <c r="J2061" s="7" t="s">
        <v>379</v>
      </c>
    </row>
    <row r="2062" spans="1:10" x14ac:dyDescent="0.25">
      <c r="A2062" s="14" t="s">
        <v>302</v>
      </c>
      <c r="B2062" s="7" t="s">
        <v>365</v>
      </c>
      <c r="C2062" s="7" t="str">
        <f>VLOOKUP($B2062,Readme!$A$34:$D$74,3,FALSE)</f>
        <v>mesic</v>
      </c>
      <c r="D2062" s="7" t="str">
        <f>VLOOKUP($B2062,Readme!$A$34:$D$74,4,FALSE)</f>
        <v>conif</v>
      </c>
      <c r="E2062" s="7">
        <v>6</v>
      </c>
      <c r="F2062" s="7" t="s">
        <v>408</v>
      </c>
      <c r="G2062" s="7" t="s">
        <v>6</v>
      </c>
      <c r="H2062" s="7">
        <v>0</v>
      </c>
      <c r="I2062" s="7" t="s">
        <v>331</v>
      </c>
      <c r="J2062" s="7" t="s">
        <v>331</v>
      </c>
    </row>
    <row r="2063" spans="1:10" x14ac:dyDescent="0.25">
      <c r="A2063" s="14" t="s">
        <v>302</v>
      </c>
      <c r="B2063" s="7" t="s">
        <v>365</v>
      </c>
      <c r="C2063" s="7" t="str">
        <f>VLOOKUP($B2063,Readme!$A$34:$D$74,3,FALSE)</f>
        <v>mesic</v>
      </c>
      <c r="D2063" s="7" t="str">
        <f>VLOOKUP($B2063,Readme!$A$34:$D$74,4,FALSE)</f>
        <v>conif</v>
      </c>
      <c r="E2063" s="7">
        <v>6</v>
      </c>
      <c r="F2063" s="7" t="s">
        <v>408</v>
      </c>
      <c r="G2063" s="7" t="s">
        <v>7</v>
      </c>
      <c r="H2063" s="7">
        <v>0</v>
      </c>
      <c r="I2063" s="7" t="s">
        <v>331</v>
      </c>
      <c r="J2063" s="7" t="s">
        <v>331</v>
      </c>
    </row>
    <row r="2064" spans="1:10" x14ac:dyDescent="0.25">
      <c r="A2064" s="14" t="s">
        <v>302</v>
      </c>
      <c r="B2064" s="7" t="s">
        <v>365</v>
      </c>
      <c r="C2064" s="7" t="str">
        <f>VLOOKUP($B2064,Readme!$A$34:$D$74,3,FALSE)</f>
        <v>mesic</v>
      </c>
      <c r="D2064" s="7" t="str">
        <f>VLOOKUP($B2064,Readme!$A$34:$D$74,4,FALSE)</f>
        <v>conif</v>
      </c>
      <c r="E2064" s="7">
        <v>6</v>
      </c>
      <c r="F2064" s="7" t="s">
        <v>408</v>
      </c>
      <c r="G2064" s="7" t="s">
        <v>8</v>
      </c>
      <c r="H2064" s="7">
        <v>0</v>
      </c>
      <c r="I2064" s="7" t="s">
        <v>331</v>
      </c>
      <c r="J2064" s="7" t="s">
        <v>331</v>
      </c>
    </row>
    <row r="2065" spans="1:10" x14ac:dyDescent="0.25">
      <c r="A2065" s="14" t="s">
        <v>302</v>
      </c>
      <c r="B2065" s="7" t="s">
        <v>365</v>
      </c>
      <c r="C2065" s="7" t="str">
        <f>VLOOKUP($B2065,Readme!$A$34:$D$74,3,FALSE)</f>
        <v>mesic</v>
      </c>
      <c r="D2065" s="7" t="str">
        <f>VLOOKUP($B2065,Readme!$A$34:$D$74,4,FALSE)</f>
        <v>conif</v>
      </c>
      <c r="E2065" s="7">
        <v>6</v>
      </c>
      <c r="F2065" s="7" t="s">
        <v>408</v>
      </c>
      <c r="G2065" s="7" t="s">
        <v>9</v>
      </c>
      <c r="H2065" s="7">
        <v>0</v>
      </c>
      <c r="I2065" s="7" t="s">
        <v>331</v>
      </c>
      <c r="J2065" s="7" t="s">
        <v>331</v>
      </c>
    </row>
    <row r="2066" spans="1:10" x14ac:dyDescent="0.25">
      <c r="A2066" s="14" t="s">
        <v>302</v>
      </c>
      <c r="B2066" s="7" t="s">
        <v>365</v>
      </c>
      <c r="C2066" s="7" t="str">
        <f>VLOOKUP($B2066,Readme!$A$34:$D$74,3,FALSE)</f>
        <v>mesic</v>
      </c>
      <c r="D2066" s="7" t="str">
        <f>VLOOKUP($B2066,Readme!$A$34:$D$74,4,FALSE)</f>
        <v>conif</v>
      </c>
      <c r="E2066" s="7">
        <v>6</v>
      </c>
      <c r="F2066" s="7" t="s">
        <v>408</v>
      </c>
      <c r="G2066" s="7" t="s">
        <v>10</v>
      </c>
      <c r="H2066" s="7">
        <v>1</v>
      </c>
      <c r="I2066" s="7" t="s">
        <v>332</v>
      </c>
      <c r="J2066" s="7" t="s">
        <v>380</v>
      </c>
    </row>
    <row r="2067" spans="1:10" x14ac:dyDescent="0.25">
      <c r="A2067" s="14" t="s">
        <v>303</v>
      </c>
      <c r="B2067" s="7" t="s">
        <v>370</v>
      </c>
      <c r="C2067" s="7" t="str">
        <f>VLOOKUP($B2067,Readme!$A$34:$D$74,3,FALSE)</f>
        <v>mesic</v>
      </c>
      <c r="D2067" s="7" t="str">
        <f>VLOOKUP($B2067,Readme!$A$34:$D$74,4,FALSE)</f>
        <v>decid</v>
      </c>
      <c r="E2067" s="7">
        <v>4</v>
      </c>
      <c r="F2067" s="7" t="s">
        <v>412</v>
      </c>
      <c r="G2067" s="7" t="s">
        <v>4</v>
      </c>
      <c r="H2067" s="7">
        <v>0</v>
      </c>
      <c r="I2067" s="7" t="s">
        <v>331</v>
      </c>
      <c r="J2067" s="7" t="s">
        <v>331</v>
      </c>
    </row>
    <row r="2068" spans="1:10" x14ac:dyDescent="0.25">
      <c r="A2068" s="14" t="s">
        <v>303</v>
      </c>
      <c r="B2068" s="7" t="s">
        <v>370</v>
      </c>
      <c r="C2068" s="7" t="str">
        <f>VLOOKUP($B2068,Readme!$A$34:$D$74,3,FALSE)</f>
        <v>mesic</v>
      </c>
      <c r="D2068" s="7" t="str">
        <f>VLOOKUP($B2068,Readme!$A$34:$D$74,4,FALSE)</f>
        <v>decid</v>
      </c>
      <c r="E2068" s="7">
        <v>4</v>
      </c>
      <c r="F2068" s="7" t="s">
        <v>412</v>
      </c>
      <c r="G2068" s="7" t="s">
        <v>5</v>
      </c>
      <c r="H2068" s="7">
        <v>4</v>
      </c>
      <c r="I2068" s="7" t="s">
        <v>333</v>
      </c>
      <c r="J2068" s="7" t="s">
        <v>379</v>
      </c>
    </row>
    <row r="2069" spans="1:10" x14ac:dyDescent="0.25">
      <c r="A2069" s="14" t="s">
        <v>303</v>
      </c>
      <c r="B2069" s="7" t="s">
        <v>370</v>
      </c>
      <c r="C2069" s="7" t="str">
        <f>VLOOKUP($B2069,Readme!$A$34:$D$74,3,FALSE)</f>
        <v>mesic</v>
      </c>
      <c r="D2069" s="7" t="str">
        <f>VLOOKUP($B2069,Readme!$A$34:$D$74,4,FALSE)</f>
        <v>decid</v>
      </c>
      <c r="E2069" s="7">
        <v>4</v>
      </c>
      <c r="F2069" s="7" t="s">
        <v>412</v>
      </c>
      <c r="G2069" s="7" t="s">
        <v>6</v>
      </c>
      <c r="H2069" s="7">
        <v>1</v>
      </c>
      <c r="I2069" s="7" t="s">
        <v>332</v>
      </c>
      <c r="J2069" s="7" t="s">
        <v>380</v>
      </c>
    </row>
    <row r="2070" spans="1:10" x14ac:dyDescent="0.25">
      <c r="A2070" s="14" t="s">
        <v>303</v>
      </c>
      <c r="B2070" s="7" t="s">
        <v>370</v>
      </c>
      <c r="C2070" s="7" t="str">
        <f>VLOOKUP($B2070,Readme!$A$34:$D$74,3,FALSE)</f>
        <v>mesic</v>
      </c>
      <c r="D2070" s="7" t="str">
        <f>VLOOKUP($B2070,Readme!$A$34:$D$74,4,FALSE)</f>
        <v>decid</v>
      </c>
      <c r="E2070" s="7">
        <v>4</v>
      </c>
      <c r="F2070" s="7" t="s">
        <v>412</v>
      </c>
      <c r="G2070" s="7" t="s">
        <v>7</v>
      </c>
      <c r="H2070" s="7">
        <v>0</v>
      </c>
      <c r="I2070" s="7" t="s">
        <v>331</v>
      </c>
      <c r="J2070" s="7" t="s">
        <v>331</v>
      </c>
    </row>
    <row r="2071" spans="1:10" x14ac:dyDescent="0.25">
      <c r="A2071" s="14" t="s">
        <v>303</v>
      </c>
      <c r="B2071" s="7" t="s">
        <v>370</v>
      </c>
      <c r="C2071" s="7" t="str">
        <f>VLOOKUP($B2071,Readme!$A$34:$D$74,3,FALSE)</f>
        <v>mesic</v>
      </c>
      <c r="D2071" s="7" t="str">
        <f>VLOOKUP($B2071,Readme!$A$34:$D$74,4,FALSE)</f>
        <v>decid</v>
      </c>
      <c r="E2071" s="7">
        <v>4</v>
      </c>
      <c r="F2071" s="7" t="s">
        <v>412</v>
      </c>
      <c r="G2071" s="7" t="s">
        <v>8</v>
      </c>
      <c r="H2071" s="7">
        <v>0</v>
      </c>
      <c r="I2071" s="7" t="s">
        <v>331</v>
      </c>
      <c r="J2071" s="7" t="s">
        <v>331</v>
      </c>
    </row>
    <row r="2072" spans="1:10" x14ac:dyDescent="0.25">
      <c r="A2072" s="14" t="s">
        <v>303</v>
      </c>
      <c r="B2072" s="7" t="s">
        <v>370</v>
      </c>
      <c r="C2072" s="7" t="str">
        <f>VLOOKUP($B2072,Readme!$A$34:$D$74,3,FALSE)</f>
        <v>mesic</v>
      </c>
      <c r="D2072" s="7" t="str">
        <f>VLOOKUP($B2072,Readme!$A$34:$D$74,4,FALSE)</f>
        <v>decid</v>
      </c>
      <c r="E2072" s="7">
        <v>4</v>
      </c>
      <c r="F2072" s="7" t="s">
        <v>412</v>
      </c>
      <c r="G2072" s="7" t="s">
        <v>9</v>
      </c>
      <c r="H2072" s="7">
        <v>1</v>
      </c>
      <c r="I2072" s="7" t="s">
        <v>333</v>
      </c>
      <c r="J2072" s="7" t="s">
        <v>379</v>
      </c>
    </row>
    <row r="2073" spans="1:10" x14ac:dyDescent="0.25">
      <c r="A2073" s="14" t="s">
        <v>303</v>
      </c>
      <c r="B2073" s="7" t="s">
        <v>370</v>
      </c>
      <c r="C2073" s="7" t="str">
        <f>VLOOKUP($B2073,Readme!$A$34:$D$74,3,FALSE)</f>
        <v>mesic</v>
      </c>
      <c r="D2073" s="7" t="str">
        <f>VLOOKUP($B2073,Readme!$A$34:$D$74,4,FALSE)</f>
        <v>decid</v>
      </c>
      <c r="E2073" s="7">
        <v>4</v>
      </c>
      <c r="F2073" s="7" t="s">
        <v>412</v>
      </c>
      <c r="G2073" s="7" t="s">
        <v>10</v>
      </c>
      <c r="H2073" s="7">
        <v>0</v>
      </c>
      <c r="I2073" s="7" t="s">
        <v>331</v>
      </c>
      <c r="J2073" s="7" t="s">
        <v>331</v>
      </c>
    </row>
    <row r="2074" spans="1:10" x14ac:dyDescent="0.25">
      <c r="A2074" s="14" t="s">
        <v>304</v>
      </c>
      <c r="B2074" s="7" t="s">
        <v>350</v>
      </c>
      <c r="C2074" s="7" t="str">
        <f>VLOOKUP($B2074,Readme!$A$34:$D$74,3,FALSE)</f>
        <v>mesic</v>
      </c>
      <c r="D2074" s="7" t="str">
        <f>VLOOKUP($B2074,Readme!$A$34:$D$74,4,FALSE)</f>
        <v>conif</v>
      </c>
      <c r="E2074" s="7">
        <v>5</v>
      </c>
      <c r="F2074" s="7" t="s">
        <v>406</v>
      </c>
      <c r="G2074" s="7" t="s">
        <v>4</v>
      </c>
      <c r="H2074" s="7">
        <v>0</v>
      </c>
      <c r="I2074" s="7" t="s">
        <v>331</v>
      </c>
      <c r="J2074" s="7" t="s">
        <v>331</v>
      </c>
    </row>
    <row r="2075" spans="1:10" x14ac:dyDescent="0.25">
      <c r="A2075" s="14" t="s">
        <v>304</v>
      </c>
      <c r="B2075" s="7" t="s">
        <v>350</v>
      </c>
      <c r="C2075" s="7" t="str">
        <f>VLOOKUP($B2075,Readme!$A$34:$D$74,3,FALSE)</f>
        <v>mesic</v>
      </c>
      <c r="D2075" s="7" t="str">
        <f>VLOOKUP($B2075,Readme!$A$34:$D$74,4,FALSE)</f>
        <v>conif</v>
      </c>
      <c r="E2075" s="7">
        <v>5</v>
      </c>
      <c r="F2075" s="7" t="s">
        <v>406</v>
      </c>
      <c r="G2075" s="7" t="s">
        <v>5</v>
      </c>
      <c r="H2075" s="7">
        <v>0</v>
      </c>
      <c r="I2075" s="7" t="s">
        <v>331</v>
      </c>
      <c r="J2075" s="7" t="s">
        <v>331</v>
      </c>
    </row>
    <row r="2076" spans="1:10" x14ac:dyDescent="0.25">
      <c r="A2076" s="14" t="s">
        <v>304</v>
      </c>
      <c r="B2076" s="7" t="s">
        <v>350</v>
      </c>
      <c r="C2076" s="7" t="str">
        <f>VLOOKUP($B2076,Readme!$A$34:$D$74,3,FALSE)</f>
        <v>mesic</v>
      </c>
      <c r="D2076" s="7" t="str">
        <f>VLOOKUP($B2076,Readme!$A$34:$D$74,4,FALSE)</f>
        <v>conif</v>
      </c>
      <c r="E2076" s="7">
        <v>5</v>
      </c>
      <c r="F2076" s="7" t="s">
        <v>406</v>
      </c>
      <c r="G2076" s="7" t="s">
        <v>6</v>
      </c>
      <c r="H2076" s="7">
        <v>0</v>
      </c>
      <c r="I2076" s="7" t="s">
        <v>331</v>
      </c>
      <c r="J2076" s="7" t="s">
        <v>331</v>
      </c>
    </row>
    <row r="2077" spans="1:10" x14ac:dyDescent="0.25">
      <c r="A2077" s="14" t="s">
        <v>304</v>
      </c>
      <c r="B2077" s="7" t="s">
        <v>350</v>
      </c>
      <c r="C2077" s="7" t="str">
        <f>VLOOKUP($B2077,Readme!$A$34:$D$74,3,FALSE)</f>
        <v>mesic</v>
      </c>
      <c r="D2077" s="7" t="str">
        <f>VLOOKUP($B2077,Readme!$A$34:$D$74,4,FALSE)</f>
        <v>conif</v>
      </c>
      <c r="E2077" s="7">
        <v>5</v>
      </c>
      <c r="F2077" s="7" t="s">
        <v>406</v>
      </c>
      <c r="G2077" s="7" t="s">
        <v>7</v>
      </c>
      <c r="H2077" s="7">
        <v>0</v>
      </c>
      <c r="I2077" s="7" t="s">
        <v>331</v>
      </c>
      <c r="J2077" s="7" t="s">
        <v>331</v>
      </c>
    </row>
    <row r="2078" spans="1:10" x14ac:dyDescent="0.25">
      <c r="A2078" s="14" t="s">
        <v>304</v>
      </c>
      <c r="B2078" s="7" t="s">
        <v>350</v>
      </c>
      <c r="C2078" s="7" t="str">
        <f>VLOOKUP($B2078,Readme!$A$34:$D$74,3,FALSE)</f>
        <v>mesic</v>
      </c>
      <c r="D2078" s="7" t="str">
        <f>VLOOKUP($B2078,Readme!$A$34:$D$74,4,FALSE)</f>
        <v>conif</v>
      </c>
      <c r="E2078" s="7">
        <v>5</v>
      </c>
      <c r="F2078" s="7" t="s">
        <v>406</v>
      </c>
      <c r="G2078" s="7" t="s">
        <v>8</v>
      </c>
      <c r="H2078" s="7">
        <v>0</v>
      </c>
      <c r="I2078" s="7" t="s">
        <v>331</v>
      </c>
      <c r="J2078" s="7" t="s">
        <v>331</v>
      </c>
    </row>
    <row r="2079" spans="1:10" x14ac:dyDescent="0.25">
      <c r="A2079" s="14" t="s">
        <v>304</v>
      </c>
      <c r="B2079" s="7" t="s">
        <v>350</v>
      </c>
      <c r="C2079" s="7" t="str">
        <f>VLOOKUP($B2079,Readme!$A$34:$D$74,3,FALSE)</f>
        <v>mesic</v>
      </c>
      <c r="D2079" s="7" t="str">
        <f>VLOOKUP($B2079,Readme!$A$34:$D$74,4,FALSE)</f>
        <v>conif</v>
      </c>
      <c r="E2079" s="7">
        <v>5</v>
      </c>
      <c r="F2079" s="7" t="s">
        <v>406</v>
      </c>
      <c r="G2079" s="7" t="s">
        <v>9</v>
      </c>
      <c r="H2079" s="7">
        <v>3</v>
      </c>
      <c r="I2079" s="7" t="s">
        <v>328</v>
      </c>
      <c r="J2079" s="7" t="s">
        <v>379</v>
      </c>
    </row>
    <row r="2080" spans="1:10" x14ac:dyDescent="0.25">
      <c r="A2080" s="14" t="s">
        <v>304</v>
      </c>
      <c r="B2080" s="7" t="s">
        <v>350</v>
      </c>
      <c r="C2080" s="7" t="str">
        <f>VLOOKUP($B2080,Readme!$A$34:$D$74,3,FALSE)</f>
        <v>mesic</v>
      </c>
      <c r="D2080" s="7" t="str">
        <f>VLOOKUP($B2080,Readme!$A$34:$D$74,4,FALSE)</f>
        <v>conif</v>
      </c>
      <c r="E2080" s="7">
        <v>5</v>
      </c>
      <c r="F2080" s="7" t="s">
        <v>406</v>
      </c>
      <c r="G2080" s="7" t="s">
        <v>10</v>
      </c>
      <c r="H2080" s="7">
        <v>0</v>
      </c>
      <c r="I2080" s="7" t="s">
        <v>331</v>
      </c>
      <c r="J2080" s="7" t="s">
        <v>331</v>
      </c>
    </row>
    <row r="2081" spans="1:10" x14ac:dyDescent="0.25">
      <c r="A2081" s="14" t="s">
        <v>305</v>
      </c>
      <c r="B2081" s="7" t="s">
        <v>365</v>
      </c>
      <c r="C2081" s="7" t="str">
        <f>VLOOKUP($B2081,Readme!$A$34:$D$74,3,FALSE)</f>
        <v>mesic</v>
      </c>
      <c r="D2081" s="7" t="str">
        <f>VLOOKUP($B2081,Readme!$A$34:$D$74,4,FALSE)</f>
        <v>conif</v>
      </c>
      <c r="E2081" s="7">
        <v>6</v>
      </c>
      <c r="F2081" s="7" t="s">
        <v>408</v>
      </c>
      <c r="G2081" s="7" t="s">
        <v>4</v>
      </c>
      <c r="H2081" s="7">
        <v>0</v>
      </c>
      <c r="I2081" s="7" t="s">
        <v>331</v>
      </c>
      <c r="J2081" s="7" t="s">
        <v>331</v>
      </c>
    </row>
    <row r="2082" spans="1:10" x14ac:dyDescent="0.25">
      <c r="A2082" s="14" t="s">
        <v>305</v>
      </c>
      <c r="B2082" s="7" t="s">
        <v>365</v>
      </c>
      <c r="C2082" s="7" t="str">
        <f>VLOOKUP($B2082,Readme!$A$34:$D$74,3,FALSE)</f>
        <v>mesic</v>
      </c>
      <c r="D2082" s="7" t="str">
        <f>VLOOKUP($B2082,Readme!$A$34:$D$74,4,FALSE)</f>
        <v>conif</v>
      </c>
      <c r="E2082" s="7">
        <v>6</v>
      </c>
      <c r="F2082" s="7" t="s">
        <v>408</v>
      </c>
      <c r="G2082" s="7" t="s">
        <v>5</v>
      </c>
      <c r="H2082" s="7">
        <v>2</v>
      </c>
      <c r="I2082" s="7" t="s">
        <v>333</v>
      </c>
      <c r="J2082" s="7" t="s">
        <v>379</v>
      </c>
    </row>
    <row r="2083" spans="1:10" x14ac:dyDescent="0.25">
      <c r="A2083" s="14" t="s">
        <v>305</v>
      </c>
      <c r="B2083" s="7" t="s">
        <v>365</v>
      </c>
      <c r="C2083" s="7" t="str">
        <f>VLOOKUP($B2083,Readme!$A$34:$D$74,3,FALSE)</f>
        <v>mesic</v>
      </c>
      <c r="D2083" s="7" t="str">
        <f>VLOOKUP($B2083,Readme!$A$34:$D$74,4,FALSE)</f>
        <v>conif</v>
      </c>
      <c r="E2083" s="7">
        <v>6</v>
      </c>
      <c r="F2083" s="7" t="s">
        <v>408</v>
      </c>
      <c r="G2083" s="7" t="s">
        <v>5</v>
      </c>
      <c r="H2083" s="7">
        <v>1</v>
      </c>
      <c r="I2083" s="7" t="s">
        <v>332</v>
      </c>
      <c r="J2083" s="7" t="s">
        <v>380</v>
      </c>
    </row>
    <row r="2084" spans="1:10" x14ac:dyDescent="0.25">
      <c r="A2084" s="14" t="s">
        <v>305</v>
      </c>
      <c r="B2084" s="7" t="s">
        <v>365</v>
      </c>
      <c r="C2084" s="7" t="str">
        <f>VLOOKUP($B2084,Readme!$A$34:$D$74,3,FALSE)</f>
        <v>mesic</v>
      </c>
      <c r="D2084" s="7" t="str">
        <f>VLOOKUP($B2084,Readme!$A$34:$D$74,4,FALSE)</f>
        <v>conif</v>
      </c>
      <c r="E2084" s="7">
        <v>6</v>
      </c>
      <c r="F2084" s="7" t="s">
        <v>408</v>
      </c>
      <c r="G2084" s="7" t="s">
        <v>6</v>
      </c>
      <c r="H2084" s="7">
        <v>1</v>
      </c>
      <c r="I2084" s="7" t="s">
        <v>333</v>
      </c>
      <c r="J2084" s="7" t="s">
        <v>379</v>
      </c>
    </row>
    <row r="2085" spans="1:10" x14ac:dyDescent="0.25">
      <c r="A2085" s="14" t="s">
        <v>305</v>
      </c>
      <c r="B2085" s="7" t="s">
        <v>365</v>
      </c>
      <c r="C2085" s="7" t="str">
        <f>VLOOKUP($B2085,Readme!$A$34:$D$74,3,FALSE)</f>
        <v>mesic</v>
      </c>
      <c r="D2085" s="7" t="str">
        <f>VLOOKUP($B2085,Readme!$A$34:$D$74,4,FALSE)</f>
        <v>conif</v>
      </c>
      <c r="E2085" s="7">
        <v>6</v>
      </c>
      <c r="F2085" s="7" t="s">
        <v>408</v>
      </c>
      <c r="G2085" s="7" t="s">
        <v>7</v>
      </c>
      <c r="H2085" s="7">
        <v>0</v>
      </c>
      <c r="I2085" s="7" t="s">
        <v>331</v>
      </c>
      <c r="J2085" s="7" t="s">
        <v>331</v>
      </c>
    </row>
    <row r="2086" spans="1:10" x14ac:dyDescent="0.25">
      <c r="A2086" s="14" t="s">
        <v>305</v>
      </c>
      <c r="B2086" s="7" t="s">
        <v>365</v>
      </c>
      <c r="C2086" s="7" t="str">
        <f>VLOOKUP($B2086,Readme!$A$34:$D$74,3,FALSE)</f>
        <v>mesic</v>
      </c>
      <c r="D2086" s="7" t="str">
        <f>VLOOKUP($B2086,Readme!$A$34:$D$74,4,FALSE)</f>
        <v>conif</v>
      </c>
      <c r="E2086" s="7">
        <v>6</v>
      </c>
      <c r="F2086" s="7" t="s">
        <v>408</v>
      </c>
      <c r="G2086" s="7" t="s">
        <v>8</v>
      </c>
      <c r="H2086" s="7">
        <v>0</v>
      </c>
      <c r="I2086" s="7" t="s">
        <v>331</v>
      </c>
      <c r="J2086" s="7" t="s">
        <v>331</v>
      </c>
    </row>
    <row r="2087" spans="1:10" x14ac:dyDescent="0.25">
      <c r="A2087" s="14" t="s">
        <v>305</v>
      </c>
      <c r="B2087" s="7" t="s">
        <v>365</v>
      </c>
      <c r="C2087" s="7" t="str">
        <f>VLOOKUP($B2087,Readme!$A$34:$D$74,3,FALSE)</f>
        <v>mesic</v>
      </c>
      <c r="D2087" s="7" t="str">
        <f>VLOOKUP($B2087,Readme!$A$34:$D$74,4,FALSE)</f>
        <v>conif</v>
      </c>
      <c r="E2087" s="7">
        <v>6</v>
      </c>
      <c r="F2087" s="7" t="s">
        <v>408</v>
      </c>
      <c r="G2087" s="7" t="s">
        <v>9</v>
      </c>
      <c r="H2087" s="7">
        <v>1</v>
      </c>
      <c r="I2087" s="7" t="s">
        <v>332</v>
      </c>
      <c r="J2087" s="7" t="s">
        <v>380</v>
      </c>
    </row>
    <row r="2088" spans="1:10" x14ac:dyDescent="0.25">
      <c r="A2088" s="14" t="s">
        <v>305</v>
      </c>
      <c r="B2088" s="7" t="s">
        <v>365</v>
      </c>
      <c r="C2088" s="7" t="str">
        <f>VLOOKUP($B2088,Readme!$A$34:$D$74,3,FALSE)</f>
        <v>mesic</v>
      </c>
      <c r="D2088" s="7" t="str">
        <f>VLOOKUP($B2088,Readme!$A$34:$D$74,4,FALSE)</f>
        <v>conif</v>
      </c>
      <c r="E2088" s="7">
        <v>6</v>
      </c>
      <c r="F2088" s="7" t="s">
        <v>408</v>
      </c>
      <c r="G2088" s="7" t="s">
        <v>10</v>
      </c>
      <c r="H2088" s="7">
        <v>1</v>
      </c>
      <c r="I2088" s="7" t="s">
        <v>332</v>
      </c>
      <c r="J2088" s="7" t="s">
        <v>380</v>
      </c>
    </row>
    <row r="2089" spans="1:10" x14ac:dyDescent="0.25">
      <c r="A2089" s="14" t="s">
        <v>306</v>
      </c>
      <c r="B2089" s="7" t="s">
        <v>365</v>
      </c>
      <c r="C2089" s="7" t="str">
        <f>VLOOKUP($B2089,Readme!$A$34:$D$74,3,FALSE)</f>
        <v>mesic</v>
      </c>
      <c r="D2089" s="7" t="str">
        <f>VLOOKUP($B2089,Readme!$A$34:$D$74,4,FALSE)</f>
        <v>conif</v>
      </c>
      <c r="E2089" s="7">
        <v>5</v>
      </c>
      <c r="F2089" s="7" t="s">
        <v>406</v>
      </c>
      <c r="G2089" s="7" t="s">
        <v>4</v>
      </c>
      <c r="H2089" s="7">
        <v>0</v>
      </c>
      <c r="I2089" s="7" t="s">
        <v>331</v>
      </c>
      <c r="J2089" s="7" t="s">
        <v>331</v>
      </c>
    </row>
    <row r="2090" spans="1:10" x14ac:dyDescent="0.25">
      <c r="A2090" s="14" t="s">
        <v>306</v>
      </c>
      <c r="B2090" s="7" t="s">
        <v>365</v>
      </c>
      <c r="C2090" s="7" t="str">
        <f>VLOOKUP($B2090,Readme!$A$34:$D$74,3,FALSE)</f>
        <v>mesic</v>
      </c>
      <c r="D2090" s="7" t="str">
        <f>VLOOKUP($B2090,Readme!$A$34:$D$74,4,FALSE)</f>
        <v>conif</v>
      </c>
      <c r="E2090" s="7">
        <v>5</v>
      </c>
      <c r="F2090" s="7" t="s">
        <v>406</v>
      </c>
      <c r="G2090" s="7" t="s">
        <v>5</v>
      </c>
      <c r="H2090" s="7">
        <v>1</v>
      </c>
      <c r="I2090" s="7" t="s">
        <v>333</v>
      </c>
      <c r="J2090" s="7" t="s">
        <v>379</v>
      </c>
    </row>
    <row r="2091" spans="1:10" x14ac:dyDescent="0.25">
      <c r="A2091" s="14" t="s">
        <v>306</v>
      </c>
      <c r="B2091" s="7" t="s">
        <v>365</v>
      </c>
      <c r="C2091" s="7" t="str">
        <f>VLOOKUP($B2091,Readme!$A$34:$D$74,3,FALSE)</f>
        <v>mesic</v>
      </c>
      <c r="D2091" s="7" t="str">
        <f>VLOOKUP($B2091,Readme!$A$34:$D$74,4,FALSE)</f>
        <v>conif</v>
      </c>
      <c r="E2091" s="7">
        <v>5</v>
      </c>
      <c r="F2091" s="7" t="s">
        <v>406</v>
      </c>
      <c r="G2091" s="7" t="s">
        <v>6</v>
      </c>
      <c r="H2091" s="7">
        <v>2</v>
      </c>
      <c r="I2091" s="7" t="s">
        <v>332</v>
      </c>
      <c r="J2091" s="7" t="s">
        <v>380</v>
      </c>
    </row>
    <row r="2092" spans="1:10" x14ac:dyDescent="0.25">
      <c r="A2092" s="14" t="s">
        <v>306</v>
      </c>
      <c r="B2092" s="7" t="s">
        <v>365</v>
      </c>
      <c r="C2092" s="7" t="str">
        <f>VLOOKUP($B2092,Readme!$A$34:$D$74,3,FALSE)</f>
        <v>mesic</v>
      </c>
      <c r="D2092" s="7" t="str">
        <f>VLOOKUP($B2092,Readme!$A$34:$D$74,4,FALSE)</f>
        <v>conif</v>
      </c>
      <c r="E2092" s="7">
        <v>5</v>
      </c>
      <c r="F2092" s="7" t="s">
        <v>406</v>
      </c>
      <c r="G2092" s="7" t="s">
        <v>7</v>
      </c>
      <c r="H2092" s="7">
        <v>2</v>
      </c>
      <c r="I2092" s="7" t="s">
        <v>332</v>
      </c>
      <c r="J2092" s="7" t="s">
        <v>380</v>
      </c>
    </row>
    <row r="2093" spans="1:10" x14ac:dyDescent="0.25">
      <c r="A2093" s="14" t="s">
        <v>306</v>
      </c>
      <c r="B2093" s="7" t="s">
        <v>365</v>
      </c>
      <c r="C2093" s="7" t="str">
        <f>VLOOKUP($B2093,Readme!$A$34:$D$74,3,FALSE)</f>
        <v>mesic</v>
      </c>
      <c r="D2093" s="7" t="str">
        <f>VLOOKUP($B2093,Readme!$A$34:$D$74,4,FALSE)</f>
        <v>conif</v>
      </c>
      <c r="E2093" s="7">
        <v>5</v>
      </c>
      <c r="F2093" s="7" t="s">
        <v>406</v>
      </c>
      <c r="G2093" s="7" t="s">
        <v>8</v>
      </c>
      <c r="H2093" s="7">
        <v>3</v>
      </c>
      <c r="I2093" s="7" t="s">
        <v>332</v>
      </c>
      <c r="J2093" s="7" t="s">
        <v>380</v>
      </c>
    </row>
    <row r="2094" spans="1:10" x14ac:dyDescent="0.25">
      <c r="A2094" s="14" t="s">
        <v>306</v>
      </c>
      <c r="B2094" s="7" t="s">
        <v>365</v>
      </c>
      <c r="C2094" s="7" t="str">
        <f>VLOOKUP($B2094,Readme!$A$34:$D$74,3,FALSE)</f>
        <v>mesic</v>
      </c>
      <c r="D2094" s="7" t="str">
        <f>VLOOKUP($B2094,Readme!$A$34:$D$74,4,FALSE)</f>
        <v>conif</v>
      </c>
      <c r="E2094" s="7">
        <v>5</v>
      </c>
      <c r="F2094" s="7" t="s">
        <v>406</v>
      </c>
      <c r="G2094" s="7" t="s">
        <v>9</v>
      </c>
      <c r="H2094" s="7">
        <v>1</v>
      </c>
      <c r="I2094" s="7" t="s">
        <v>333</v>
      </c>
      <c r="J2094" s="7" t="s">
        <v>379</v>
      </c>
    </row>
    <row r="2095" spans="1:10" x14ac:dyDescent="0.25">
      <c r="A2095" s="14" t="s">
        <v>306</v>
      </c>
      <c r="B2095" s="7" t="s">
        <v>365</v>
      </c>
      <c r="C2095" s="7" t="str">
        <f>VLOOKUP($B2095,Readme!$A$34:$D$74,3,FALSE)</f>
        <v>mesic</v>
      </c>
      <c r="D2095" s="7" t="str">
        <f>VLOOKUP($B2095,Readme!$A$34:$D$74,4,FALSE)</f>
        <v>conif</v>
      </c>
      <c r="E2095" s="7">
        <v>5</v>
      </c>
      <c r="F2095" s="7" t="s">
        <v>406</v>
      </c>
      <c r="G2095" s="7" t="s">
        <v>10</v>
      </c>
      <c r="H2095" s="7">
        <v>0</v>
      </c>
      <c r="I2095" s="7" t="s">
        <v>331</v>
      </c>
      <c r="J2095" s="7" t="s">
        <v>331</v>
      </c>
    </row>
    <row r="2096" spans="1:10" x14ac:dyDescent="0.25">
      <c r="A2096" s="14" t="s">
        <v>307</v>
      </c>
      <c r="B2096" s="7" t="s">
        <v>365</v>
      </c>
      <c r="C2096" s="7" t="str">
        <f>VLOOKUP($B2096,Readme!$A$34:$D$74,3,FALSE)</f>
        <v>mesic</v>
      </c>
      <c r="D2096" s="7" t="str">
        <f>VLOOKUP($B2096,Readme!$A$34:$D$74,4,FALSE)</f>
        <v>conif</v>
      </c>
      <c r="E2096" s="7">
        <v>5</v>
      </c>
      <c r="F2096" s="7" t="s">
        <v>406</v>
      </c>
      <c r="G2096" s="7" t="s">
        <v>4</v>
      </c>
      <c r="H2096" s="7">
        <v>1</v>
      </c>
      <c r="I2096" s="7" t="s">
        <v>328</v>
      </c>
      <c r="J2096" s="7" t="s">
        <v>379</v>
      </c>
    </row>
    <row r="2097" spans="1:10" x14ac:dyDescent="0.25">
      <c r="A2097" s="14" t="s">
        <v>307</v>
      </c>
      <c r="B2097" s="7" t="s">
        <v>365</v>
      </c>
      <c r="C2097" s="7" t="str">
        <f>VLOOKUP($B2097,Readme!$A$34:$D$74,3,FALSE)</f>
        <v>mesic</v>
      </c>
      <c r="D2097" s="7" t="str">
        <f>VLOOKUP($B2097,Readme!$A$34:$D$74,4,FALSE)</f>
        <v>conif</v>
      </c>
      <c r="E2097" s="7">
        <v>5</v>
      </c>
      <c r="F2097" s="7" t="s">
        <v>406</v>
      </c>
      <c r="G2097" s="7" t="s">
        <v>5</v>
      </c>
      <c r="H2097" s="7">
        <v>1</v>
      </c>
      <c r="I2097" s="7" t="s">
        <v>333</v>
      </c>
      <c r="J2097" s="7" t="s">
        <v>379</v>
      </c>
    </row>
    <row r="2098" spans="1:10" x14ac:dyDescent="0.25">
      <c r="A2098" s="14" t="s">
        <v>307</v>
      </c>
      <c r="B2098" s="7" t="s">
        <v>365</v>
      </c>
      <c r="C2098" s="7" t="str">
        <f>VLOOKUP($B2098,Readme!$A$34:$D$74,3,FALSE)</f>
        <v>mesic</v>
      </c>
      <c r="D2098" s="7" t="str">
        <f>VLOOKUP($B2098,Readme!$A$34:$D$74,4,FALSE)</f>
        <v>conif</v>
      </c>
      <c r="E2098" s="7">
        <v>5</v>
      </c>
      <c r="F2098" s="7" t="s">
        <v>406</v>
      </c>
      <c r="G2098" s="7" t="s">
        <v>6</v>
      </c>
      <c r="H2098" s="7">
        <v>2</v>
      </c>
      <c r="I2098" s="7" t="s">
        <v>333</v>
      </c>
      <c r="J2098" s="7" t="s">
        <v>379</v>
      </c>
    </row>
    <row r="2099" spans="1:10" x14ac:dyDescent="0.25">
      <c r="A2099" s="14" t="s">
        <v>307</v>
      </c>
      <c r="B2099" s="7" t="s">
        <v>365</v>
      </c>
      <c r="C2099" s="7" t="str">
        <f>VLOOKUP($B2099,Readme!$A$34:$D$74,3,FALSE)</f>
        <v>mesic</v>
      </c>
      <c r="D2099" s="7" t="str">
        <f>VLOOKUP($B2099,Readme!$A$34:$D$74,4,FALSE)</f>
        <v>conif</v>
      </c>
      <c r="E2099" s="7">
        <v>5</v>
      </c>
      <c r="F2099" s="7" t="s">
        <v>406</v>
      </c>
      <c r="G2099" s="7" t="s">
        <v>7</v>
      </c>
      <c r="H2099" s="7">
        <v>0</v>
      </c>
      <c r="I2099" s="7" t="s">
        <v>331</v>
      </c>
      <c r="J2099" s="7" t="s">
        <v>331</v>
      </c>
    </row>
    <row r="2100" spans="1:10" x14ac:dyDescent="0.25">
      <c r="A2100" s="14" t="s">
        <v>307</v>
      </c>
      <c r="B2100" s="7" t="s">
        <v>365</v>
      </c>
      <c r="C2100" s="7" t="str">
        <f>VLOOKUP($B2100,Readme!$A$34:$D$74,3,FALSE)</f>
        <v>mesic</v>
      </c>
      <c r="D2100" s="7" t="str">
        <f>VLOOKUP($B2100,Readme!$A$34:$D$74,4,FALSE)</f>
        <v>conif</v>
      </c>
      <c r="E2100" s="7">
        <v>5</v>
      </c>
      <c r="F2100" s="7" t="s">
        <v>406</v>
      </c>
      <c r="G2100" s="7" t="s">
        <v>8</v>
      </c>
      <c r="H2100" s="7">
        <v>0</v>
      </c>
      <c r="I2100" s="7" t="s">
        <v>331</v>
      </c>
      <c r="J2100" s="7" t="s">
        <v>331</v>
      </c>
    </row>
    <row r="2101" spans="1:10" x14ac:dyDescent="0.25">
      <c r="A2101" s="14" t="s">
        <v>307</v>
      </c>
      <c r="B2101" s="7" t="s">
        <v>365</v>
      </c>
      <c r="C2101" s="7" t="str">
        <f>VLOOKUP($B2101,Readme!$A$34:$D$74,3,FALSE)</f>
        <v>mesic</v>
      </c>
      <c r="D2101" s="7" t="str">
        <f>VLOOKUP($B2101,Readme!$A$34:$D$74,4,FALSE)</f>
        <v>conif</v>
      </c>
      <c r="E2101" s="7">
        <v>5</v>
      </c>
      <c r="F2101" s="7" t="s">
        <v>406</v>
      </c>
      <c r="G2101" s="7" t="s">
        <v>9</v>
      </c>
      <c r="H2101" s="7">
        <v>1</v>
      </c>
      <c r="I2101" s="7" t="s">
        <v>328</v>
      </c>
      <c r="J2101" s="7" t="s">
        <v>379</v>
      </c>
    </row>
    <row r="2102" spans="1:10" x14ac:dyDescent="0.25">
      <c r="A2102" s="14" t="s">
        <v>307</v>
      </c>
      <c r="B2102" s="7" t="s">
        <v>365</v>
      </c>
      <c r="C2102" s="7" t="str">
        <f>VLOOKUP($B2102,Readme!$A$34:$D$74,3,FALSE)</f>
        <v>mesic</v>
      </c>
      <c r="D2102" s="7" t="str">
        <f>VLOOKUP($B2102,Readme!$A$34:$D$74,4,FALSE)</f>
        <v>conif</v>
      </c>
      <c r="E2102" s="7">
        <v>5</v>
      </c>
      <c r="F2102" s="7" t="s">
        <v>406</v>
      </c>
      <c r="G2102" s="7" t="s">
        <v>10</v>
      </c>
      <c r="H2102" s="7">
        <v>0</v>
      </c>
      <c r="I2102" s="7" t="s">
        <v>331</v>
      </c>
      <c r="J2102" s="7" t="s">
        <v>331</v>
      </c>
    </row>
    <row r="2103" spans="1:10" x14ac:dyDescent="0.25">
      <c r="A2103" s="14" t="s">
        <v>308</v>
      </c>
      <c r="B2103" s="7" t="s">
        <v>363</v>
      </c>
      <c r="C2103" s="7" t="str">
        <f>VLOOKUP($B2103,Readme!$A$34:$D$74,3,FALSE)</f>
        <v>mesic</v>
      </c>
      <c r="D2103" s="7" t="str">
        <f>VLOOKUP($B2103,Readme!$A$34:$D$74,4,FALSE)</f>
        <v>decid</v>
      </c>
      <c r="E2103" s="7">
        <v>5</v>
      </c>
      <c r="F2103" s="7" t="s">
        <v>412</v>
      </c>
      <c r="G2103" s="7" t="s">
        <v>4</v>
      </c>
      <c r="H2103" s="7">
        <v>0</v>
      </c>
      <c r="I2103" s="7" t="s">
        <v>331</v>
      </c>
      <c r="J2103" s="7" t="s">
        <v>331</v>
      </c>
    </row>
    <row r="2104" spans="1:10" x14ac:dyDescent="0.25">
      <c r="A2104" s="14" t="s">
        <v>308</v>
      </c>
      <c r="B2104" s="7" t="s">
        <v>363</v>
      </c>
      <c r="C2104" s="7" t="str">
        <f>VLOOKUP($B2104,Readme!$A$34:$D$74,3,FALSE)</f>
        <v>mesic</v>
      </c>
      <c r="D2104" s="7" t="str">
        <f>VLOOKUP($B2104,Readme!$A$34:$D$74,4,FALSE)</f>
        <v>decid</v>
      </c>
      <c r="E2104" s="7">
        <v>5</v>
      </c>
      <c r="F2104" s="7" t="s">
        <v>412</v>
      </c>
      <c r="G2104" s="7" t="s">
        <v>5</v>
      </c>
      <c r="H2104" s="7">
        <v>0</v>
      </c>
      <c r="I2104" s="7" t="s">
        <v>331</v>
      </c>
      <c r="J2104" s="7" t="s">
        <v>331</v>
      </c>
    </row>
    <row r="2105" spans="1:10" x14ac:dyDescent="0.25">
      <c r="A2105" s="14" t="s">
        <v>308</v>
      </c>
      <c r="B2105" s="7" t="s">
        <v>363</v>
      </c>
      <c r="C2105" s="7" t="str">
        <f>VLOOKUP($B2105,Readme!$A$34:$D$74,3,FALSE)</f>
        <v>mesic</v>
      </c>
      <c r="D2105" s="7" t="str">
        <f>VLOOKUP($B2105,Readme!$A$34:$D$74,4,FALSE)</f>
        <v>decid</v>
      </c>
      <c r="E2105" s="7">
        <v>5</v>
      </c>
      <c r="F2105" s="7" t="s">
        <v>412</v>
      </c>
      <c r="G2105" s="7" t="s">
        <v>6</v>
      </c>
      <c r="H2105" s="7">
        <v>1</v>
      </c>
      <c r="I2105" s="7" t="s">
        <v>333</v>
      </c>
      <c r="J2105" s="7" t="s">
        <v>379</v>
      </c>
    </row>
    <row r="2106" spans="1:10" x14ac:dyDescent="0.25">
      <c r="A2106" s="14" t="s">
        <v>308</v>
      </c>
      <c r="B2106" s="7" t="s">
        <v>363</v>
      </c>
      <c r="C2106" s="7" t="str">
        <f>VLOOKUP($B2106,Readme!$A$34:$D$74,3,FALSE)</f>
        <v>mesic</v>
      </c>
      <c r="D2106" s="7" t="str">
        <f>VLOOKUP($B2106,Readme!$A$34:$D$74,4,FALSE)</f>
        <v>decid</v>
      </c>
      <c r="E2106" s="7">
        <v>5</v>
      </c>
      <c r="F2106" s="7" t="s">
        <v>412</v>
      </c>
      <c r="G2106" s="7" t="s">
        <v>7</v>
      </c>
      <c r="H2106" s="7">
        <v>0</v>
      </c>
      <c r="I2106" s="7" t="s">
        <v>331</v>
      </c>
      <c r="J2106" s="7" t="s">
        <v>331</v>
      </c>
    </row>
    <row r="2107" spans="1:10" x14ac:dyDescent="0.25">
      <c r="A2107" s="14" t="s">
        <v>308</v>
      </c>
      <c r="B2107" s="7" t="s">
        <v>363</v>
      </c>
      <c r="C2107" s="7" t="str">
        <f>VLOOKUP($B2107,Readme!$A$34:$D$74,3,FALSE)</f>
        <v>mesic</v>
      </c>
      <c r="D2107" s="7" t="str">
        <f>VLOOKUP($B2107,Readme!$A$34:$D$74,4,FALSE)</f>
        <v>decid</v>
      </c>
      <c r="E2107" s="7">
        <v>5</v>
      </c>
      <c r="F2107" s="7" t="s">
        <v>412</v>
      </c>
      <c r="G2107" s="7" t="s">
        <v>8</v>
      </c>
      <c r="H2107" s="7">
        <v>0</v>
      </c>
      <c r="I2107" s="7" t="s">
        <v>331</v>
      </c>
      <c r="J2107" s="7" t="s">
        <v>331</v>
      </c>
    </row>
    <row r="2108" spans="1:10" x14ac:dyDescent="0.25">
      <c r="A2108" s="14" t="s">
        <v>308</v>
      </c>
      <c r="B2108" s="7" t="s">
        <v>363</v>
      </c>
      <c r="C2108" s="7" t="str">
        <f>VLOOKUP($B2108,Readme!$A$34:$D$74,3,FALSE)</f>
        <v>mesic</v>
      </c>
      <c r="D2108" s="7" t="str">
        <f>VLOOKUP($B2108,Readme!$A$34:$D$74,4,FALSE)</f>
        <v>decid</v>
      </c>
      <c r="E2108" s="7">
        <v>5</v>
      </c>
      <c r="F2108" s="7" t="s">
        <v>412</v>
      </c>
      <c r="G2108" s="7" t="s">
        <v>9</v>
      </c>
      <c r="H2108" s="7">
        <v>8</v>
      </c>
      <c r="I2108" s="7" t="s">
        <v>335</v>
      </c>
      <c r="J2108" s="7" t="s">
        <v>379</v>
      </c>
    </row>
    <row r="2109" spans="1:10" x14ac:dyDescent="0.25">
      <c r="A2109" s="14" t="s">
        <v>308</v>
      </c>
      <c r="B2109" s="7" t="s">
        <v>363</v>
      </c>
      <c r="C2109" s="7" t="str">
        <f>VLOOKUP($B2109,Readme!$A$34:$D$74,3,FALSE)</f>
        <v>mesic</v>
      </c>
      <c r="D2109" s="7" t="str">
        <f>VLOOKUP($B2109,Readme!$A$34:$D$74,4,FALSE)</f>
        <v>decid</v>
      </c>
      <c r="E2109" s="7">
        <v>5</v>
      </c>
      <c r="F2109" s="7" t="s">
        <v>412</v>
      </c>
      <c r="G2109" s="7" t="s">
        <v>10</v>
      </c>
      <c r="H2109" s="7">
        <v>0</v>
      </c>
      <c r="I2109" s="7" t="s">
        <v>331</v>
      </c>
      <c r="J2109" s="7" t="s">
        <v>331</v>
      </c>
    </row>
    <row r="2110" spans="1:10" x14ac:dyDescent="0.25">
      <c r="A2110" s="14" t="s">
        <v>309</v>
      </c>
      <c r="B2110" s="7" t="s">
        <v>361</v>
      </c>
      <c r="C2110" s="7" t="str">
        <f>VLOOKUP($B2110,Readme!$A$34:$D$74,3,FALSE)</f>
        <v>mesic</v>
      </c>
      <c r="D2110" s="7" t="str">
        <f>VLOOKUP($B2110,Readme!$A$34:$D$74,4,FALSE)</f>
        <v>conif</v>
      </c>
      <c r="E2110" s="7">
        <v>5</v>
      </c>
      <c r="F2110" s="7" t="s">
        <v>406</v>
      </c>
      <c r="G2110" s="7" t="s">
        <v>4</v>
      </c>
      <c r="H2110" s="7">
        <v>5</v>
      </c>
      <c r="I2110" s="7" t="s">
        <v>332</v>
      </c>
      <c r="J2110" s="7" t="s">
        <v>380</v>
      </c>
    </row>
    <row r="2111" spans="1:10" x14ac:dyDescent="0.25">
      <c r="A2111" s="14" t="s">
        <v>309</v>
      </c>
      <c r="B2111" s="7" t="s">
        <v>361</v>
      </c>
      <c r="C2111" s="7" t="str">
        <f>VLOOKUP($B2111,Readme!$A$34:$D$74,3,FALSE)</f>
        <v>mesic</v>
      </c>
      <c r="D2111" s="7" t="str">
        <f>VLOOKUP($B2111,Readme!$A$34:$D$74,4,FALSE)</f>
        <v>conif</v>
      </c>
      <c r="E2111" s="7">
        <v>5</v>
      </c>
      <c r="F2111" s="7" t="s">
        <v>406</v>
      </c>
      <c r="G2111" s="7" t="s">
        <v>5</v>
      </c>
      <c r="H2111" s="7">
        <v>4</v>
      </c>
      <c r="I2111" s="7" t="s">
        <v>332</v>
      </c>
      <c r="J2111" s="7" t="s">
        <v>380</v>
      </c>
    </row>
    <row r="2112" spans="1:10" x14ac:dyDescent="0.25">
      <c r="A2112" s="14" t="s">
        <v>309</v>
      </c>
      <c r="B2112" s="7" t="s">
        <v>361</v>
      </c>
      <c r="C2112" s="7" t="str">
        <f>VLOOKUP($B2112,Readme!$A$34:$D$74,3,FALSE)</f>
        <v>mesic</v>
      </c>
      <c r="D2112" s="7" t="str">
        <f>VLOOKUP($B2112,Readme!$A$34:$D$74,4,FALSE)</f>
        <v>conif</v>
      </c>
      <c r="E2112" s="7">
        <v>5</v>
      </c>
      <c r="F2112" s="7" t="s">
        <v>406</v>
      </c>
      <c r="G2112" s="7" t="s">
        <v>6</v>
      </c>
      <c r="H2112" s="7">
        <v>0</v>
      </c>
      <c r="I2112" s="7" t="s">
        <v>331</v>
      </c>
      <c r="J2112" s="7" t="s">
        <v>331</v>
      </c>
    </row>
    <row r="2113" spans="1:10" x14ac:dyDescent="0.25">
      <c r="A2113" s="14" t="s">
        <v>309</v>
      </c>
      <c r="B2113" s="7" t="s">
        <v>361</v>
      </c>
      <c r="C2113" s="7" t="str">
        <f>VLOOKUP($B2113,Readme!$A$34:$D$74,3,FALSE)</f>
        <v>mesic</v>
      </c>
      <c r="D2113" s="7" t="str">
        <f>VLOOKUP($B2113,Readme!$A$34:$D$74,4,FALSE)</f>
        <v>conif</v>
      </c>
      <c r="E2113" s="7">
        <v>5</v>
      </c>
      <c r="F2113" s="7" t="s">
        <v>406</v>
      </c>
      <c r="G2113" s="7" t="s">
        <v>7</v>
      </c>
      <c r="H2113" s="7">
        <v>0</v>
      </c>
      <c r="I2113" s="7" t="s">
        <v>331</v>
      </c>
      <c r="J2113" s="7" t="s">
        <v>331</v>
      </c>
    </row>
    <row r="2114" spans="1:10" x14ac:dyDescent="0.25">
      <c r="A2114" s="14" t="s">
        <v>309</v>
      </c>
      <c r="B2114" s="7" t="s">
        <v>361</v>
      </c>
      <c r="C2114" s="7" t="str">
        <f>VLOOKUP($B2114,Readme!$A$34:$D$74,3,FALSE)</f>
        <v>mesic</v>
      </c>
      <c r="D2114" s="7" t="str">
        <f>VLOOKUP($B2114,Readme!$A$34:$D$74,4,FALSE)</f>
        <v>conif</v>
      </c>
      <c r="E2114" s="7">
        <v>5</v>
      </c>
      <c r="F2114" s="7" t="s">
        <v>406</v>
      </c>
      <c r="G2114" s="7" t="s">
        <v>8</v>
      </c>
      <c r="H2114" s="7">
        <v>0</v>
      </c>
      <c r="I2114" s="7" t="s">
        <v>331</v>
      </c>
      <c r="J2114" s="7" t="s">
        <v>331</v>
      </c>
    </row>
    <row r="2115" spans="1:10" x14ac:dyDescent="0.25">
      <c r="A2115" s="14" t="s">
        <v>309</v>
      </c>
      <c r="B2115" s="7" t="s">
        <v>361</v>
      </c>
      <c r="C2115" s="7" t="str">
        <f>VLOOKUP($B2115,Readme!$A$34:$D$74,3,FALSE)</f>
        <v>mesic</v>
      </c>
      <c r="D2115" s="7" t="str">
        <f>VLOOKUP($B2115,Readme!$A$34:$D$74,4,FALSE)</f>
        <v>conif</v>
      </c>
      <c r="E2115" s="7">
        <v>5</v>
      </c>
      <c r="F2115" s="7" t="s">
        <v>406</v>
      </c>
      <c r="G2115" s="7" t="s">
        <v>9</v>
      </c>
      <c r="H2115" s="7">
        <v>0</v>
      </c>
      <c r="I2115" s="7" t="s">
        <v>331</v>
      </c>
      <c r="J2115" s="7" t="s">
        <v>331</v>
      </c>
    </row>
    <row r="2116" spans="1:10" x14ac:dyDescent="0.25">
      <c r="A2116" s="14" t="s">
        <v>309</v>
      </c>
      <c r="B2116" s="7" t="s">
        <v>361</v>
      </c>
      <c r="C2116" s="7" t="str">
        <f>VLOOKUP($B2116,Readme!$A$34:$D$74,3,FALSE)</f>
        <v>mesic</v>
      </c>
      <c r="D2116" s="7" t="str">
        <f>VLOOKUP($B2116,Readme!$A$34:$D$74,4,FALSE)</f>
        <v>conif</v>
      </c>
      <c r="E2116" s="7">
        <v>5</v>
      </c>
      <c r="F2116" s="7" t="s">
        <v>406</v>
      </c>
      <c r="G2116" s="7" t="s">
        <v>10</v>
      </c>
      <c r="H2116" s="7">
        <v>0</v>
      </c>
      <c r="I2116" s="7" t="s">
        <v>331</v>
      </c>
      <c r="J2116" s="7" t="s">
        <v>331</v>
      </c>
    </row>
    <row r="2117" spans="1:10" x14ac:dyDescent="0.25">
      <c r="A2117" s="14" t="s">
        <v>310</v>
      </c>
      <c r="B2117" s="7" t="s">
        <v>372</v>
      </c>
      <c r="C2117" s="7" t="str">
        <f>VLOOKUP($B2117,Readme!$A$34:$D$74,3,FALSE)</f>
        <v>dry</v>
      </c>
      <c r="D2117" s="7" t="str">
        <f>VLOOKUP($B2117,Readme!$A$34:$D$74,4,FALSE)</f>
        <v>conif</v>
      </c>
      <c r="E2117" s="7">
        <v>5</v>
      </c>
      <c r="F2117" s="7" t="s">
        <v>406</v>
      </c>
      <c r="G2117" s="7" t="s">
        <v>4</v>
      </c>
      <c r="H2117" s="7">
        <v>0</v>
      </c>
      <c r="I2117" s="7" t="s">
        <v>331</v>
      </c>
      <c r="J2117" s="7" t="s">
        <v>331</v>
      </c>
    </row>
    <row r="2118" spans="1:10" x14ac:dyDescent="0.25">
      <c r="A2118" s="14" t="s">
        <v>310</v>
      </c>
      <c r="B2118" s="7" t="s">
        <v>372</v>
      </c>
      <c r="C2118" s="7" t="str">
        <f>VLOOKUP($B2118,Readme!$A$34:$D$74,3,FALSE)</f>
        <v>dry</v>
      </c>
      <c r="D2118" s="7" t="str">
        <f>VLOOKUP($B2118,Readme!$A$34:$D$74,4,FALSE)</f>
        <v>conif</v>
      </c>
      <c r="E2118" s="7">
        <v>5</v>
      </c>
      <c r="F2118" s="7" t="s">
        <v>406</v>
      </c>
      <c r="G2118" s="7" t="s">
        <v>5</v>
      </c>
      <c r="H2118" s="7">
        <v>2</v>
      </c>
      <c r="I2118" s="7" t="s">
        <v>333</v>
      </c>
      <c r="J2118" s="7" t="s">
        <v>379</v>
      </c>
    </row>
    <row r="2119" spans="1:10" x14ac:dyDescent="0.25">
      <c r="A2119" s="14" t="s">
        <v>310</v>
      </c>
      <c r="B2119" s="7" t="s">
        <v>372</v>
      </c>
      <c r="C2119" s="7" t="str">
        <f>VLOOKUP($B2119,Readme!$A$34:$D$74,3,FALSE)</f>
        <v>dry</v>
      </c>
      <c r="D2119" s="7" t="str">
        <f>VLOOKUP($B2119,Readme!$A$34:$D$74,4,FALSE)</f>
        <v>conif</v>
      </c>
      <c r="E2119" s="7">
        <v>5</v>
      </c>
      <c r="F2119" s="7" t="s">
        <v>406</v>
      </c>
      <c r="G2119" s="7" t="s">
        <v>6</v>
      </c>
      <c r="H2119" s="7">
        <v>0</v>
      </c>
      <c r="I2119" s="7" t="s">
        <v>331</v>
      </c>
      <c r="J2119" s="7" t="s">
        <v>331</v>
      </c>
    </row>
    <row r="2120" spans="1:10" x14ac:dyDescent="0.25">
      <c r="A2120" s="14" t="s">
        <v>310</v>
      </c>
      <c r="B2120" s="7" t="s">
        <v>372</v>
      </c>
      <c r="C2120" s="7" t="str">
        <f>VLOOKUP($B2120,Readme!$A$34:$D$74,3,FALSE)</f>
        <v>dry</v>
      </c>
      <c r="D2120" s="7" t="str">
        <f>VLOOKUP($B2120,Readme!$A$34:$D$74,4,FALSE)</f>
        <v>conif</v>
      </c>
      <c r="E2120" s="7">
        <v>5</v>
      </c>
      <c r="F2120" s="7" t="s">
        <v>406</v>
      </c>
      <c r="G2120" s="7" t="s">
        <v>7</v>
      </c>
      <c r="H2120" s="7">
        <v>0</v>
      </c>
      <c r="I2120" s="7" t="s">
        <v>331</v>
      </c>
      <c r="J2120" s="7" t="s">
        <v>331</v>
      </c>
    </row>
    <row r="2121" spans="1:10" x14ac:dyDescent="0.25">
      <c r="A2121" s="14" t="s">
        <v>310</v>
      </c>
      <c r="B2121" s="7" t="s">
        <v>372</v>
      </c>
      <c r="C2121" s="7" t="str">
        <f>VLOOKUP($B2121,Readme!$A$34:$D$74,3,FALSE)</f>
        <v>dry</v>
      </c>
      <c r="D2121" s="7" t="str">
        <f>VLOOKUP($B2121,Readme!$A$34:$D$74,4,FALSE)</f>
        <v>conif</v>
      </c>
      <c r="E2121" s="7">
        <v>5</v>
      </c>
      <c r="F2121" s="7" t="s">
        <v>406</v>
      </c>
      <c r="G2121" s="7" t="s">
        <v>8</v>
      </c>
      <c r="H2121" s="7">
        <v>1</v>
      </c>
      <c r="I2121" s="7" t="s">
        <v>330</v>
      </c>
      <c r="J2121" s="7" t="s">
        <v>380</v>
      </c>
    </row>
    <row r="2122" spans="1:10" x14ac:dyDescent="0.25">
      <c r="A2122" s="14" t="s">
        <v>310</v>
      </c>
      <c r="B2122" s="7" t="s">
        <v>372</v>
      </c>
      <c r="C2122" s="7" t="str">
        <f>VLOOKUP($B2122,Readme!$A$34:$D$74,3,FALSE)</f>
        <v>dry</v>
      </c>
      <c r="D2122" s="7" t="str">
        <f>VLOOKUP($B2122,Readme!$A$34:$D$74,4,FALSE)</f>
        <v>conif</v>
      </c>
      <c r="E2122" s="7">
        <v>5</v>
      </c>
      <c r="F2122" s="7" t="s">
        <v>406</v>
      </c>
      <c r="G2122" s="7" t="s">
        <v>9</v>
      </c>
      <c r="H2122" s="7">
        <v>0</v>
      </c>
      <c r="I2122" s="7" t="s">
        <v>331</v>
      </c>
      <c r="J2122" s="7" t="s">
        <v>331</v>
      </c>
    </row>
    <row r="2123" spans="1:10" x14ac:dyDescent="0.25">
      <c r="A2123" s="14" t="s">
        <v>310</v>
      </c>
      <c r="B2123" s="7" t="s">
        <v>372</v>
      </c>
      <c r="C2123" s="7" t="str">
        <f>VLOOKUP($B2123,Readme!$A$34:$D$74,3,FALSE)</f>
        <v>dry</v>
      </c>
      <c r="D2123" s="7" t="str">
        <f>VLOOKUP($B2123,Readme!$A$34:$D$74,4,FALSE)</f>
        <v>conif</v>
      </c>
      <c r="E2123" s="7">
        <v>5</v>
      </c>
      <c r="F2123" s="7" t="s">
        <v>406</v>
      </c>
      <c r="G2123" s="7" t="s">
        <v>10</v>
      </c>
      <c r="H2123" s="7">
        <v>0</v>
      </c>
      <c r="I2123" s="7" t="s">
        <v>331</v>
      </c>
      <c r="J2123" s="7" t="s">
        <v>331</v>
      </c>
    </row>
    <row r="2124" spans="1:10" x14ac:dyDescent="0.25">
      <c r="A2124" s="14" t="s">
        <v>311</v>
      </c>
      <c r="B2124" s="7" t="s">
        <v>365</v>
      </c>
      <c r="C2124" s="7" t="str">
        <f>VLOOKUP($B2124,Readme!$A$34:$D$74,3,FALSE)</f>
        <v>mesic</v>
      </c>
      <c r="D2124" s="7" t="str">
        <f>VLOOKUP($B2124,Readme!$A$34:$D$74,4,FALSE)</f>
        <v>conif</v>
      </c>
      <c r="E2124" s="7">
        <v>5</v>
      </c>
      <c r="F2124" s="7" t="s">
        <v>406</v>
      </c>
      <c r="G2124" s="7" t="s">
        <v>4</v>
      </c>
      <c r="H2124" s="7">
        <v>0</v>
      </c>
      <c r="I2124" s="7" t="s">
        <v>331</v>
      </c>
      <c r="J2124" s="7" t="s">
        <v>331</v>
      </c>
    </row>
    <row r="2125" spans="1:10" x14ac:dyDescent="0.25">
      <c r="A2125" s="14" t="s">
        <v>311</v>
      </c>
      <c r="B2125" s="7" t="s">
        <v>365</v>
      </c>
      <c r="C2125" s="7" t="str">
        <f>VLOOKUP($B2125,Readme!$A$34:$D$74,3,FALSE)</f>
        <v>mesic</v>
      </c>
      <c r="D2125" s="7" t="str">
        <f>VLOOKUP($B2125,Readme!$A$34:$D$74,4,FALSE)</f>
        <v>conif</v>
      </c>
      <c r="E2125" s="7">
        <v>5</v>
      </c>
      <c r="F2125" s="7" t="s">
        <v>406</v>
      </c>
      <c r="G2125" s="7" t="s">
        <v>5</v>
      </c>
      <c r="H2125" s="7">
        <v>5</v>
      </c>
      <c r="I2125" s="7" t="s">
        <v>332</v>
      </c>
      <c r="J2125" s="7" t="s">
        <v>380</v>
      </c>
    </row>
    <row r="2126" spans="1:10" x14ac:dyDescent="0.25">
      <c r="A2126" s="14" t="s">
        <v>311</v>
      </c>
      <c r="B2126" s="7" t="s">
        <v>365</v>
      </c>
      <c r="C2126" s="7" t="str">
        <f>VLOOKUP($B2126,Readme!$A$34:$D$74,3,FALSE)</f>
        <v>mesic</v>
      </c>
      <c r="D2126" s="7" t="str">
        <f>VLOOKUP($B2126,Readme!$A$34:$D$74,4,FALSE)</f>
        <v>conif</v>
      </c>
      <c r="E2126" s="7">
        <v>5</v>
      </c>
      <c r="F2126" s="7" t="s">
        <v>406</v>
      </c>
      <c r="G2126" s="7" t="s">
        <v>6</v>
      </c>
      <c r="H2126" s="7">
        <v>1</v>
      </c>
      <c r="I2126" s="7" t="s">
        <v>332</v>
      </c>
      <c r="J2126" s="7" t="s">
        <v>380</v>
      </c>
    </row>
    <row r="2127" spans="1:10" x14ac:dyDescent="0.25">
      <c r="A2127" s="14" t="s">
        <v>311</v>
      </c>
      <c r="B2127" s="7" t="s">
        <v>365</v>
      </c>
      <c r="C2127" s="7" t="str">
        <f>VLOOKUP($B2127,Readme!$A$34:$D$74,3,FALSE)</f>
        <v>mesic</v>
      </c>
      <c r="D2127" s="7" t="str">
        <f>VLOOKUP($B2127,Readme!$A$34:$D$74,4,FALSE)</f>
        <v>conif</v>
      </c>
      <c r="E2127" s="7">
        <v>5</v>
      </c>
      <c r="F2127" s="7" t="s">
        <v>406</v>
      </c>
      <c r="G2127" s="7" t="s">
        <v>6</v>
      </c>
      <c r="H2127" s="7">
        <v>2</v>
      </c>
      <c r="I2127" s="7" t="s">
        <v>335</v>
      </c>
      <c r="J2127" s="7" t="s">
        <v>379</v>
      </c>
    </row>
    <row r="2128" spans="1:10" x14ac:dyDescent="0.25">
      <c r="A2128" s="14" t="s">
        <v>311</v>
      </c>
      <c r="B2128" s="7" t="s">
        <v>365</v>
      </c>
      <c r="C2128" s="7" t="str">
        <f>VLOOKUP($B2128,Readme!$A$34:$D$74,3,FALSE)</f>
        <v>mesic</v>
      </c>
      <c r="D2128" s="7" t="str">
        <f>VLOOKUP($B2128,Readme!$A$34:$D$74,4,FALSE)</f>
        <v>conif</v>
      </c>
      <c r="E2128" s="7">
        <v>5</v>
      </c>
      <c r="F2128" s="7" t="s">
        <v>406</v>
      </c>
      <c r="G2128" s="7" t="s">
        <v>7</v>
      </c>
      <c r="H2128" s="7">
        <v>0</v>
      </c>
      <c r="I2128" s="7" t="s">
        <v>331</v>
      </c>
      <c r="J2128" s="7" t="s">
        <v>331</v>
      </c>
    </row>
    <row r="2129" spans="1:10" x14ac:dyDescent="0.25">
      <c r="A2129" s="14" t="s">
        <v>311</v>
      </c>
      <c r="B2129" s="7" t="s">
        <v>365</v>
      </c>
      <c r="C2129" s="7" t="str">
        <f>VLOOKUP($B2129,Readme!$A$34:$D$74,3,FALSE)</f>
        <v>mesic</v>
      </c>
      <c r="D2129" s="7" t="str">
        <f>VLOOKUP($B2129,Readme!$A$34:$D$74,4,FALSE)</f>
        <v>conif</v>
      </c>
      <c r="E2129" s="7">
        <v>5</v>
      </c>
      <c r="F2129" s="7" t="s">
        <v>406</v>
      </c>
      <c r="G2129" s="7" t="s">
        <v>8</v>
      </c>
      <c r="H2129" s="7">
        <v>0</v>
      </c>
      <c r="I2129" s="7" t="s">
        <v>331</v>
      </c>
      <c r="J2129" s="7" t="s">
        <v>331</v>
      </c>
    </row>
    <row r="2130" spans="1:10" x14ac:dyDescent="0.25">
      <c r="A2130" s="14" t="s">
        <v>311</v>
      </c>
      <c r="B2130" s="7" t="s">
        <v>365</v>
      </c>
      <c r="C2130" s="7" t="str">
        <f>VLOOKUP($B2130,Readme!$A$34:$D$74,3,FALSE)</f>
        <v>mesic</v>
      </c>
      <c r="D2130" s="7" t="str">
        <f>VLOOKUP($B2130,Readme!$A$34:$D$74,4,FALSE)</f>
        <v>conif</v>
      </c>
      <c r="E2130" s="7">
        <v>5</v>
      </c>
      <c r="F2130" s="7" t="s">
        <v>406</v>
      </c>
      <c r="G2130" s="7" t="s">
        <v>9</v>
      </c>
      <c r="H2130" s="7">
        <v>0</v>
      </c>
      <c r="I2130" s="7" t="s">
        <v>331</v>
      </c>
      <c r="J2130" s="7" t="s">
        <v>331</v>
      </c>
    </row>
    <row r="2131" spans="1:10" x14ac:dyDescent="0.25">
      <c r="A2131" s="14" t="s">
        <v>311</v>
      </c>
      <c r="B2131" s="7" t="s">
        <v>365</v>
      </c>
      <c r="C2131" s="7" t="str">
        <f>VLOOKUP($B2131,Readme!$A$34:$D$74,3,FALSE)</f>
        <v>mesic</v>
      </c>
      <c r="D2131" s="7" t="str">
        <f>VLOOKUP($B2131,Readme!$A$34:$D$74,4,FALSE)</f>
        <v>conif</v>
      </c>
      <c r="E2131" s="7">
        <v>5</v>
      </c>
      <c r="F2131" s="7" t="s">
        <v>406</v>
      </c>
      <c r="G2131" s="7" t="s">
        <v>10</v>
      </c>
      <c r="H2131" s="7">
        <v>0</v>
      </c>
      <c r="I2131" s="7" t="s">
        <v>331</v>
      </c>
      <c r="J2131" s="7" t="s">
        <v>331</v>
      </c>
    </row>
    <row r="2132" spans="1:10" x14ac:dyDescent="0.25">
      <c r="A2132" s="14" t="s">
        <v>312</v>
      </c>
      <c r="B2132" s="7" t="s">
        <v>370</v>
      </c>
      <c r="C2132" s="7" t="str">
        <f>VLOOKUP($B2132,Readme!$A$34:$D$74,3,FALSE)</f>
        <v>mesic</v>
      </c>
      <c r="D2132" s="7" t="str">
        <f>VLOOKUP($B2132,Readme!$A$34:$D$74,4,FALSE)</f>
        <v>decid</v>
      </c>
      <c r="E2132" s="7">
        <v>5</v>
      </c>
      <c r="F2132" s="7" t="s">
        <v>412</v>
      </c>
      <c r="G2132" s="7" t="s">
        <v>4</v>
      </c>
      <c r="H2132" s="7">
        <v>0</v>
      </c>
      <c r="I2132" s="7" t="s">
        <v>331</v>
      </c>
      <c r="J2132" s="7" t="s">
        <v>331</v>
      </c>
    </row>
    <row r="2133" spans="1:10" x14ac:dyDescent="0.25">
      <c r="A2133" s="14" t="s">
        <v>312</v>
      </c>
      <c r="B2133" s="7" t="s">
        <v>370</v>
      </c>
      <c r="C2133" s="7" t="str">
        <f>VLOOKUP($B2133,Readme!$A$34:$D$74,3,FALSE)</f>
        <v>mesic</v>
      </c>
      <c r="D2133" s="7" t="str">
        <f>VLOOKUP($B2133,Readme!$A$34:$D$74,4,FALSE)</f>
        <v>decid</v>
      </c>
      <c r="E2133" s="7">
        <v>5</v>
      </c>
      <c r="F2133" s="7" t="s">
        <v>412</v>
      </c>
      <c r="G2133" s="7" t="s">
        <v>5</v>
      </c>
      <c r="H2133" s="7">
        <v>2</v>
      </c>
      <c r="I2133" s="7" t="s">
        <v>332</v>
      </c>
      <c r="J2133" s="7" t="s">
        <v>380</v>
      </c>
    </row>
    <row r="2134" spans="1:10" x14ac:dyDescent="0.25">
      <c r="A2134" s="14" t="s">
        <v>312</v>
      </c>
      <c r="B2134" s="7" t="s">
        <v>370</v>
      </c>
      <c r="C2134" s="7" t="str">
        <f>VLOOKUP($B2134,Readme!$A$34:$D$74,3,FALSE)</f>
        <v>mesic</v>
      </c>
      <c r="D2134" s="7" t="str">
        <f>VLOOKUP($B2134,Readme!$A$34:$D$74,4,FALSE)</f>
        <v>decid</v>
      </c>
      <c r="E2134" s="7">
        <v>5</v>
      </c>
      <c r="F2134" s="7" t="s">
        <v>412</v>
      </c>
      <c r="G2134" s="7" t="s">
        <v>6</v>
      </c>
      <c r="H2134" s="7">
        <v>3</v>
      </c>
      <c r="I2134" s="7" t="s">
        <v>330</v>
      </c>
      <c r="J2134" s="7" t="s">
        <v>380</v>
      </c>
    </row>
    <row r="2135" spans="1:10" x14ac:dyDescent="0.25">
      <c r="A2135" s="14" t="s">
        <v>312</v>
      </c>
      <c r="B2135" s="7" t="s">
        <v>370</v>
      </c>
      <c r="C2135" s="7" t="str">
        <f>VLOOKUP($B2135,Readme!$A$34:$D$74,3,FALSE)</f>
        <v>mesic</v>
      </c>
      <c r="D2135" s="7" t="str">
        <f>VLOOKUP($B2135,Readme!$A$34:$D$74,4,FALSE)</f>
        <v>decid</v>
      </c>
      <c r="E2135" s="7">
        <v>5</v>
      </c>
      <c r="F2135" s="7" t="s">
        <v>412</v>
      </c>
      <c r="G2135" s="7" t="s">
        <v>7</v>
      </c>
      <c r="H2135" s="7">
        <v>0</v>
      </c>
      <c r="I2135" s="7" t="s">
        <v>331</v>
      </c>
      <c r="J2135" s="7" t="s">
        <v>331</v>
      </c>
    </row>
    <row r="2136" spans="1:10" x14ac:dyDescent="0.25">
      <c r="A2136" s="14" t="s">
        <v>312</v>
      </c>
      <c r="B2136" s="7" t="s">
        <v>370</v>
      </c>
      <c r="C2136" s="7" t="str">
        <f>VLOOKUP($B2136,Readme!$A$34:$D$74,3,FALSE)</f>
        <v>mesic</v>
      </c>
      <c r="D2136" s="7" t="str">
        <f>VLOOKUP($B2136,Readme!$A$34:$D$74,4,FALSE)</f>
        <v>decid</v>
      </c>
      <c r="E2136" s="7">
        <v>5</v>
      </c>
      <c r="F2136" s="7" t="s">
        <v>412</v>
      </c>
      <c r="G2136" s="7" t="s">
        <v>8</v>
      </c>
      <c r="H2136" s="7">
        <v>0</v>
      </c>
      <c r="I2136" s="7" t="s">
        <v>331</v>
      </c>
      <c r="J2136" s="7" t="s">
        <v>331</v>
      </c>
    </row>
    <row r="2137" spans="1:10" x14ac:dyDescent="0.25">
      <c r="A2137" s="14" t="s">
        <v>312</v>
      </c>
      <c r="B2137" s="7" t="s">
        <v>370</v>
      </c>
      <c r="C2137" s="7" t="str">
        <f>VLOOKUP($B2137,Readme!$A$34:$D$74,3,FALSE)</f>
        <v>mesic</v>
      </c>
      <c r="D2137" s="7" t="str">
        <f>VLOOKUP($B2137,Readme!$A$34:$D$74,4,FALSE)</f>
        <v>decid</v>
      </c>
      <c r="E2137" s="7">
        <v>5</v>
      </c>
      <c r="F2137" s="7" t="s">
        <v>412</v>
      </c>
      <c r="G2137" s="7" t="s">
        <v>9</v>
      </c>
      <c r="H2137" s="7">
        <v>0</v>
      </c>
      <c r="I2137" s="7" t="s">
        <v>331</v>
      </c>
      <c r="J2137" s="7" t="s">
        <v>331</v>
      </c>
    </row>
    <row r="2138" spans="1:10" x14ac:dyDescent="0.25">
      <c r="A2138" s="14" t="s">
        <v>312</v>
      </c>
      <c r="B2138" s="7" t="s">
        <v>370</v>
      </c>
      <c r="C2138" s="7" t="str">
        <f>VLOOKUP($B2138,Readme!$A$34:$D$74,3,FALSE)</f>
        <v>mesic</v>
      </c>
      <c r="D2138" s="7" t="str">
        <f>VLOOKUP($B2138,Readme!$A$34:$D$74,4,FALSE)</f>
        <v>decid</v>
      </c>
      <c r="E2138" s="7">
        <v>5</v>
      </c>
      <c r="F2138" s="7" t="s">
        <v>412</v>
      </c>
      <c r="G2138" s="7" t="s">
        <v>10</v>
      </c>
      <c r="H2138" s="7">
        <v>0</v>
      </c>
      <c r="I2138" s="7" t="s">
        <v>331</v>
      </c>
      <c r="J2138" s="7" t="s">
        <v>331</v>
      </c>
    </row>
    <row r="2139" spans="1:10" x14ac:dyDescent="0.25">
      <c r="A2139" s="14" t="s">
        <v>313</v>
      </c>
      <c r="B2139" s="7" t="s">
        <v>359</v>
      </c>
      <c r="C2139" s="7" t="str">
        <f>VLOOKUP($B2139,Readme!$A$34:$D$74,3,FALSE)</f>
        <v>moist</v>
      </c>
      <c r="D2139" s="7" t="str">
        <f>VLOOKUP($B2139,Readme!$A$34:$D$74,4,FALSE)</f>
        <v>decid</v>
      </c>
      <c r="E2139" s="7">
        <v>3</v>
      </c>
      <c r="F2139" s="7" t="s">
        <v>416</v>
      </c>
      <c r="G2139" s="7" t="s">
        <v>4</v>
      </c>
      <c r="H2139" s="7">
        <v>3</v>
      </c>
      <c r="I2139" s="7" t="s">
        <v>328</v>
      </c>
      <c r="J2139" s="7" t="s">
        <v>379</v>
      </c>
    </row>
    <row r="2140" spans="1:10" x14ac:dyDescent="0.25">
      <c r="A2140" s="14" t="s">
        <v>313</v>
      </c>
      <c r="B2140" s="7" t="s">
        <v>359</v>
      </c>
      <c r="C2140" s="7" t="str">
        <f>VLOOKUP($B2140,Readme!$A$34:$D$74,3,FALSE)</f>
        <v>moist</v>
      </c>
      <c r="D2140" s="7" t="str">
        <f>VLOOKUP($B2140,Readme!$A$34:$D$74,4,FALSE)</f>
        <v>decid</v>
      </c>
      <c r="E2140" s="7">
        <v>3</v>
      </c>
      <c r="F2140" s="7" t="s">
        <v>416</v>
      </c>
      <c r="G2140" s="7" t="s">
        <v>5</v>
      </c>
      <c r="H2140" s="7">
        <v>0</v>
      </c>
      <c r="I2140" s="7" t="s">
        <v>331</v>
      </c>
      <c r="J2140" s="7" t="s">
        <v>331</v>
      </c>
    </row>
    <row r="2141" spans="1:10" x14ac:dyDescent="0.25">
      <c r="A2141" s="14" t="s">
        <v>313</v>
      </c>
      <c r="B2141" s="7" t="s">
        <v>359</v>
      </c>
      <c r="C2141" s="7" t="str">
        <f>VLOOKUP($B2141,Readme!$A$34:$D$74,3,FALSE)</f>
        <v>moist</v>
      </c>
      <c r="D2141" s="7" t="str">
        <f>VLOOKUP($B2141,Readme!$A$34:$D$74,4,FALSE)</f>
        <v>decid</v>
      </c>
      <c r="E2141" s="7">
        <v>3</v>
      </c>
      <c r="F2141" s="7" t="s">
        <v>416</v>
      </c>
      <c r="G2141" s="7" t="s">
        <v>6</v>
      </c>
      <c r="H2141" s="7">
        <v>0</v>
      </c>
      <c r="I2141" s="7" t="s">
        <v>331</v>
      </c>
      <c r="J2141" s="7" t="s">
        <v>331</v>
      </c>
    </row>
    <row r="2142" spans="1:10" x14ac:dyDescent="0.25">
      <c r="A2142" s="14" t="s">
        <v>313</v>
      </c>
      <c r="B2142" s="7" t="s">
        <v>359</v>
      </c>
      <c r="C2142" s="7" t="str">
        <f>VLOOKUP($B2142,Readme!$A$34:$D$74,3,FALSE)</f>
        <v>moist</v>
      </c>
      <c r="D2142" s="7" t="str">
        <f>VLOOKUP($B2142,Readme!$A$34:$D$74,4,FALSE)</f>
        <v>decid</v>
      </c>
      <c r="E2142" s="7">
        <v>3</v>
      </c>
      <c r="F2142" s="7" t="s">
        <v>416</v>
      </c>
      <c r="G2142" s="7" t="s">
        <v>7</v>
      </c>
      <c r="H2142" s="7">
        <v>0</v>
      </c>
      <c r="I2142" s="7" t="s">
        <v>331</v>
      </c>
      <c r="J2142" s="7" t="s">
        <v>331</v>
      </c>
    </row>
    <row r="2143" spans="1:10" x14ac:dyDescent="0.25">
      <c r="A2143" s="14" t="s">
        <v>313</v>
      </c>
      <c r="B2143" s="7" t="s">
        <v>359</v>
      </c>
      <c r="C2143" s="7" t="str">
        <f>VLOOKUP($B2143,Readme!$A$34:$D$74,3,FALSE)</f>
        <v>moist</v>
      </c>
      <c r="D2143" s="7" t="str">
        <f>VLOOKUP($B2143,Readme!$A$34:$D$74,4,FALSE)</f>
        <v>decid</v>
      </c>
      <c r="E2143" s="7">
        <v>3</v>
      </c>
      <c r="F2143" s="7" t="s">
        <v>416</v>
      </c>
      <c r="G2143" s="7" t="s">
        <v>8</v>
      </c>
      <c r="H2143" s="7">
        <v>0</v>
      </c>
      <c r="I2143" s="7" t="s">
        <v>331</v>
      </c>
      <c r="J2143" s="7" t="s">
        <v>331</v>
      </c>
    </row>
    <row r="2144" spans="1:10" x14ac:dyDescent="0.25">
      <c r="A2144" s="14" t="s">
        <v>313</v>
      </c>
      <c r="B2144" s="7" t="s">
        <v>359</v>
      </c>
      <c r="C2144" s="7" t="str">
        <f>VLOOKUP($B2144,Readme!$A$34:$D$74,3,FALSE)</f>
        <v>moist</v>
      </c>
      <c r="D2144" s="7" t="str">
        <f>VLOOKUP($B2144,Readme!$A$34:$D$74,4,FALSE)</f>
        <v>decid</v>
      </c>
      <c r="E2144" s="7">
        <v>3</v>
      </c>
      <c r="F2144" s="7" t="s">
        <v>416</v>
      </c>
      <c r="G2144" s="7" t="s">
        <v>9</v>
      </c>
      <c r="H2144" s="7">
        <v>0</v>
      </c>
      <c r="I2144" s="7" t="s">
        <v>331</v>
      </c>
      <c r="J2144" s="7" t="s">
        <v>331</v>
      </c>
    </row>
    <row r="2145" spans="1:10" x14ac:dyDescent="0.25">
      <c r="A2145" s="14" t="s">
        <v>313</v>
      </c>
      <c r="B2145" s="7" t="s">
        <v>359</v>
      </c>
      <c r="C2145" s="7" t="str">
        <f>VLOOKUP($B2145,Readme!$A$34:$D$74,3,FALSE)</f>
        <v>moist</v>
      </c>
      <c r="D2145" s="7" t="str">
        <f>VLOOKUP($B2145,Readme!$A$34:$D$74,4,FALSE)</f>
        <v>decid</v>
      </c>
      <c r="E2145" s="7">
        <v>3</v>
      </c>
      <c r="F2145" s="7" t="s">
        <v>416</v>
      </c>
      <c r="G2145" s="7" t="s">
        <v>10</v>
      </c>
      <c r="H2145" s="7">
        <v>0</v>
      </c>
      <c r="I2145" s="7" t="s">
        <v>331</v>
      </c>
      <c r="J2145" s="7" t="s">
        <v>331</v>
      </c>
    </row>
    <row r="2146" spans="1:10" x14ac:dyDescent="0.25">
      <c r="A2146" s="14" t="s">
        <v>314</v>
      </c>
      <c r="B2146" s="7" t="s">
        <v>372</v>
      </c>
      <c r="C2146" s="7" t="str">
        <f>VLOOKUP($B2146,Readme!$A$34:$D$74,3,FALSE)</f>
        <v>dry</v>
      </c>
      <c r="D2146" s="7" t="str">
        <f>VLOOKUP($B2146,Readme!$A$34:$D$74,4,FALSE)</f>
        <v>conif</v>
      </c>
      <c r="E2146" s="7">
        <v>5</v>
      </c>
      <c r="F2146" s="7" t="s">
        <v>406</v>
      </c>
      <c r="G2146" s="7" t="s">
        <v>4</v>
      </c>
      <c r="H2146" s="7">
        <v>0</v>
      </c>
      <c r="I2146" s="7" t="s">
        <v>331</v>
      </c>
      <c r="J2146" s="7" t="s">
        <v>331</v>
      </c>
    </row>
    <row r="2147" spans="1:10" x14ac:dyDescent="0.25">
      <c r="A2147" s="14" t="s">
        <v>314</v>
      </c>
      <c r="B2147" s="7" t="s">
        <v>372</v>
      </c>
      <c r="C2147" s="7" t="str">
        <f>VLOOKUP($B2147,Readme!$A$34:$D$74,3,FALSE)</f>
        <v>dry</v>
      </c>
      <c r="D2147" s="7" t="str">
        <f>VLOOKUP($B2147,Readme!$A$34:$D$74,4,FALSE)</f>
        <v>conif</v>
      </c>
      <c r="E2147" s="7">
        <v>5</v>
      </c>
      <c r="F2147" s="7" t="s">
        <v>406</v>
      </c>
      <c r="G2147" s="7" t="s">
        <v>5</v>
      </c>
      <c r="H2147" s="7">
        <v>2</v>
      </c>
      <c r="I2147" s="7" t="s">
        <v>332</v>
      </c>
      <c r="J2147" s="7" t="s">
        <v>380</v>
      </c>
    </row>
    <row r="2148" spans="1:10" x14ac:dyDescent="0.25">
      <c r="A2148" s="14" t="s">
        <v>314</v>
      </c>
      <c r="B2148" s="7" t="s">
        <v>372</v>
      </c>
      <c r="C2148" s="7" t="str">
        <f>VLOOKUP($B2148,Readme!$A$34:$D$74,3,FALSE)</f>
        <v>dry</v>
      </c>
      <c r="D2148" s="7" t="str">
        <f>VLOOKUP($B2148,Readme!$A$34:$D$74,4,FALSE)</f>
        <v>conif</v>
      </c>
      <c r="E2148" s="7">
        <v>5</v>
      </c>
      <c r="F2148" s="7" t="s">
        <v>406</v>
      </c>
      <c r="G2148" s="7" t="s">
        <v>6</v>
      </c>
      <c r="H2148" s="7">
        <v>0</v>
      </c>
      <c r="I2148" s="7" t="s">
        <v>331</v>
      </c>
      <c r="J2148" s="7" t="s">
        <v>331</v>
      </c>
    </row>
    <row r="2149" spans="1:10" x14ac:dyDescent="0.25">
      <c r="A2149" s="14" t="s">
        <v>314</v>
      </c>
      <c r="B2149" s="7" t="s">
        <v>372</v>
      </c>
      <c r="C2149" s="7" t="str">
        <f>VLOOKUP($B2149,Readme!$A$34:$D$74,3,FALSE)</f>
        <v>dry</v>
      </c>
      <c r="D2149" s="7" t="str">
        <f>VLOOKUP($B2149,Readme!$A$34:$D$74,4,FALSE)</f>
        <v>conif</v>
      </c>
      <c r="E2149" s="7">
        <v>5</v>
      </c>
      <c r="F2149" s="7" t="s">
        <v>406</v>
      </c>
      <c r="G2149" s="7" t="s">
        <v>7</v>
      </c>
      <c r="H2149" s="7">
        <v>0</v>
      </c>
      <c r="I2149" s="7" t="s">
        <v>331</v>
      </c>
      <c r="J2149" s="7" t="s">
        <v>331</v>
      </c>
    </row>
    <row r="2150" spans="1:10" x14ac:dyDescent="0.25">
      <c r="A2150" s="14" t="s">
        <v>314</v>
      </c>
      <c r="B2150" s="7" t="s">
        <v>372</v>
      </c>
      <c r="C2150" s="7" t="str">
        <f>VLOOKUP($B2150,Readme!$A$34:$D$74,3,FALSE)</f>
        <v>dry</v>
      </c>
      <c r="D2150" s="7" t="str">
        <f>VLOOKUP($B2150,Readme!$A$34:$D$74,4,FALSE)</f>
        <v>conif</v>
      </c>
      <c r="E2150" s="7">
        <v>5</v>
      </c>
      <c r="F2150" s="7" t="s">
        <v>406</v>
      </c>
      <c r="G2150" s="7" t="s">
        <v>8</v>
      </c>
      <c r="H2150" s="7">
        <v>0</v>
      </c>
      <c r="I2150" s="7" t="s">
        <v>331</v>
      </c>
      <c r="J2150" s="7" t="s">
        <v>331</v>
      </c>
    </row>
    <row r="2151" spans="1:10" x14ac:dyDescent="0.25">
      <c r="A2151" s="14" t="s">
        <v>314</v>
      </c>
      <c r="B2151" s="7" t="s">
        <v>372</v>
      </c>
      <c r="C2151" s="7" t="str">
        <f>VLOOKUP($B2151,Readme!$A$34:$D$74,3,FALSE)</f>
        <v>dry</v>
      </c>
      <c r="D2151" s="7" t="str">
        <f>VLOOKUP($B2151,Readme!$A$34:$D$74,4,FALSE)</f>
        <v>conif</v>
      </c>
      <c r="E2151" s="7">
        <v>5</v>
      </c>
      <c r="F2151" s="7" t="s">
        <v>406</v>
      </c>
      <c r="G2151" s="7" t="s">
        <v>9</v>
      </c>
      <c r="H2151" s="7">
        <v>0</v>
      </c>
      <c r="I2151" s="7" t="s">
        <v>331</v>
      </c>
      <c r="J2151" s="7" t="s">
        <v>331</v>
      </c>
    </row>
    <row r="2152" spans="1:10" x14ac:dyDescent="0.25">
      <c r="A2152" s="14" t="s">
        <v>314</v>
      </c>
      <c r="B2152" s="7" t="s">
        <v>372</v>
      </c>
      <c r="C2152" s="7" t="str">
        <f>VLOOKUP($B2152,Readme!$A$34:$D$74,3,FALSE)</f>
        <v>dry</v>
      </c>
      <c r="D2152" s="7" t="str">
        <f>VLOOKUP($B2152,Readme!$A$34:$D$74,4,FALSE)</f>
        <v>conif</v>
      </c>
      <c r="E2152" s="7">
        <v>5</v>
      </c>
      <c r="F2152" s="7" t="s">
        <v>406</v>
      </c>
      <c r="G2152" s="7" t="s">
        <v>10</v>
      </c>
      <c r="H2152" s="7">
        <v>0</v>
      </c>
      <c r="I2152" s="7" t="s">
        <v>331</v>
      </c>
      <c r="J2152" s="7" t="s">
        <v>331</v>
      </c>
    </row>
    <row r="2153" spans="1:10" x14ac:dyDescent="0.25">
      <c r="A2153" s="14" t="s">
        <v>315</v>
      </c>
      <c r="B2153" s="7" t="s">
        <v>350</v>
      </c>
      <c r="C2153" s="7" t="str">
        <f>VLOOKUP($B2153,Readme!$A$34:$D$74,3,FALSE)</f>
        <v>mesic</v>
      </c>
      <c r="D2153" s="7" t="str">
        <f>VLOOKUP($B2153,Readme!$A$34:$D$74,4,FALSE)</f>
        <v>conif</v>
      </c>
      <c r="E2153" s="7">
        <v>5</v>
      </c>
      <c r="F2153" s="7" t="s">
        <v>406</v>
      </c>
      <c r="G2153" s="7" t="s">
        <v>4</v>
      </c>
      <c r="H2153" s="7">
        <v>0</v>
      </c>
      <c r="I2153" s="7" t="s">
        <v>331</v>
      </c>
      <c r="J2153" s="7" t="s">
        <v>331</v>
      </c>
    </row>
    <row r="2154" spans="1:10" x14ac:dyDescent="0.25">
      <c r="A2154" s="14" t="s">
        <v>315</v>
      </c>
      <c r="B2154" s="7" t="s">
        <v>350</v>
      </c>
      <c r="C2154" s="7" t="str">
        <f>VLOOKUP($B2154,Readme!$A$34:$D$74,3,FALSE)</f>
        <v>mesic</v>
      </c>
      <c r="D2154" s="7" t="str">
        <f>VLOOKUP($B2154,Readme!$A$34:$D$74,4,FALSE)</f>
        <v>conif</v>
      </c>
      <c r="E2154" s="7">
        <v>5</v>
      </c>
      <c r="F2154" s="7" t="s">
        <v>406</v>
      </c>
      <c r="G2154" s="7" t="s">
        <v>5</v>
      </c>
      <c r="H2154" s="7">
        <v>6</v>
      </c>
      <c r="I2154" s="7" t="s">
        <v>332</v>
      </c>
      <c r="J2154" s="7" t="s">
        <v>380</v>
      </c>
    </row>
    <row r="2155" spans="1:10" x14ac:dyDescent="0.25">
      <c r="A2155" s="14" t="s">
        <v>315</v>
      </c>
      <c r="B2155" s="7" t="s">
        <v>350</v>
      </c>
      <c r="C2155" s="7" t="str">
        <f>VLOOKUP($B2155,Readme!$A$34:$D$74,3,FALSE)</f>
        <v>mesic</v>
      </c>
      <c r="D2155" s="7" t="str">
        <f>VLOOKUP($B2155,Readme!$A$34:$D$74,4,FALSE)</f>
        <v>conif</v>
      </c>
      <c r="E2155" s="7">
        <v>5</v>
      </c>
      <c r="F2155" s="7" t="s">
        <v>406</v>
      </c>
      <c r="G2155" s="7" t="s">
        <v>6</v>
      </c>
      <c r="H2155" s="7">
        <v>1</v>
      </c>
      <c r="I2155" s="7" t="s">
        <v>332</v>
      </c>
      <c r="J2155" s="7" t="s">
        <v>380</v>
      </c>
    </row>
    <row r="2156" spans="1:10" x14ac:dyDescent="0.25">
      <c r="A2156" s="14" t="s">
        <v>315</v>
      </c>
      <c r="B2156" s="7" t="s">
        <v>350</v>
      </c>
      <c r="C2156" s="7" t="str">
        <f>VLOOKUP($B2156,Readme!$A$34:$D$74,3,FALSE)</f>
        <v>mesic</v>
      </c>
      <c r="D2156" s="7" t="str">
        <f>VLOOKUP($B2156,Readme!$A$34:$D$74,4,FALSE)</f>
        <v>conif</v>
      </c>
      <c r="E2156" s="7">
        <v>5</v>
      </c>
      <c r="F2156" s="7" t="s">
        <v>406</v>
      </c>
      <c r="G2156" s="7" t="s">
        <v>6</v>
      </c>
      <c r="H2156" s="7">
        <v>1</v>
      </c>
      <c r="I2156" s="7" t="s">
        <v>335</v>
      </c>
      <c r="J2156" s="7" t="s">
        <v>379</v>
      </c>
    </row>
    <row r="2157" spans="1:10" x14ac:dyDescent="0.25">
      <c r="A2157" s="14" t="s">
        <v>315</v>
      </c>
      <c r="B2157" s="7" t="s">
        <v>350</v>
      </c>
      <c r="C2157" s="7" t="str">
        <f>VLOOKUP($B2157,Readme!$A$34:$D$74,3,FALSE)</f>
        <v>mesic</v>
      </c>
      <c r="D2157" s="7" t="str">
        <f>VLOOKUP($B2157,Readme!$A$34:$D$74,4,FALSE)</f>
        <v>conif</v>
      </c>
      <c r="E2157" s="7">
        <v>5</v>
      </c>
      <c r="F2157" s="7" t="s">
        <v>406</v>
      </c>
      <c r="G2157" s="7" t="s">
        <v>7</v>
      </c>
      <c r="H2157" s="7">
        <v>0</v>
      </c>
      <c r="I2157" s="7" t="s">
        <v>331</v>
      </c>
      <c r="J2157" s="7" t="s">
        <v>331</v>
      </c>
    </row>
    <row r="2158" spans="1:10" x14ac:dyDescent="0.25">
      <c r="A2158" s="14" t="s">
        <v>315</v>
      </c>
      <c r="B2158" s="7" t="s">
        <v>350</v>
      </c>
      <c r="C2158" s="7" t="str">
        <f>VLOOKUP($B2158,Readme!$A$34:$D$74,3,FALSE)</f>
        <v>mesic</v>
      </c>
      <c r="D2158" s="7" t="str">
        <f>VLOOKUP($B2158,Readme!$A$34:$D$74,4,FALSE)</f>
        <v>conif</v>
      </c>
      <c r="E2158" s="7">
        <v>5</v>
      </c>
      <c r="F2158" s="7" t="s">
        <v>406</v>
      </c>
      <c r="G2158" s="7" t="s">
        <v>8</v>
      </c>
      <c r="H2158" s="7">
        <v>1</v>
      </c>
      <c r="I2158" s="7" t="s">
        <v>332</v>
      </c>
      <c r="J2158" s="7" t="s">
        <v>380</v>
      </c>
    </row>
    <row r="2159" spans="1:10" x14ac:dyDescent="0.25">
      <c r="A2159" s="14" t="s">
        <v>315</v>
      </c>
      <c r="B2159" s="7" t="s">
        <v>350</v>
      </c>
      <c r="C2159" s="7" t="str">
        <f>VLOOKUP($B2159,Readme!$A$34:$D$74,3,FALSE)</f>
        <v>mesic</v>
      </c>
      <c r="D2159" s="7" t="str">
        <f>VLOOKUP($B2159,Readme!$A$34:$D$74,4,FALSE)</f>
        <v>conif</v>
      </c>
      <c r="E2159" s="7">
        <v>5</v>
      </c>
      <c r="F2159" s="7" t="s">
        <v>406</v>
      </c>
      <c r="G2159" s="7" t="s">
        <v>9</v>
      </c>
      <c r="H2159" s="7">
        <v>1</v>
      </c>
      <c r="I2159" s="7" t="s">
        <v>335</v>
      </c>
      <c r="J2159" s="7" t="s">
        <v>379</v>
      </c>
    </row>
    <row r="2160" spans="1:10" x14ac:dyDescent="0.25">
      <c r="A2160" s="14" t="s">
        <v>315</v>
      </c>
      <c r="B2160" s="7" t="s">
        <v>350</v>
      </c>
      <c r="C2160" s="7" t="str">
        <f>VLOOKUP($B2160,Readme!$A$34:$D$74,3,FALSE)</f>
        <v>mesic</v>
      </c>
      <c r="D2160" s="7" t="str">
        <f>VLOOKUP($B2160,Readme!$A$34:$D$74,4,FALSE)</f>
        <v>conif</v>
      </c>
      <c r="E2160" s="7">
        <v>5</v>
      </c>
      <c r="F2160" s="7" t="s">
        <v>406</v>
      </c>
      <c r="G2160" s="7" t="s">
        <v>10</v>
      </c>
      <c r="H2160" s="7">
        <v>1</v>
      </c>
      <c r="I2160" s="7" t="s">
        <v>332</v>
      </c>
      <c r="J2160" s="7" t="s">
        <v>380</v>
      </c>
    </row>
    <row r="2161" spans="1:10" x14ac:dyDescent="0.25">
      <c r="A2161" s="14" t="s">
        <v>316</v>
      </c>
      <c r="B2161" s="7" t="s">
        <v>365</v>
      </c>
      <c r="C2161" s="7" t="str">
        <f>VLOOKUP($B2161,Readme!$A$34:$D$74,3,FALSE)</f>
        <v>mesic</v>
      </c>
      <c r="D2161" s="7" t="str">
        <f>VLOOKUP($B2161,Readme!$A$34:$D$74,4,FALSE)</f>
        <v>conif</v>
      </c>
      <c r="E2161" s="7">
        <v>6</v>
      </c>
      <c r="F2161" s="7" t="s">
        <v>408</v>
      </c>
      <c r="G2161" s="7" t="s">
        <v>4</v>
      </c>
      <c r="H2161" s="7">
        <v>1</v>
      </c>
      <c r="I2161" s="7" t="s">
        <v>328</v>
      </c>
      <c r="J2161" s="7" t="s">
        <v>379</v>
      </c>
    </row>
    <row r="2162" spans="1:10" x14ac:dyDescent="0.25">
      <c r="A2162" s="14" t="s">
        <v>316</v>
      </c>
      <c r="B2162" s="7" t="s">
        <v>365</v>
      </c>
      <c r="C2162" s="7" t="str">
        <f>VLOOKUP($B2162,Readme!$A$34:$D$74,3,FALSE)</f>
        <v>mesic</v>
      </c>
      <c r="D2162" s="7" t="str">
        <f>VLOOKUP($B2162,Readme!$A$34:$D$74,4,FALSE)</f>
        <v>conif</v>
      </c>
      <c r="E2162" s="7">
        <v>6</v>
      </c>
      <c r="F2162" s="7" t="s">
        <v>408</v>
      </c>
      <c r="G2162" s="7" t="s">
        <v>5</v>
      </c>
      <c r="H2162" s="7">
        <v>0</v>
      </c>
      <c r="I2162" s="7" t="s">
        <v>331</v>
      </c>
      <c r="J2162" s="7" t="s">
        <v>331</v>
      </c>
    </row>
    <row r="2163" spans="1:10" x14ac:dyDescent="0.25">
      <c r="A2163" s="14" t="s">
        <v>316</v>
      </c>
      <c r="B2163" s="7" t="s">
        <v>365</v>
      </c>
      <c r="C2163" s="7" t="str">
        <f>VLOOKUP($B2163,Readme!$A$34:$D$74,3,FALSE)</f>
        <v>mesic</v>
      </c>
      <c r="D2163" s="7" t="str">
        <f>VLOOKUP($B2163,Readme!$A$34:$D$74,4,FALSE)</f>
        <v>conif</v>
      </c>
      <c r="E2163" s="7">
        <v>6</v>
      </c>
      <c r="F2163" s="7" t="s">
        <v>408</v>
      </c>
      <c r="G2163" s="7" t="s">
        <v>6</v>
      </c>
      <c r="H2163" s="7">
        <v>0</v>
      </c>
      <c r="I2163" s="7" t="s">
        <v>331</v>
      </c>
      <c r="J2163" s="7" t="s">
        <v>331</v>
      </c>
    </row>
    <row r="2164" spans="1:10" x14ac:dyDescent="0.25">
      <c r="A2164" s="14" t="s">
        <v>316</v>
      </c>
      <c r="B2164" s="7" t="s">
        <v>365</v>
      </c>
      <c r="C2164" s="7" t="str">
        <f>VLOOKUP($B2164,Readme!$A$34:$D$74,3,FALSE)</f>
        <v>mesic</v>
      </c>
      <c r="D2164" s="7" t="str">
        <f>VLOOKUP($B2164,Readme!$A$34:$D$74,4,FALSE)</f>
        <v>conif</v>
      </c>
      <c r="E2164" s="7">
        <v>6</v>
      </c>
      <c r="F2164" s="7" t="s">
        <v>408</v>
      </c>
      <c r="G2164" s="7" t="s">
        <v>7</v>
      </c>
      <c r="H2164" s="7">
        <v>0</v>
      </c>
      <c r="I2164" s="7" t="s">
        <v>331</v>
      </c>
      <c r="J2164" s="7" t="s">
        <v>331</v>
      </c>
    </row>
    <row r="2165" spans="1:10" x14ac:dyDescent="0.25">
      <c r="A2165" s="14" t="s">
        <v>316</v>
      </c>
      <c r="B2165" s="7" t="s">
        <v>365</v>
      </c>
      <c r="C2165" s="7" t="str">
        <f>VLOOKUP($B2165,Readme!$A$34:$D$74,3,FALSE)</f>
        <v>mesic</v>
      </c>
      <c r="D2165" s="7" t="str">
        <f>VLOOKUP($B2165,Readme!$A$34:$D$74,4,FALSE)</f>
        <v>conif</v>
      </c>
      <c r="E2165" s="7">
        <v>6</v>
      </c>
      <c r="F2165" s="7" t="s">
        <v>408</v>
      </c>
      <c r="G2165" s="7" t="s">
        <v>8</v>
      </c>
      <c r="H2165" s="7">
        <v>0</v>
      </c>
      <c r="I2165" s="7" t="s">
        <v>331</v>
      </c>
      <c r="J2165" s="7" t="s">
        <v>331</v>
      </c>
    </row>
    <row r="2166" spans="1:10" x14ac:dyDescent="0.25">
      <c r="A2166" s="14" t="s">
        <v>316</v>
      </c>
      <c r="B2166" s="7" t="s">
        <v>365</v>
      </c>
      <c r="C2166" s="7" t="str">
        <f>VLOOKUP($B2166,Readme!$A$34:$D$74,3,FALSE)</f>
        <v>mesic</v>
      </c>
      <c r="D2166" s="7" t="str">
        <f>VLOOKUP($B2166,Readme!$A$34:$D$74,4,FALSE)</f>
        <v>conif</v>
      </c>
      <c r="E2166" s="7">
        <v>6</v>
      </c>
      <c r="F2166" s="7" t="s">
        <v>408</v>
      </c>
      <c r="G2166" s="7" t="s">
        <v>9</v>
      </c>
      <c r="H2166" s="7">
        <v>2</v>
      </c>
      <c r="I2166" s="7" t="s">
        <v>328</v>
      </c>
      <c r="J2166" s="7" t="s">
        <v>379</v>
      </c>
    </row>
    <row r="2167" spans="1:10" x14ac:dyDescent="0.25">
      <c r="A2167" s="14" t="s">
        <v>316</v>
      </c>
      <c r="B2167" s="7" t="s">
        <v>365</v>
      </c>
      <c r="C2167" s="7" t="str">
        <f>VLOOKUP($B2167,Readme!$A$34:$D$74,3,FALSE)</f>
        <v>mesic</v>
      </c>
      <c r="D2167" s="7" t="str">
        <f>VLOOKUP($B2167,Readme!$A$34:$D$74,4,FALSE)</f>
        <v>conif</v>
      </c>
      <c r="E2167" s="7">
        <v>6</v>
      </c>
      <c r="F2167" s="7" t="s">
        <v>408</v>
      </c>
      <c r="G2167" s="7" t="s">
        <v>10</v>
      </c>
      <c r="H2167" s="7">
        <v>0</v>
      </c>
      <c r="I2167" s="7" t="s">
        <v>331</v>
      </c>
      <c r="J2167" s="7" t="s">
        <v>331</v>
      </c>
    </row>
    <row r="2168" spans="1:10" x14ac:dyDescent="0.25">
      <c r="A2168" s="14" t="s">
        <v>317</v>
      </c>
      <c r="B2168" s="7" t="s">
        <v>365</v>
      </c>
      <c r="C2168" s="7" t="str">
        <f>VLOOKUP($B2168,Readme!$A$34:$D$74,3,FALSE)</f>
        <v>mesic</v>
      </c>
      <c r="D2168" s="7" t="str">
        <f>VLOOKUP($B2168,Readme!$A$34:$D$74,4,FALSE)</f>
        <v>conif</v>
      </c>
      <c r="E2168" s="7">
        <v>6</v>
      </c>
      <c r="F2168" s="7" t="s">
        <v>408</v>
      </c>
      <c r="G2168" s="7" t="s">
        <v>4</v>
      </c>
      <c r="H2168" s="7">
        <v>1</v>
      </c>
      <c r="I2168" s="7" t="s">
        <v>332</v>
      </c>
      <c r="J2168" s="7" t="s">
        <v>380</v>
      </c>
    </row>
    <row r="2169" spans="1:10" x14ac:dyDescent="0.25">
      <c r="A2169" s="14" t="s">
        <v>317</v>
      </c>
      <c r="B2169" s="7" t="s">
        <v>365</v>
      </c>
      <c r="C2169" s="7" t="str">
        <f>VLOOKUP($B2169,Readme!$A$34:$D$74,3,FALSE)</f>
        <v>mesic</v>
      </c>
      <c r="D2169" s="7" t="str">
        <f>VLOOKUP($B2169,Readme!$A$34:$D$74,4,FALSE)</f>
        <v>conif</v>
      </c>
      <c r="E2169" s="7">
        <v>6</v>
      </c>
      <c r="F2169" s="7" t="s">
        <v>408</v>
      </c>
      <c r="G2169" s="7" t="s">
        <v>5</v>
      </c>
      <c r="H2169" s="7">
        <v>0</v>
      </c>
      <c r="I2169" s="7" t="s">
        <v>331</v>
      </c>
      <c r="J2169" s="7" t="s">
        <v>331</v>
      </c>
    </row>
    <row r="2170" spans="1:10" x14ac:dyDescent="0.25">
      <c r="A2170" s="14" t="s">
        <v>317</v>
      </c>
      <c r="B2170" s="7" t="s">
        <v>365</v>
      </c>
      <c r="C2170" s="7" t="str">
        <f>VLOOKUP($B2170,Readme!$A$34:$D$74,3,FALSE)</f>
        <v>mesic</v>
      </c>
      <c r="D2170" s="7" t="str">
        <f>VLOOKUP($B2170,Readme!$A$34:$D$74,4,FALSE)</f>
        <v>conif</v>
      </c>
      <c r="E2170" s="7">
        <v>6</v>
      </c>
      <c r="F2170" s="7" t="s">
        <v>408</v>
      </c>
      <c r="G2170" s="7" t="s">
        <v>6</v>
      </c>
      <c r="H2170" s="7">
        <v>1</v>
      </c>
      <c r="I2170" s="7" t="s">
        <v>335</v>
      </c>
      <c r="J2170" s="7" t="s">
        <v>379</v>
      </c>
    </row>
    <row r="2171" spans="1:10" x14ac:dyDescent="0.25">
      <c r="A2171" s="14" t="s">
        <v>317</v>
      </c>
      <c r="B2171" s="7" t="s">
        <v>365</v>
      </c>
      <c r="C2171" s="7" t="str">
        <f>VLOOKUP($B2171,Readme!$A$34:$D$74,3,FALSE)</f>
        <v>mesic</v>
      </c>
      <c r="D2171" s="7" t="str">
        <f>VLOOKUP($B2171,Readme!$A$34:$D$74,4,FALSE)</f>
        <v>conif</v>
      </c>
      <c r="E2171" s="7">
        <v>6</v>
      </c>
      <c r="F2171" s="7" t="s">
        <v>408</v>
      </c>
      <c r="G2171" s="7" t="s">
        <v>7</v>
      </c>
      <c r="H2171" s="7">
        <v>0</v>
      </c>
      <c r="I2171" s="7" t="s">
        <v>331</v>
      </c>
      <c r="J2171" s="7" t="s">
        <v>331</v>
      </c>
    </row>
    <row r="2172" spans="1:10" x14ac:dyDescent="0.25">
      <c r="A2172" s="14" t="s">
        <v>317</v>
      </c>
      <c r="B2172" s="7" t="s">
        <v>365</v>
      </c>
      <c r="C2172" s="7" t="str">
        <f>VLOOKUP($B2172,Readme!$A$34:$D$74,3,FALSE)</f>
        <v>mesic</v>
      </c>
      <c r="D2172" s="7" t="str">
        <f>VLOOKUP($B2172,Readme!$A$34:$D$74,4,FALSE)</f>
        <v>conif</v>
      </c>
      <c r="E2172" s="7">
        <v>6</v>
      </c>
      <c r="F2172" s="7" t="s">
        <v>408</v>
      </c>
      <c r="G2172" s="7" t="s">
        <v>8</v>
      </c>
      <c r="H2172" s="7">
        <v>0</v>
      </c>
      <c r="I2172" s="7" t="s">
        <v>331</v>
      </c>
      <c r="J2172" s="7" t="s">
        <v>331</v>
      </c>
    </row>
    <row r="2173" spans="1:10" x14ac:dyDescent="0.25">
      <c r="A2173" s="14" t="s">
        <v>317</v>
      </c>
      <c r="B2173" s="7" t="s">
        <v>365</v>
      </c>
      <c r="C2173" s="7" t="str">
        <f>VLOOKUP($B2173,Readme!$A$34:$D$74,3,FALSE)</f>
        <v>mesic</v>
      </c>
      <c r="D2173" s="7" t="str">
        <f>VLOOKUP($B2173,Readme!$A$34:$D$74,4,FALSE)</f>
        <v>conif</v>
      </c>
      <c r="E2173" s="7">
        <v>6</v>
      </c>
      <c r="F2173" s="7" t="s">
        <v>408</v>
      </c>
      <c r="G2173" s="7" t="s">
        <v>9</v>
      </c>
      <c r="H2173" s="7">
        <v>0</v>
      </c>
      <c r="I2173" s="7" t="s">
        <v>331</v>
      </c>
      <c r="J2173" s="7" t="s">
        <v>331</v>
      </c>
    </row>
    <row r="2174" spans="1:10" x14ac:dyDescent="0.25">
      <c r="A2174" s="14" t="s">
        <v>317</v>
      </c>
      <c r="B2174" s="7" t="s">
        <v>365</v>
      </c>
      <c r="C2174" s="7" t="str">
        <f>VLOOKUP($B2174,Readme!$A$34:$D$74,3,FALSE)</f>
        <v>mesic</v>
      </c>
      <c r="D2174" s="7" t="str">
        <f>VLOOKUP($B2174,Readme!$A$34:$D$74,4,FALSE)</f>
        <v>conif</v>
      </c>
      <c r="E2174" s="7">
        <v>6</v>
      </c>
      <c r="F2174" s="7" t="s">
        <v>408</v>
      </c>
      <c r="G2174" s="7" t="s">
        <v>10</v>
      </c>
      <c r="H2174" s="7">
        <v>0</v>
      </c>
      <c r="I2174" s="7" t="s">
        <v>331</v>
      </c>
      <c r="J2174" s="7" t="s">
        <v>331</v>
      </c>
    </row>
    <row r="2175" spans="1:10" x14ac:dyDescent="0.25">
      <c r="A2175" s="14" t="s">
        <v>318</v>
      </c>
      <c r="B2175" s="7" t="s">
        <v>363</v>
      </c>
      <c r="C2175" s="7" t="str">
        <f>VLOOKUP($B2175,Readme!$A$34:$D$74,3,FALSE)</f>
        <v>mesic</v>
      </c>
      <c r="D2175" s="7" t="str">
        <f>VLOOKUP($B2175,Readme!$A$34:$D$74,4,FALSE)</f>
        <v>decid</v>
      </c>
      <c r="E2175" s="7">
        <v>5</v>
      </c>
      <c r="F2175" s="7" t="s">
        <v>412</v>
      </c>
      <c r="G2175" s="7" t="s">
        <v>4</v>
      </c>
      <c r="H2175" s="7">
        <v>0</v>
      </c>
      <c r="I2175" s="7" t="s">
        <v>331</v>
      </c>
      <c r="J2175" s="7" t="s">
        <v>331</v>
      </c>
    </row>
    <row r="2176" spans="1:10" x14ac:dyDescent="0.25">
      <c r="A2176" s="14" t="s">
        <v>318</v>
      </c>
      <c r="B2176" s="7" t="s">
        <v>363</v>
      </c>
      <c r="C2176" s="7" t="str">
        <f>VLOOKUP($B2176,Readme!$A$34:$D$74,3,FALSE)</f>
        <v>mesic</v>
      </c>
      <c r="D2176" s="7" t="str">
        <f>VLOOKUP($B2176,Readme!$A$34:$D$74,4,FALSE)</f>
        <v>decid</v>
      </c>
      <c r="E2176" s="7">
        <v>5</v>
      </c>
      <c r="F2176" s="7" t="s">
        <v>412</v>
      </c>
      <c r="G2176" s="7" t="s">
        <v>5</v>
      </c>
      <c r="H2176" s="7">
        <v>1</v>
      </c>
      <c r="I2176" s="7" t="s">
        <v>332</v>
      </c>
      <c r="J2176" s="7" t="s">
        <v>380</v>
      </c>
    </row>
    <row r="2177" spans="1:10" x14ac:dyDescent="0.25">
      <c r="A2177" s="14" t="s">
        <v>318</v>
      </c>
      <c r="B2177" s="7" t="s">
        <v>363</v>
      </c>
      <c r="C2177" s="7" t="str">
        <f>VLOOKUP($B2177,Readme!$A$34:$D$74,3,FALSE)</f>
        <v>mesic</v>
      </c>
      <c r="D2177" s="7" t="str">
        <f>VLOOKUP($B2177,Readme!$A$34:$D$74,4,FALSE)</f>
        <v>decid</v>
      </c>
      <c r="E2177" s="7">
        <v>5</v>
      </c>
      <c r="F2177" s="7" t="s">
        <v>412</v>
      </c>
      <c r="G2177" s="7" t="s">
        <v>5</v>
      </c>
      <c r="H2177" s="7">
        <v>2</v>
      </c>
      <c r="I2177" s="7" t="s">
        <v>333</v>
      </c>
      <c r="J2177" s="7" t="s">
        <v>379</v>
      </c>
    </row>
    <row r="2178" spans="1:10" x14ac:dyDescent="0.25">
      <c r="A2178" s="14" t="s">
        <v>318</v>
      </c>
      <c r="B2178" s="7" t="s">
        <v>363</v>
      </c>
      <c r="C2178" s="7" t="str">
        <f>VLOOKUP($B2178,Readme!$A$34:$D$74,3,FALSE)</f>
        <v>mesic</v>
      </c>
      <c r="D2178" s="7" t="str">
        <f>VLOOKUP($B2178,Readme!$A$34:$D$74,4,FALSE)</f>
        <v>decid</v>
      </c>
      <c r="E2178" s="7">
        <v>5</v>
      </c>
      <c r="F2178" s="7" t="s">
        <v>412</v>
      </c>
      <c r="G2178" s="7" t="s">
        <v>6</v>
      </c>
      <c r="H2178" s="7">
        <v>0</v>
      </c>
      <c r="I2178" s="7" t="s">
        <v>331</v>
      </c>
      <c r="J2178" s="7" t="s">
        <v>331</v>
      </c>
    </row>
    <row r="2179" spans="1:10" x14ac:dyDescent="0.25">
      <c r="A2179" s="14" t="s">
        <v>318</v>
      </c>
      <c r="B2179" s="7" t="s">
        <v>363</v>
      </c>
      <c r="C2179" s="7" t="str">
        <f>VLOOKUP($B2179,Readme!$A$34:$D$74,3,FALSE)</f>
        <v>mesic</v>
      </c>
      <c r="D2179" s="7" t="str">
        <f>VLOOKUP($B2179,Readme!$A$34:$D$74,4,FALSE)</f>
        <v>decid</v>
      </c>
      <c r="E2179" s="7">
        <v>5</v>
      </c>
      <c r="F2179" s="7" t="s">
        <v>412</v>
      </c>
      <c r="G2179" s="7" t="s">
        <v>7</v>
      </c>
      <c r="H2179" s="7">
        <v>0</v>
      </c>
      <c r="I2179" s="7" t="s">
        <v>331</v>
      </c>
      <c r="J2179" s="7" t="s">
        <v>331</v>
      </c>
    </row>
    <row r="2180" spans="1:10" x14ac:dyDescent="0.25">
      <c r="A2180" s="14" t="s">
        <v>318</v>
      </c>
      <c r="B2180" s="7" t="s">
        <v>363</v>
      </c>
      <c r="C2180" s="7" t="str">
        <f>VLOOKUP($B2180,Readme!$A$34:$D$74,3,FALSE)</f>
        <v>mesic</v>
      </c>
      <c r="D2180" s="7" t="str">
        <f>VLOOKUP($B2180,Readme!$A$34:$D$74,4,FALSE)</f>
        <v>decid</v>
      </c>
      <c r="E2180" s="7">
        <v>5</v>
      </c>
      <c r="F2180" s="7" t="s">
        <v>412</v>
      </c>
      <c r="G2180" s="7" t="s">
        <v>8</v>
      </c>
      <c r="H2180" s="7">
        <v>0</v>
      </c>
      <c r="I2180" s="7" t="s">
        <v>331</v>
      </c>
      <c r="J2180" s="7" t="s">
        <v>331</v>
      </c>
    </row>
    <row r="2181" spans="1:10" x14ac:dyDescent="0.25">
      <c r="A2181" s="14" t="s">
        <v>318</v>
      </c>
      <c r="B2181" s="7" t="s">
        <v>363</v>
      </c>
      <c r="C2181" s="7" t="str">
        <f>VLOOKUP($B2181,Readme!$A$34:$D$74,3,FALSE)</f>
        <v>mesic</v>
      </c>
      <c r="D2181" s="7" t="str">
        <f>VLOOKUP($B2181,Readme!$A$34:$D$74,4,FALSE)</f>
        <v>decid</v>
      </c>
      <c r="E2181" s="7">
        <v>5</v>
      </c>
      <c r="F2181" s="7" t="s">
        <v>412</v>
      </c>
      <c r="G2181" s="7" t="s">
        <v>9</v>
      </c>
      <c r="H2181" s="7">
        <v>0</v>
      </c>
      <c r="I2181" s="7" t="s">
        <v>331</v>
      </c>
      <c r="J2181" s="7" t="s">
        <v>331</v>
      </c>
    </row>
    <row r="2182" spans="1:10" x14ac:dyDescent="0.25">
      <c r="A2182" s="14" t="s">
        <v>318</v>
      </c>
      <c r="B2182" s="7" t="s">
        <v>363</v>
      </c>
      <c r="C2182" s="7" t="str">
        <f>VLOOKUP($B2182,Readme!$A$34:$D$74,3,FALSE)</f>
        <v>mesic</v>
      </c>
      <c r="D2182" s="7" t="str">
        <f>VLOOKUP($B2182,Readme!$A$34:$D$74,4,FALSE)</f>
        <v>decid</v>
      </c>
      <c r="E2182" s="7">
        <v>5</v>
      </c>
      <c r="F2182" s="7" t="s">
        <v>412</v>
      </c>
      <c r="G2182" s="7" t="s">
        <v>10</v>
      </c>
      <c r="H2182" s="7">
        <v>0</v>
      </c>
      <c r="I2182" s="7" t="s">
        <v>331</v>
      </c>
      <c r="J2182" s="7" t="s">
        <v>331</v>
      </c>
    </row>
    <row r="2183" spans="1:10" x14ac:dyDescent="0.25">
      <c r="A2183" s="14" t="s">
        <v>319</v>
      </c>
      <c r="B2183" s="7" t="s">
        <v>350</v>
      </c>
      <c r="C2183" s="7" t="str">
        <f>VLOOKUP($B2183,Readme!$A$34:$D$74,3,FALSE)</f>
        <v>mesic</v>
      </c>
      <c r="D2183" s="7" t="str">
        <f>VLOOKUP($B2183,Readme!$A$34:$D$74,4,FALSE)</f>
        <v>conif</v>
      </c>
      <c r="E2183" s="7">
        <v>5</v>
      </c>
      <c r="F2183" s="7" t="s">
        <v>406</v>
      </c>
      <c r="G2183" s="7" t="s">
        <v>4</v>
      </c>
      <c r="H2183" s="7">
        <v>0</v>
      </c>
      <c r="I2183" s="7" t="s">
        <v>331</v>
      </c>
      <c r="J2183" s="7" t="s">
        <v>331</v>
      </c>
    </row>
    <row r="2184" spans="1:10" x14ac:dyDescent="0.25">
      <c r="A2184" s="14" t="s">
        <v>319</v>
      </c>
      <c r="B2184" s="7" t="s">
        <v>350</v>
      </c>
      <c r="C2184" s="7" t="str">
        <f>VLOOKUP($B2184,Readme!$A$34:$D$74,3,FALSE)</f>
        <v>mesic</v>
      </c>
      <c r="D2184" s="7" t="str">
        <f>VLOOKUP($B2184,Readme!$A$34:$D$74,4,FALSE)</f>
        <v>conif</v>
      </c>
      <c r="E2184" s="7">
        <v>5</v>
      </c>
      <c r="F2184" s="7" t="s">
        <v>406</v>
      </c>
      <c r="G2184" s="7" t="s">
        <v>5</v>
      </c>
      <c r="H2184" s="7">
        <v>0</v>
      </c>
      <c r="I2184" s="7" t="s">
        <v>331</v>
      </c>
      <c r="J2184" s="7" t="s">
        <v>331</v>
      </c>
    </row>
    <row r="2185" spans="1:10" x14ac:dyDescent="0.25">
      <c r="A2185" s="14" t="s">
        <v>319</v>
      </c>
      <c r="B2185" s="7" t="s">
        <v>350</v>
      </c>
      <c r="C2185" s="7" t="str">
        <f>VLOOKUP($B2185,Readme!$A$34:$D$74,3,FALSE)</f>
        <v>mesic</v>
      </c>
      <c r="D2185" s="7" t="str">
        <f>VLOOKUP($B2185,Readme!$A$34:$D$74,4,FALSE)</f>
        <v>conif</v>
      </c>
      <c r="E2185" s="7">
        <v>5</v>
      </c>
      <c r="F2185" s="7" t="s">
        <v>406</v>
      </c>
      <c r="G2185" s="7" t="s">
        <v>6</v>
      </c>
      <c r="H2185" s="7">
        <v>0</v>
      </c>
      <c r="I2185" s="7" t="s">
        <v>331</v>
      </c>
      <c r="J2185" s="7" t="s">
        <v>331</v>
      </c>
    </row>
    <row r="2186" spans="1:10" x14ac:dyDescent="0.25">
      <c r="A2186" s="14" t="s">
        <v>319</v>
      </c>
      <c r="B2186" s="7" t="s">
        <v>350</v>
      </c>
      <c r="C2186" s="7" t="str">
        <f>VLOOKUP($B2186,Readme!$A$34:$D$74,3,FALSE)</f>
        <v>mesic</v>
      </c>
      <c r="D2186" s="7" t="str">
        <f>VLOOKUP($B2186,Readme!$A$34:$D$74,4,FALSE)</f>
        <v>conif</v>
      </c>
      <c r="E2186" s="7">
        <v>5</v>
      </c>
      <c r="F2186" s="7" t="s">
        <v>406</v>
      </c>
      <c r="G2186" s="7" t="s">
        <v>7</v>
      </c>
      <c r="H2186" s="7">
        <v>0</v>
      </c>
      <c r="I2186" s="7" t="s">
        <v>331</v>
      </c>
      <c r="J2186" s="7" t="s">
        <v>331</v>
      </c>
    </row>
    <row r="2187" spans="1:10" x14ac:dyDescent="0.25">
      <c r="A2187" s="14" t="s">
        <v>319</v>
      </c>
      <c r="B2187" s="7" t="s">
        <v>350</v>
      </c>
      <c r="C2187" s="7" t="str">
        <f>VLOOKUP($B2187,Readme!$A$34:$D$74,3,FALSE)</f>
        <v>mesic</v>
      </c>
      <c r="D2187" s="7" t="str">
        <f>VLOOKUP($B2187,Readme!$A$34:$D$74,4,FALSE)</f>
        <v>conif</v>
      </c>
      <c r="E2187" s="7">
        <v>5</v>
      </c>
      <c r="F2187" s="7" t="s">
        <v>406</v>
      </c>
      <c r="G2187" s="7" t="s">
        <v>8</v>
      </c>
      <c r="H2187" s="7">
        <v>0</v>
      </c>
      <c r="I2187" s="7" t="s">
        <v>331</v>
      </c>
      <c r="J2187" s="7" t="s">
        <v>331</v>
      </c>
    </row>
    <row r="2188" spans="1:10" x14ac:dyDescent="0.25">
      <c r="A2188" s="14" t="s">
        <v>319</v>
      </c>
      <c r="B2188" s="7" t="s">
        <v>350</v>
      </c>
      <c r="C2188" s="7" t="str">
        <f>VLOOKUP($B2188,Readme!$A$34:$D$74,3,FALSE)</f>
        <v>mesic</v>
      </c>
      <c r="D2188" s="7" t="str">
        <f>VLOOKUP($B2188,Readme!$A$34:$D$74,4,FALSE)</f>
        <v>conif</v>
      </c>
      <c r="E2188" s="7">
        <v>5</v>
      </c>
      <c r="F2188" s="7" t="s">
        <v>406</v>
      </c>
      <c r="G2188" s="7" t="s">
        <v>9</v>
      </c>
      <c r="H2188" s="7">
        <v>1</v>
      </c>
      <c r="I2188" s="7" t="s">
        <v>332</v>
      </c>
      <c r="J2188" s="7" t="s">
        <v>380</v>
      </c>
    </row>
    <row r="2189" spans="1:10" x14ac:dyDescent="0.25">
      <c r="A2189" s="14" t="s">
        <v>319</v>
      </c>
      <c r="B2189" s="7" t="s">
        <v>350</v>
      </c>
      <c r="C2189" s="7" t="str">
        <f>VLOOKUP($B2189,Readme!$A$34:$D$74,3,FALSE)</f>
        <v>mesic</v>
      </c>
      <c r="D2189" s="7" t="str">
        <f>VLOOKUP($B2189,Readme!$A$34:$D$74,4,FALSE)</f>
        <v>conif</v>
      </c>
      <c r="E2189" s="7">
        <v>5</v>
      </c>
      <c r="F2189" s="7" t="s">
        <v>406</v>
      </c>
      <c r="G2189" s="7" t="s">
        <v>10</v>
      </c>
      <c r="H2189" s="7">
        <v>0</v>
      </c>
      <c r="I2189" s="7" t="s">
        <v>331</v>
      </c>
      <c r="J2189" s="7" t="s">
        <v>331</v>
      </c>
    </row>
    <row r="2190" spans="1:10" x14ac:dyDescent="0.25">
      <c r="A2190" s="14" t="s">
        <v>320</v>
      </c>
      <c r="B2190" s="7" t="s">
        <v>365</v>
      </c>
      <c r="C2190" s="7" t="str">
        <f>VLOOKUP($B2190,Readme!$A$34:$D$74,3,FALSE)</f>
        <v>mesic</v>
      </c>
      <c r="D2190" s="7" t="str">
        <f>VLOOKUP($B2190,Readme!$A$34:$D$74,4,FALSE)</f>
        <v>conif</v>
      </c>
      <c r="E2190" s="7">
        <v>5</v>
      </c>
      <c r="F2190" s="7" t="s">
        <v>406</v>
      </c>
      <c r="G2190" s="7" t="s">
        <v>4</v>
      </c>
      <c r="H2190" s="7">
        <v>0</v>
      </c>
      <c r="I2190" s="7" t="s">
        <v>331</v>
      </c>
      <c r="J2190" s="7" t="s">
        <v>331</v>
      </c>
    </row>
    <row r="2191" spans="1:10" x14ac:dyDescent="0.25">
      <c r="A2191" s="14" t="s">
        <v>320</v>
      </c>
      <c r="B2191" s="7" t="s">
        <v>365</v>
      </c>
      <c r="C2191" s="7" t="str">
        <f>VLOOKUP($B2191,Readme!$A$34:$D$74,3,FALSE)</f>
        <v>mesic</v>
      </c>
      <c r="D2191" s="7" t="str">
        <f>VLOOKUP($B2191,Readme!$A$34:$D$74,4,FALSE)</f>
        <v>conif</v>
      </c>
      <c r="E2191" s="7">
        <v>5</v>
      </c>
      <c r="F2191" s="7" t="s">
        <v>406</v>
      </c>
      <c r="G2191" s="7" t="s">
        <v>5</v>
      </c>
      <c r="H2191" s="7">
        <v>1</v>
      </c>
      <c r="I2191" s="7" t="s">
        <v>332</v>
      </c>
      <c r="J2191" s="7" t="s">
        <v>380</v>
      </c>
    </row>
    <row r="2192" spans="1:10" x14ac:dyDescent="0.25">
      <c r="A2192" s="14" t="s">
        <v>320</v>
      </c>
      <c r="B2192" s="7" t="s">
        <v>365</v>
      </c>
      <c r="C2192" s="7" t="str">
        <f>VLOOKUP($B2192,Readme!$A$34:$D$74,3,FALSE)</f>
        <v>mesic</v>
      </c>
      <c r="D2192" s="7" t="str">
        <f>VLOOKUP($B2192,Readme!$A$34:$D$74,4,FALSE)</f>
        <v>conif</v>
      </c>
      <c r="E2192" s="7">
        <v>5</v>
      </c>
      <c r="F2192" s="7" t="s">
        <v>406</v>
      </c>
      <c r="G2192" s="7" t="s">
        <v>6</v>
      </c>
      <c r="H2192" s="7">
        <v>2</v>
      </c>
      <c r="I2192" s="7" t="s">
        <v>335</v>
      </c>
      <c r="J2192" s="7" t="s">
        <v>379</v>
      </c>
    </row>
    <row r="2193" spans="1:10" x14ac:dyDescent="0.25">
      <c r="A2193" s="14" t="s">
        <v>320</v>
      </c>
      <c r="B2193" s="7" t="s">
        <v>365</v>
      </c>
      <c r="C2193" s="7" t="str">
        <f>VLOOKUP($B2193,Readme!$A$34:$D$74,3,FALSE)</f>
        <v>mesic</v>
      </c>
      <c r="D2193" s="7" t="str">
        <f>VLOOKUP($B2193,Readme!$A$34:$D$74,4,FALSE)</f>
        <v>conif</v>
      </c>
      <c r="E2193" s="7">
        <v>5</v>
      </c>
      <c r="F2193" s="7" t="s">
        <v>406</v>
      </c>
      <c r="G2193" s="7" t="s">
        <v>7</v>
      </c>
      <c r="H2193" s="7">
        <v>0</v>
      </c>
      <c r="I2193" s="7" t="s">
        <v>331</v>
      </c>
      <c r="J2193" s="7" t="s">
        <v>331</v>
      </c>
    </row>
    <row r="2194" spans="1:10" x14ac:dyDescent="0.25">
      <c r="A2194" s="14" t="s">
        <v>320</v>
      </c>
      <c r="B2194" s="7" t="s">
        <v>365</v>
      </c>
      <c r="C2194" s="7" t="str">
        <f>VLOOKUP($B2194,Readme!$A$34:$D$74,3,FALSE)</f>
        <v>mesic</v>
      </c>
      <c r="D2194" s="7" t="str">
        <f>VLOOKUP($B2194,Readme!$A$34:$D$74,4,FALSE)</f>
        <v>conif</v>
      </c>
      <c r="E2194" s="7">
        <v>5</v>
      </c>
      <c r="F2194" s="7" t="s">
        <v>406</v>
      </c>
      <c r="G2194" s="7" t="s">
        <v>8</v>
      </c>
      <c r="H2194" s="7">
        <v>0</v>
      </c>
      <c r="I2194" s="7" t="s">
        <v>331</v>
      </c>
      <c r="J2194" s="7" t="s">
        <v>331</v>
      </c>
    </row>
    <row r="2195" spans="1:10" x14ac:dyDescent="0.25">
      <c r="A2195" s="14" t="s">
        <v>320</v>
      </c>
      <c r="B2195" s="7" t="s">
        <v>365</v>
      </c>
      <c r="C2195" s="7" t="str">
        <f>VLOOKUP($B2195,Readme!$A$34:$D$74,3,FALSE)</f>
        <v>mesic</v>
      </c>
      <c r="D2195" s="7" t="str">
        <f>VLOOKUP($B2195,Readme!$A$34:$D$74,4,FALSE)</f>
        <v>conif</v>
      </c>
      <c r="E2195" s="7">
        <v>5</v>
      </c>
      <c r="F2195" s="7" t="s">
        <v>406</v>
      </c>
      <c r="G2195" s="7" t="s">
        <v>9</v>
      </c>
      <c r="H2195" s="7">
        <v>1</v>
      </c>
      <c r="I2195" s="7" t="s">
        <v>332</v>
      </c>
      <c r="J2195" s="7" t="s">
        <v>380</v>
      </c>
    </row>
    <row r="2196" spans="1:10" x14ac:dyDescent="0.25">
      <c r="A2196" s="14" t="s">
        <v>320</v>
      </c>
      <c r="B2196" s="7" t="s">
        <v>365</v>
      </c>
      <c r="C2196" s="7" t="str">
        <f>VLOOKUP($B2196,Readme!$A$34:$D$74,3,FALSE)</f>
        <v>mesic</v>
      </c>
      <c r="D2196" s="7" t="str">
        <f>VLOOKUP($B2196,Readme!$A$34:$D$74,4,FALSE)</f>
        <v>conif</v>
      </c>
      <c r="E2196" s="7">
        <v>5</v>
      </c>
      <c r="F2196" s="7" t="s">
        <v>406</v>
      </c>
      <c r="G2196" s="7" t="s">
        <v>9</v>
      </c>
      <c r="H2196" s="7">
        <v>2</v>
      </c>
      <c r="I2196" s="7" t="s">
        <v>335</v>
      </c>
      <c r="J2196" s="7" t="s">
        <v>379</v>
      </c>
    </row>
    <row r="2197" spans="1:10" x14ac:dyDescent="0.25">
      <c r="A2197" s="14" t="s">
        <v>320</v>
      </c>
      <c r="B2197" s="7" t="s">
        <v>365</v>
      </c>
      <c r="C2197" s="7" t="str">
        <f>VLOOKUP($B2197,Readme!$A$34:$D$74,3,FALSE)</f>
        <v>mesic</v>
      </c>
      <c r="D2197" s="7" t="str">
        <f>VLOOKUP($B2197,Readme!$A$34:$D$74,4,FALSE)</f>
        <v>conif</v>
      </c>
      <c r="E2197" s="7">
        <v>5</v>
      </c>
      <c r="F2197" s="7" t="s">
        <v>406</v>
      </c>
      <c r="G2197" s="7" t="s">
        <v>10</v>
      </c>
      <c r="H2197" s="7">
        <v>2</v>
      </c>
      <c r="I2197" s="7" t="s">
        <v>332</v>
      </c>
      <c r="J2197" s="7" t="s">
        <v>380</v>
      </c>
    </row>
    <row r="2198" spans="1:10" x14ac:dyDescent="0.25">
      <c r="A2198" s="14" t="s">
        <v>321</v>
      </c>
      <c r="B2198" s="7" t="s">
        <v>363</v>
      </c>
      <c r="C2198" s="7" t="str">
        <f>VLOOKUP($B2198,Readme!$A$34:$D$74,3,FALSE)</f>
        <v>mesic</v>
      </c>
      <c r="D2198" s="7" t="str">
        <f>VLOOKUP($B2198,Readme!$A$34:$D$74,4,FALSE)</f>
        <v>decid</v>
      </c>
      <c r="E2198" s="7">
        <v>5</v>
      </c>
      <c r="F2198" s="7" t="s">
        <v>412</v>
      </c>
      <c r="G2198" s="7" t="s">
        <v>4</v>
      </c>
      <c r="H2198" s="7">
        <v>0</v>
      </c>
      <c r="I2198" s="7" t="s">
        <v>331</v>
      </c>
      <c r="J2198" s="7" t="s">
        <v>331</v>
      </c>
    </row>
    <row r="2199" spans="1:10" x14ac:dyDescent="0.25">
      <c r="A2199" s="14" t="s">
        <v>321</v>
      </c>
      <c r="B2199" s="7" t="s">
        <v>363</v>
      </c>
      <c r="C2199" s="7" t="str">
        <f>VLOOKUP($B2199,Readme!$A$34:$D$74,3,FALSE)</f>
        <v>mesic</v>
      </c>
      <c r="D2199" s="7" t="str">
        <f>VLOOKUP($B2199,Readme!$A$34:$D$74,4,FALSE)</f>
        <v>decid</v>
      </c>
      <c r="E2199" s="7">
        <v>5</v>
      </c>
      <c r="F2199" s="7" t="s">
        <v>412</v>
      </c>
      <c r="G2199" s="7" t="s">
        <v>5</v>
      </c>
      <c r="H2199" s="7">
        <v>0</v>
      </c>
      <c r="I2199" s="7" t="s">
        <v>331</v>
      </c>
      <c r="J2199" s="7" t="s">
        <v>331</v>
      </c>
    </row>
    <row r="2200" spans="1:10" x14ac:dyDescent="0.25">
      <c r="A2200" s="14" t="s">
        <v>321</v>
      </c>
      <c r="B2200" s="7" t="s">
        <v>363</v>
      </c>
      <c r="C2200" s="7" t="str">
        <f>VLOOKUP($B2200,Readme!$A$34:$D$74,3,FALSE)</f>
        <v>mesic</v>
      </c>
      <c r="D2200" s="7" t="str">
        <f>VLOOKUP($B2200,Readme!$A$34:$D$74,4,FALSE)</f>
        <v>decid</v>
      </c>
      <c r="E2200" s="7">
        <v>5</v>
      </c>
      <c r="F2200" s="7" t="s">
        <v>412</v>
      </c>
      <c r="G2200" s="7" t="s">
        <v>6</v>
      </c>
      <c r="H2200" s="7">
        <v>0</v>
      </c>
      <c r="I2200" s="7" t="s">
        <v>331</v>
      </c>
      <c r="J2200" s="7" t="s">
        <v>331</v>
      </c>
    </row>
    <row r="2201" spans="1:10" x14ac:dyDescent="0.25">
      <c r="A2201" s="14" t="s">
        <v>321</v>
      </c>
      <c r="B2201" s="7" t="s">
        <v>363</v>
      </c>
      <c r="C2201" s="7" t="str">
        <f>VLOOKUP($B2201,Readme!$A$34:$D$74,3,FALSE)</f>
        <v>mesic</v>
      </c>
      <c r="D2201" s="7" t="str">
        <f>VLOOKUP($B2201,Readme!$A$34:$D$74,4,FALSE)</f>
        <v>decid</v>
      </c>
      <c r="E2201" s="7">
        <v>5</v>
      </c>
      <c r="F2201" s="7" t="s">
        <v>412</v>
      </c>
      <c r="G2201" s="7" t="s">
        <v>7</v>
      </c>
      <c r="H2201" s="7">
        <v>0</v>
      </c>
      <c r="I2201" s="7" t="s">
        <v>331</v>
      </c>
      <c r="J2201" s="7" t="s">
        <v>331</v>
      </c>
    </row>
    <row r="2202" spans="1:10" x14ac:dyDescent="0.25">
      <c r="A2202" s="14" t="s">
        <v>321</v>
      </c>
      <c r="B2202" s="7" t="s">
        <v>363</v>
      </c>
      <c r="C2202" s="7" t="str">
        <f>VLOOKUP($B2202,Readme!$A$34:$D$74,3,FALSE)</f>
        <v>mesic</v>
      </c>
      <c r="D2202" s="7" t="str">
        <f>VLOOKUP($B2202,Readme!$A$34:$D$74,4,FALSE)</f>
        <v>decid</v>
      </c>
      <c r="E2202" s="7">
        <v>5</v>
      </c>
      <c r="F2202" s="7" t="s">
        <v>412</v>
      </c>
      <c r="G2202" s="7" t="s">
        <v>8</v>
      </c>
      <c r="H2202" s="7">
        <v>0</v>
      </c>
      <c r="I2202" s="7" t="s">
        <v>331</v>
      </c>
      <c r="J2202" s="7" t="s">
        <v>331</v>
      </c>
    </row>
    <row r="2203" spans="1:10" x14ac:dyDescent="0.25">
      <c r="A2203" s="14" t="s">
        <v>321</v>
      </c>
      <c r="B2203" s="7" t="s">
        <v>363</v>
      </c>
      <c r="C2203" s="7" t="str">
        <f>VLOOKUP($B2203,Readme!$A$34:$D$74,3,FALSE)</f>
        <v>mesic</v>
      </c>
      <c r="D2203" s="7" t="str">
        <f>VLOOKUP($B2203,Readme!$A$34:$D$74,4,FALSE)</f>
        <v>decid</v>
      </c>
      <c r="E2203" s="7">
        <v>5</v>
      </c>
      <c r="F2203" s="7" t="s">
        <v>412</v>
      </c>
      <c r="G2203" s="7" t="s">
        <v>9</v>
      </c>
      <c r="H2203" s="7">
        <v>6</v>
      </c>
      <c r="I2203" s="7" t="s">
        <v>333</v>
      </c>
      <c r="J2203" s="7" t="s">
        <v>379</v>
      </c>
    </row>
    <row r="2204" spans="1:10" x14ac:dyDescent="0.25">
      <c r="A2204" s="14" t="s">
        <v>321</v>
      </c>
      <c r="B2204" s="7" t="s">
        <v>363</v>
      </c>
      <c r="C2204" s="7" t="str">
        <f>VLOOKUP($B2204,Readme!$A$34:$D$74,3,FALSE)</f>
        <v>mesic</v>
      </c>
      <c r="D2204" s="7" t="str">
        <f>VLOOKUP($B2204,Readme!$A$34:$D$74,4,FALSE)</f>
        <v>decid</v>
      </c>
      <c r="E2204" s="7">
        <v>5</v>
      </c>
      <c r="F2204" s="7" t="s">
        <v>412</v>
      </c>
      <c r="G2204" s="7" t="s">
        <v>10</v>
      </c>
      <c r="H2204" s="7">
        <v>0</v>
      </c>
      <c r="I2204" s="7" t="s">
        <v>331</v>
      </c>
      <c r="J2204" s="7" t="s">
        <v>331</v>
      </c>
    </row>
    <row r="2205" spans="1:10" x14ac:dyDescent="0.25">
      <c r="A2205" s="14" t="s">
        <v>322</v>
      </c>
      <c r="B2205" s="7" t="s">
        <v>363</v>
      </c>
      <c r="C2205" s="7" t="str">
        <f>VLOOKUP($B2205,Readme!$A$34:$D$74,3,FALSE)</f>
        <v>mesic</v>
      </c>
      <c r="D2205" s="7" t="str">
        <f>VLOOKUP($B2205,Readme!$A$34:$D$74,4,FALSE)</f>
        <v>decid</v>
      </c>
      <c r="E2205" s="7">
        <v>5</v>
      </c>
      <c r="F2205" s="7" t="s">
        <v>412</v>
      </c>
      <c r="G2205" s="7" t="s">
        <v>4</v>
      </c>
      <c r="H2205" s="7">
        <v>0</v>
      </c>
      <c r="I2205" s="7" t="s">
        <v>331</v>
      </c>
      <c r="J2205" s="7" t="s">
        <v>331</v>
      </c>
    </row>
    <row r="2206" spans="1:10" x14ac:dyDescent="0.25">
      <c r="A2206" s="14" t="s">
        <v>322</v>
      </c>
      <c r="B2206" s="7" t="s">
        <v>363</v>
      </c>
      <c r="C2206" s="7" t="str">
        <f>VLOOKUP($B2206,Readme!$A$34:$D$74,3,FALSE)</f>
        <v>mesic</v>
      </c>
      <c r="D2206" s="7" t="str">
        <f>VLOOKUP($B2206,Readme!$A$34:$D$74,4,FALSE)</f>
        <v>decid</v>
      </c>
      <c r="E2206" s="7">
        <v>5</v>
      </c>
      <c r="F2206" s="7" t="s">
        <v>412</v>
      </c>
      <c r="G2206" s="7" t="s">
        <v>5</v>
      </c>
      <c r="H2206" s="7">
        <v>2</v>
      </c>
      <c r="I2206" s="7" t="s">
        <v>332</v>
      </c>
      <c r="J2206" s="7" t="s">
        <v>380</v>
      </c>
    </row>
    <row r="2207" spans="1:10" x14ac:dyDescent="0.25">
      <c r="A2207" s="14" t="s">
        <v>322</v>
      </c>
      <c r="B2207" s="7" t="s">
        <v>363</v>
      </c>
      <c r="C2207" s="7" t="str">
        <f>VLOOKUP($B2207,Readme!$A$34:$D$74,3,FALSE)</f>
        <v>mesic</v>
      </c>
      <c r="D2207" s="7" t="str">
        <f>VLOOKUP($B2207,Readme!$A$34:$D$74,4,FALSE)</f>
        <v>decid</v>
      </c>
      <c r="E2207" s="7">
        <v>5</v>
      </c>
      <c r="F2207" s="7" t="s">
        <v>412</v>
      </c>
      <c r="G2207" s="7" t="s">
        <v>6</v>
      </c>
      <c r="H2207" s="7">
        <v>1</v>
      </c>
      <c r="I2207" s="7" t="s">
        <v>332</v>
      </c>
      <c r="J2207" s="7" t="s">
        <v>380</v>
      </c>
    </row>
    <row r="2208" spans="1:10" x14ac:dyDescent="0.25">
      <c r="A2208" s="14" t="s">
        <v>322</v>
      </c>
      <c r="B2208" s="7" t="s">
        <v>363</v>
      </c>
      <c r="C2208" s="7" t="str">
        <f>VLOOKUP($B2208,Readme!$A$34:$D$74,3,FALSE)</f>
        <v>mesic</v>
      </c>
      <c r="D2208" s="7" t="str">
        <f>VLOOKUP($B2208,Readme!$A$34:$D$74,4,FALSE)</f>
        <v>decid</v>
      </c>
      <c r="E2208" s="7">
        <v>5</v>
      </c>
      <c r="F2208" s="7" t="s">
        <v>412</v>
      </c>
      <c r="G2208" s="7" t="s">
        <v>7</v>
      </c>
      <c r="H2208" s="7">
        <v>0</v>
      </c>
      <c r="I2208" s="7" t="s">
        <v>331</v>
      </c>
      <c r="J2208" s="7" t="s">
        <v>331</v>
      </c>
    </row>
    <row r="2209" spans="1:10" x14ac:dyDescent="0.25">
      <c r="A2209" s="14" t="s">
        <v>322</v>
      </c>
      <c r="B2209" s="7" t="s">
        <v>363</v>
      </c>
      <c r="C2209" s="7" t="str">
        <f>VLOOKUP($B2209,Readme!$A$34:$D$74,3,FALSE)</f>
        <v>mesic</v>
      </c>
      <c r="D2209" s="7" t="str">
        <f>VLOOKUP($B2209,Readme!$A$34:$D$74,4,FALSE)</f>
        <v>decid</v>
      </c>
      <c r="E2209" s="7">
        <v>5</v>
      </c>
      <c r="F2209" s="7" t="s">
        <v>412</v>
      </c>
      <c r="G2209" s="7" t="s">
        <v>8</v>
      </c>
      <c r="H2209" s="7">
        <v>0</v>
      </c>
      <c r="I2209" s="7" t="s">
        <v>331</v>
      </c>
      <c r="J2209" s="7" t="s">
        <v>331</v>
      </c>
    </row>
    <row r="2210" spans="1:10" x14ac:dyDescent="0.25">
      <c r="A2210" s="14" t="s">
        <v>322</v>
      </c>
      <c r="B2210" s="7" t="s">
        <v>363</v>
      </c>
      <c r="C2210" s="7" t="str">
        <f>VLOOKUP($B2210,Readme!$A$34:$D$74,3,FALSE)</f>
        <v>mesic</v>
      </c>
      <c r="D2210" s="7" t="str">
        <f>VLOOKUP($B2210,Readme!$A$34:$D$74,4,FALSE)</f>
        <v>decid</v>
      </c>
      <c r="E2210" s="7">
        <v>5</v>
      </c>
      <c r="F2210" s="7" t="s">
        <v>412</v>
      </c>
      <c r="G2210" s="7" t="s">
        <v>9</v>
      </c>
      <c r="H2210" s="7">
        <v>1</v>
      </c>
      <c r="I2210" s="7" t="s">
        <v>328</v>
      </c>
      <c r="J2210" s="7" t="s">
        <v>379</v>
      </c>
    </row>
    <row r="2211" spans="1:10" x14ac:dyDescent="0.25">
      <c r="A2211" s="14" t="s">
        <v>322</v>
      </c>
      <c r="B2211" s="7" t="s">
        <v>363</v>
      </c>
      <c r="C2211" s="7" t="str">
        <f>VLOOKUP($B2211,Readme!$A$34:$D$74,3,FALSE)</f>
        <v>mesic</v>
      </c>
      <c r="D2211" s="7" t="str">
        <f>VLOOKUP($B2211,Readme!$A$34:$D$74,4,FALSE)</f>
        <v>decid</v>
      </c>
      <c r="E2211" s="7">
        <v>5</v>
      </c>
      <c r="F2211" s="7" t="s">
        <v>412</v>
      </c>
      <c r="G2211" s="7" t="s">
        <v>10</v>
      </c>
      <c r="H2211" s="7">
        <v>0</v>
      </c>
      <c r="I2211" s="7" t="s">
        <v>331</v>
      </c>
      <c r="J2211" s="7" t="s">
        <v>331</v>
      </c>
    </row>
    <row r="2212" spans="1:10" x14ac:dyDescent="0.25">
      <c r="A2212" s="14" t="s">
        <v>323</v>
      </c>
      <c r="B2212" s="7" t="s">
        <v>363</v>
      </c>
      <c r="C2212" s="7" t="str">
        <f>VLOOKUP($B2212,Readme!$A$34:$D$74,3,FALSE)</f>
        <v>mesic</v>
      </c>
      <c r="D2212" s="7" t="str">
        <f>VLOOKUP($B2212,Readme!$A$34:$D$74,4,FALSE)</f>
        <v>decid</v>
      </c>
      <c r="E2212" s="7">
        <v>5</v>
      </c>
      <c r="F2212" s="7" t="s">
        <v>412</v>
      </c>
      <c r="G2212" s="7" t="s">
        <v>4</v>
      </c>
      <c r="H2212" s="7">
        <v>2</v>
      </c>
      <c r="I2212" s="7" t="s">
        <v>333</v>
      </c>
      <c r="J2212" s="7" t="s">
        <v>379</v>
      </c>
    </row>
    <row r="2213" spans="1:10" x14ac:dyDescent="0.25">
      <c r="A2213" s="14" t="s">
        <v>323</v>
      </c>
      <c r="B2213" s="7" t="s">
        <v>363</v>
      </c>
      <c r="C2213" s="7" t="str">
        <f>VLOOKUP($B2213,Readme!$A$34:$D$74,3,FALSE)</f>
        <v>mesic</v>
      </c>
      <c r="D2213" s="7" t="str">
        <f>VLOOKUP($B2213,Readme!$A$34:$D$74,4,FALSE)</f>
        <v>decid</v>
      </c>
      <c r="E2213" s="7">
        <v>5</v>
      </c>
      <c r="F2213" s="7" t="s">
        <v>412</v>
      </c>
      <c r="G2213" s="7" t="s">
        <v>5</v>
      </c>
      <c r="H2213" s="7">
        <v>0</v>
      </c>
      <c r="I2213" s="7" t="s">
        <v>331</v>
      </c>
      <c r="J2213" s="7" t="s">
        <v>331</v>
      </c>
    </row>
    <row r="2214" spans="1:10" x14ac:dyDescent="0.25">
      <c r="A2214" s="14" t="s">
        <v>323</v>
      </c>
      <c r="B2214" s="7" t="s">
        <v>363</v>
      </c>
      <c r="C2214" s="7" t="str">
        <f>VLOOKUP($B2214,Readme!$A$34:$D$74,3,FALSE)</f>
        <v>mesic</v>
      </c>
      <c r="D2214" s="7" t="str">
        <f>VLOOKUP($B2214,Readme!$A$34:$D$74,4,FALSE)</f>
        <v>decid</v>
      </c>
      <c r="E2214" s="7">
        <v>5</v>
      </c>
      <c r="F2214" s="7" t="s">
        <v>412</v>
      </c>
      <c r="G2214" s="7" t="s">
        <v>6</v>
      </c>
      <c r="H2214" s="7">
        <v>0</v>
      </c>
      <c r="I2214" s="7" t="s">
        <v>331</v>
      </c>
      <c r="J2214" s="7" t="s">
        <v>331</v>
      </c>
    </row>
    <row r="2215" spans="1:10" x14ac:dyDescent="0.25">
      <c r="A2215" s="14" t="s">
        <v>323</v>
      </c>
      <c r="B2215" s="7" t="s">
        <v>363</v>
      </c>
      <c r="C2215" s="7" t="str">
        <f>VLOOKUP($B2215,Readme!$A$34:$D$74,3,FALSE)</f>
        <v>mesic</v>
      </c>
      <c r="D2215" s="7" t="str">
        <f>VLOOKUP($B2215,Readme!$A$34:$D$74,4,FALSE)</f>
        <v>decid</v>
      </c>
      <c r="E2215" s="7">
        <v>5</v>
      </c>
      <c r="F2215" s="7" t="s">
        <v>412</v>
      </c>
      <c r="G2215" s="7" t="s">
        <v>7</v>
      </c>
      <c r="H2215" s="7">
        <v>0</v>
      </c>
      <c r="I2215" s="7" t="s">
        <v>331</v>
      </c>
      <c r="J2215" s="7" t="s">
        <v>331</v>
      </c>
    </row>
    <row r="2216" spans="1:10" x14ac:dyDescent="0.25">
      <c r="A2216" s="14" t="s">
        <v>323</v>
      </c>
      <c r="B2216" s="7" t="s">
        <v>363</v>
      </c>
      <c r="C2216" s="7" t="str">
        <f>VLOOKUP($B2216,Readme!$A$34:$D$74,3,FALSE)</f>
        <v>mesic</v>
      </c>
      <c r="D2216" s="7" t="str">
        <f>VLOOKUP($B2216,Readme!$A$34:$D$74,4,FALSE)</f>
        <v>decid</v>
      </c>
      <c r="E2216" s="7">
        <v>5</v>
      </c>
      <c r="F2216" s="7" t="s">
        <v>412</v>
      </c>
      <c r="G2216" s="7" t="s">
        <v>8</v>
      </c>
      <c r="H2216" s="7">
        <v>1</v>
      </c>
      <c r="I2216" s="7" t="s">
        <v>332</v>
      </c>
      <c r="J2216" s="7" t="s">
        <v>380</v>
      </c>
    </row>
    <row r="2217" spans="1:10" x14ac:dyDescent="0.25">
      <c r="A2217" s="14" t="s">
        <v>323</v>
      </c>
      <c r="B2217" s="7" t="s">
        <v>363</v>
      </c>
      <c r="C2217" s="7" t="str">
        <f>VLOOKUP($B2217,Readme!$A$34:$D$74,3,FALSE)</f>
        <v>mesic</v>
      </c>
      <c r="D2217" s="7" t="str">
        <f>VLOOKUP($B2217,Readme!$A$34:$D$74,4,FALSE)</f>
        <v>decid</v>
      </c>
      <c r="E2217" s="7">
        <v>5</v>
      </c>
      <c r="F2217" s="7" t="s">
        <v>412</v>
      </c>
      <c r="G2217" s="7" t="s">
        <v>9</v>
      </c>
      <c r="H2217" s="7">
        <v>0</v>
      </c>
      <c r="I2217" s="7" t="s">
        <v>331</v>
      </c>
      <c r="J2217" s="7" t="s">
        <v>331</v>
      </c>
    </row>
    <row r="2218" spans="1:10" x14ac:dyDescent="0.25">
      <c r="A2218" s="14" t="s">
        <v>323</v>
      </c>
      <c r="B2218" s="7" t="s">
        <v>363</v>
      </c>
      <c r="C2218" s="7" t="str">
        <f>VLOOKUP($B2218,Readme!$A$34:$D$74,3,FALSE)</f>
        <v>mesic</v>
      </c>
      <c r="D2218" s="7" t="str">
        <f>VLOOKUP($B2218,Readme!$A$34:$D$74,4,FALSE)</f>
        <v>decid</v>
      </c>
      <c r="E2218" s="7">
        <v>5</v>
      </c>
      <c r="F2218" s="7" t="s">
        <v>412</v>
      </c>
      <c r="G2218" s="7" t="s">
        <v>10</v>
      </c>
      <c r="H2218" s="7">
        <v>0</v>
      </c>
      <c r="I2218" s="7" t="s">
        <v>331</v>
      </c>
      <c r="J2218" s="7" t="s">
        <v>331</v>
      </c>
    </row>
    <row r="2219" spans="1:10" x14ac:dyDescent="0.25">
      <c r="A2219" s="14" t="s">
        <v>324</v>
      </c>
      <c r="B2219" s="7" t="s">
        <v>363</v>
      </c>
      <c r="C2219" s="7" t="str">
        <f>VLOOKUP($B2219,Readme!$A$34:$D$74,3,FALSE)</f>
        <v>mesic</v>
      </c>
      <c r="D2219" s="7" t="str">
        <f>VLOOKUP($B2219,Readme!$A$34:$D$74,4,FALSE)</f>
        <v>decid</v>
      </c>
      <c r="E2219" s="7">
        <v>5</v>
      </c>
      <c r="F2219" s="7" t="s">
        <v>412</v>
      </c>
      <c r="G2219" s="7" t="s">
        <v>4</v>
      </c>
      <c r="H2219" s="7">
        <v>0</v>
      </c>
      <c r="I2219" s="7" t="s">
        <v>331</v>
      </c>
      <c r="J2219" s="7" t="s">
        <v>331</v>
      </c>
    </row>
    <row r="2220" spans="1:10" x14ac:dyDescent="0.25">
      <c r="A2220" s="14" t="s">
        <v>324</v>
      </c>
      <c r="B2220" s="7" t="s">
        <v>363</v>
      </c>
      <c r="C2220" s="7" t="str">
        <f>VLOOKUP($B2220,Readme!$A$34:$D$74,3,FALSE)</f>
        <v>mesic</v>
      </c>
      <c r="D2220" s="7" t="str">
        <f>VLOOKUP($B2220,Readme!$A$34:$D$74,4,FALSE)</f>
        <v>decid</v>
      </c>
      <c r="E2220" s="7">
        <v>5</v>
      </c>
      <c r="F2220" s="7" t="s">
        <v>412</v>
      </c>
      <c r="G2220" s="7" t="s">
        <v>5</v>
      </c>
      <c r="H2220" s="7">
        <v>0</v>
      </c>
      <c r="I2220" s="7" t="s">
        <v>331</v>
      </c>
      <c r="J2220" s="7" t="s">
        <v>331</v>
      </c>
    </row>
    <row r="2221" spans="1:10" x14ac:dyDescent="0.25">
      <c r="A2221" s="14" t="s">
        <v>324</v>
      </c>
      <c r="B2221" s="7" t="s">
        <v>363</v>
      </c>
      <c r="C2221" s="7" t="str">
        <f>VLOOKUP($B2221,Readme!$A$34:$D$74,3,FALSE)</f>
        <v>mesic</v>
      </c>
      <c r="D2221" s="7" t="str">
        <f>VLOOKUP($B2221,Readme!$A$34:$D$74,4,FALSE)</f>
        <v>decid</v>
      </c>
      <c r="E2221" s="7">
        <v>5</v>
      </c>
      <c r="F2221" s="7" t="s">
        <v>412</v>
      </c>
      <c r="G2221" s="7" t="s">
        <v>6</v>
      </c>
      <c r="H2221" s="7">
        <v>0</v>
      </c>
      <c r="I2221" s="7" t="s">
        <v>331</v>
      </c>
      <c r="J2221" s="7" t="s">
        <v>331</v>
      </c>
    </row>
    <row r="2222" spans="1:10" x14ac:dyDescent="0.25">
      <c r="A2222" s="14" t="s">
        <v>324</v>
      </c>
      <c r="B2222" s="7" t="s">
        <v>363</v>
      </c>
      <c r="C2222" s="7" t="str">
        <f>VLOOKUP($B2222,Readme!$A$34:$D$74,3,FALSE)</f>
        <v>mesic</v>
      </c>
      <c r="D2222" s="7" t="str">
        <f>VLOOKUP($B2222,Readme!$A$34:$D$74,4,FALSE)</f>
        <v>decid</v>
      </c>
      <c r="E2222" s="7">
        <v>5</v>
      </c>
      <c r="F2222" s="7" t="s">
        <v>412</v>
      </c>
      <c r="G2222" s="7" t="s">
        <v>7</v>
      </c>
      <c r="H2222" s="7">
        <v>3</v>
      </c>
      <c r="I2222" s="7" t="s">
        <v>333</v>
      </c>
      <c r="J2222" s="7" t="s">
        <v>379</v>
      </c>
    </row>
    <row r="2223" spans="1:10" x14ac:dyDescent="0.25">
      <c r="A2223" s="14" t="s">
        <v>324</v>
      </c>
      <c r="B2223" s="7" t="s">
        <v>363</v>
      </c>
      <c r="C2223" s="7" t="str">
        <f>VLOOKUP($B2223,Readme!$A$34:$D$74,3,FALSE)</f>
        <v>mesic</v>
      </c>
      <c r="D2223" s="7" t="str">
        <f>VLOOKUP($B2223,Readme!$A$34:$D$74,4,FALSE)</f>
        <v>decid</v>
      </c>
      <c r="E2223" s="7">
        <v>5</v>
      </c>
      <c r="F2223" s="7" t="s">
        <v>412</v>
      </c>
      <c r="G2223" s="7" t="s">
        <v>8</v>
      </c>
      <c r="H2223" s="7">
        <v>0</v>
      </c>
      <c r="I2223" s="7" t="s">
        <v>331</v>
      </c>
      <c r="J2223" s="7" t="s">
        <v>331</v>
      </c>
    </row>
    <row r="2224" spans="1:10" x14ac:dyDescent="0.25">
      <c r="A2224" s="14" t="s">
        <v>324</v>
      </c>
      <c r="B2224" s="7" t="s">
        <v>363</v>
      </c>
      <c r="C2224" s="7" t="str">
        <f>VLOOKUP($B2224,Readme!$A$34:$D$74,3,FALSE)</f>
        <v>mesic</v>
      </c>
      <c r="D2224" s="7" t="str">
        <f>VLOOKUP($B2224,Readme!$A$34:$D$74,4,FALSE)</f>
        <v>decid</v>
      </c>
      <c r="E2224" s="7">
        <v>5</v>
      </c>
      <c r="F2224" s="7" t="s">
        <v>412</v>
      </c>
      <c r="G2224" s="7" t="s">
        <v>9</v>
      </c>
      <c r="H2224" s="7">
        <v>3</v>
      </c>
      <c r="I2224" s="7" t="s">
        <v>335</v>
      </c>
      <c r="J2224" s="7" t="s">
        <v>379</v>
      </c>
    </row>
    <row r="2225" spans="1:10" x14ac:dyDescent="0.25">
      <c r="A2225" s="14" t="s">
        <v>324</v>
      </c>
      <c r="B2225" s="7" t="s">
        <v>363</v>
      </c>
      <c r="C2225" s="7" t="str">
        <f>VLOOKUP($B2225,Readme!$A$34:$D$74,3,FALSE)</f>
        <v>mesic</v>
      </c>
      <c r="D2225" s="7" t="str">
        <f>VLOOKUP($B2225,Readme!$A$34:$D$74,4,FALSE)</f>
        <v>decid</v>
      </c>
      <c r="E2225" s="7">
        <v>5</v>
      </c>
      <c r="F2225" s="7" t="s">
        <v>412</v>
      </c>
      <c r="G2225" s="7" t="s">
        <v>10</v>
      </c>
      <c r="H2225" s="7">
        <v>0</v>
      </c>
      <c r="I2225" s="7" t="s">
        <v>331</v>
      </c>
      <c r="J2225" s="7" t="s">
        <v>331</v>
      </c>
    </row>
    <row r="2226" spans="1:10" x14ac:dyDescent="0.25">
      <c r="A2226" s="14" t="s">
        <v>325</v>
      </c>
      <c r="B2226" s="7" t="s">
        <v>370</v>
      </c>
      <c r="C2226" s="7" t="str">
        <f>VLOOKUP($B2226,Readme!$A$34:$D$74,3,FALSE)</f>
        <v>mesic</v>
      </c>
      <c r="D2226" s="7" t="str">
        <f>VLOOKUP($B2226,Readme!$A$34:$D$74,4,FALSE)</f>
        <v>decid</v>
      </c>
      <c r="E2226" s="7">
        <v>5</v>
      </c>
      <c r="F2226" s="7" t="s">
        <v>412</v>
      </c>
      <c r="G2226" s="7" t="s">
        <v>4</v>
      </c>
      <c r="H2226" s="7">
        <v>0</v>
      </c>
      <c r="I2226" s="7" t="s">
        <v>331</v>
      </c>
      <c r="J2226" s="7" t="s">
        <v>331</v>
      </c>
    </row>
    <row r="2227" spans="1:10" x14ac:dyDescent="0.25">
      <c r="A2227" s="14" t="s">
        <v>325</v>
      </c>
      <c r="B2227" s="7" t="s">
        <v>370</v>
      </c>
      <c r="C2227" s="7" t="str">
        <f>VLOOKUP($B2227,Readme!$A$34:$D$74,3,FALSE)</f>
        <v>mesic</v>
      </c>
      <c r="D2227" s="7" t="str">
        <f>VLOOKUP($B2227,Readme!$A$34:$D$74,4,FALSE)</f>
        <v>decid</v>
      </c>
      <c r="E2227" s="7">
        <v>5</v>
      </c>
      <c r="F2227" s="7" t="s">
        <v>412</v>
      </c>
      <c r="G2227" s="7" t="s">
        <v>5</v>
      </c>
      <c r="H2227" s="7">
        <v>0</v>
      </c>
      <c r="I2227" s="7" t="s">
        <v>331</v>
      </c>
      <c r="J2227" s="7" t="s">
        <v>331</v>
      </c>
    </row>
    <row r="2228" spans="1:10" x14ac:dyDescent="0.25">
      <c r="A2228" s="14" t="s">
        <v>325</v>
      </c>
      <c r="B2228" s="7" t="s">
        <v>370</v>
      </c>
      <c r="C2228" s="7" t="str">
        <f>VLOOKUP($B2228,Readme!$A$34:$D$74,3,FALSE)</f>
        <v>mesic</v>
      </c>
      <c r="D2228" s="7" t="str">
        <f>VLOOKUP($B2228,Readme!$A$34:$D$74,4,FALSE)</f>
        <v>decid</v>
      </c>
      <c r="E2228" s="7">
        <v>5</v>
      </c>
      <c r="F2228" s="7" t="s">
        <v>412</v>
      </c>
      <c r="G2228" s="7" t="s">
        <v>6</v>
      </c>
      <c r="H2228" s="7">
        <v>0</v>
      </c>
      <c r="I2228" s="7" t="s">
        <v>331</v>
      </c>
      <c r="J2228" s="7" t="s">
        <v>331</v>
      </c>
    </row>
    <row r="2229" spans="1:10" x14ac:dyDescent="0.25">
      <c r="A2229" s="14" t="s">
        <v>325</v>
      </c>
      <c r="B2229" s="7" t="s">
        <v>370</v>
      </c>
      <c r="C2229" s="7" t="str">
        <f>VLOOKUP($B2229,Readme!$A$34:$D$74,3,FALSE)</f>
        <v>mesic</v>
      </c>
      <c r="D2229" s="7" t="str">
        <f>VLOOKUP($B2229,Readme!$A$34:$D$74,4,FALSE)</f>
        <v>decid</v>
      </c>
      <c r="E2229" s="7">
        <v>5</v>
      </c>
      <c r="F2229" s="7" t="s">
        <v>412</v>
      </c>
      <c r="G2229" s="7" t="s">
        <v>7</v>
      </c>
      <c r="H2229" s="7">
        <v>0</v>
      </c>
      <c r="I2229" s="7" t="s">
        <v>331</v>
      </c>
      <c r="J2229" s="7" t="s">
        <v>331</v>
      </c>
    </row>
    <row r="2230" spans="1:10" x14ac:dyDescent="0.25">
      <c r="A2230" s="14" t="s">
        <v>325</v>
      </c>
      <c r="B2230" s="7" t="s">
        <v>370</v>
      </c>
      <c r="C2230" s="7" t="str">
        <f>VLOOKUP($B2230,Readme!$A$34:$D$74,3,FALSE)</f>
        <v>mesic</v>
      </c>
      <c r="D2230" s="7" t="str">
        <f>VLOOKUP($B2230,Readme!$A$34:$D$74,4,FALSE)</f>
        <v>decid</v>
      </c>
      <c r="E2230" s="7">
        <v>5</v>
      </c>
      <c r="F2230" s="7" t="s">
        <v>412</v>
      </c>
      <c r="G2230" s="7" t="s">
        <v>8</v>
      </c>
      <c r="H2230" s="7">
        <v>0</v>
      </c>
      <c r="I2230" s="7" t="s">
        <v>331</v>
      </c>
      <c r="J2230" s="7" t="s">
        <v>331</v>
      </c>
    </row>
    <row r="2231" spans="1:10" x14ac:dyDescent="0.25">
      <c r="A2231" s="14" t="s">
        <v>325</v>
      </c>
      <c r="B2231" s="7" t="s">
        <v>370</v>
      </c>
      <c r="C2231" s="7" t="str">
        <f>VLOOKUP($B2231,Readme!$A$34:$D$74,3,FALSE)</f>
        <v>mesic</v>
      </c>
      <c r="D2231" s="7" t="str">
        <f>VLOOKUP($B2231,Readme!$A$34:$D$74,4,FALSE)</f>
        <v>decid</v>
      </c>
      <c r="E2231" s="7">
        <v>5</v>
      </c>
      <c r="F2231" s="7" t="s">
        <v>412</v>
      </c>
      <c r="G2231" s="7" t="s">
        <v>9</v>
      </c>
      <c r="H2231" s="7">
        <v>0</v>
      </c>
      <c r="I2231" s="7" t="s">
        <v>331</v>
      </c>
      <c r="J2231" s="7" t="s">
        <v>331</v>
      </c>
    </row>
    <row r="2232" spans="1:10" x14ac:dyDescent="0.25">
      <c r="A2232" s="14" t="s">
        <v>325</v>
      </c>
      <c r="B2232" s="7" t="s">
        <v>370</v>
      </c>
      <c r="C2232" s="7" t="str">
        <f>VLOOKUP($B2232,Readme!$A$34:$D$74,3,FALSE)</f>
        <v>mesic</v>
      </c>
      <c r="D2232" s="7" t="str">
        <f>VLOOKUP($B2232,Readme!$A$34:$D$74,4,FALSE)</f>
        <v>decid</v>
      </c>
      <c r="E2232" s="7">
        <v>5</v>
      </c>
      <c r="F2232" s="7" t="s">
        <v>412</v>
      </c>
      <c r="G2232" s="7" t="s">
        <v>10</v>
      </c>
      <c r="H2232" s="7">
        <v>1</v>
      </c>
      <c r="I2232" s="7" t="s">
        <v>332</v>
      </c>
      <c r="J2232" s="7" t="s">
        <v>380</v>
      </c>
    </row>
    <row r="2233" spans="1:10" x14ac:dyDescent="0.25">
      <c r="A2233" s="14" t="s">
        <v>326</v>
      </c>
      <c r="B2233" s="7" t="s">
        <v>363</v>
      </c>
      <c r="C2233" s="7" t="str">
        <f>VLOOKUP($B2233,Readme!$A$34:$D$74,3,FALSE)</f>
        <v>mesic</v>
      </c>
      <c r="D2233" s="7" t="str">
        <f>VLOOKUP($B2233,Readme!$A$34:$D$74,4,FALSE)</f>
        <v>decid</v>
      </c>
      <c r="E2233" s="7">
        <v>5</v>
      </c>
      <c r="F2233" s="7" t="s">
        <v>412</v>
      </c>
      <c r="G2233" s="7" t="s">
        <v>4</v>
      </c>
      <c r="H2233" s="7">
        <v>0</v>
      </c>
      <c r="I2233" s="7" t="s">
        <v>331</v>
      </c>
      <c r="J2233" s="7" t="s">
        <v>331</v>
      </c>
    </row>
    <row r="2234" spans="1:10" x14ac:dyDescent="0.25">
      <c r="A2234" s="14" t="s">
        <v>326</v>
      </c>
      <c r="B2234" s="7" t="s">
        <v>363</v>
      </c>
      <c r="C2234" s="7" t="str">
        <f>VLOOKUP($B2234,Readme!$A$34:$D$74,3,FALSE)</f>
        <v>mesic</v>
      </c>
      <c r="D2234" s="7" t="str">
        <f>VLOOKUP($B2234,Readme!$A$34:$D$74,4,FALSE)</f>
        <v>decid</v>
      </c>
      <c r="E2234" s="7">
        <v>5</v>
      </c>
      <c r="F2234" s="7" t="s">
        <v>412</v>
      </c>
      <c r="G2234" s="7" t="s">
        <v>5</v>
      </c>
      <c r="H2234" s="7">
        <v>1</v>
      </c>
      <c r="I2234" s="7" t="s">
        <v>333</v>
      </c>
      <c r="J2234" s="7" t="s">
        <v>379</v>
      </c>
    </row>
    <row r="2235" spans="1:10" x14ac:dyDescent="0.25">
      <c r="A2235" s="14" t="s">
        <v>326</v>
      </c>
      <c r="B2235" s="7" t="s">
        <v>363</v>
      </c>
      <c r="C2235" s="7" t="str">
        <f>VLOOKUP($B2235,Readme!$A$34:$D$74,3,FALSE)</f>
        <v>mesic</v>
      </c>
      <c r="D2235" s="7" t="str">
        <f>VLOOKUP($B2235,Readme!$A$34:$D$74,4,FALSE)</f>
        <v>decid</v>
      </c>
      <c r="E2235" s="7">
        <v>5</v>
      </c>
      <c r="F2235" s="7" t="s">
        <v>412</v>
      </c>
      <c r="G2235" s="7" t="s">
        <v>6</v>
      </c>
      <c r="H2235" s="7">
        <v>0</v>
      </c>
      <c r="I2235" s="7" t="s">
        <v>331</v>
      </c>
      <c r="J2235" s="7" t="s">
        <v>331</v>
      </c>
    </row>
    <row r="2236" spans="1:10" x14ac:dyDescent="0.25">
      <c r="A2236" s="14" t="s">
        <v>326</v>
      </c>
      <c r="B2236" s="7" t="s">
        <v>363</v>
      </c>
      <c r="C2236" s="7" t="str">
        <f>VLOOKUP($B2236,Readme!$A$34:$D$74,3,FALSE)</f>
        <v>mesic</v>
      </c>
      <c r="D2236" s="7" t="str">
        <f>VLOOKUP($B2236,Readme!$A$34:$D$74,4,FALSE)</f>
        <v>decid</v>
      </c>
      <c r="E2236" s="7">
        <v>5</v>
      </c>
      <c r="F2236" s="7" t="s">
        <v>412</v>
      </c>
      <c r="G2236" s="7" t="s">
        <v>7</v>
      </c>
      <c r="H2236" s="7">
        <v>0</v>
      </c>
      <c r="I2236" s="7" t="s">
        <v>331</v>
      </c>
      <c r="J2236" s="7" t="s">
        <v>331</v>
      </c>
    </row>
    <row r="2237" spans="1:10" x14ac:dyDescent="0.25">
      <c r="A2237" s="14" t="s">
        <v>326</v>
      </c>
      <c r="B2237" s="7" t="s">
        <v>363</v>
      </c>
      <c r="C2237" s="7" t="str">
        <f>VLOOKUP($B2237,Readme!$A$34:$D$74,3,FALSE)</f>
        <v>mesic</v>
      </c>
      <c r="D2237" s="7" t="str">
        <f>VLOOKUP($B2237,Readme!$A$34:$D$74,4,FALSE)</f>
        <v>decid</v>
      </c>
      <c r="E2237" s="7">
        <v>5</v>
      </c>
      <c r="F2237" s="7" t="s">
        <v>412</v>
      </c>
      <c r="G2237" s="7" t="s">
        <v>8</v>
      </c>
      <c r="H2237" s="7">
        <v>0</v>
      </c>
      <c r="I2237" s="7" t="s">
        <v>331</v>
      </c>
      <c r="J2237" s="7" t="s">
        <v>331</v>
      </c>
    </row>
    <row r="2238" spans="1:10" x14ac:dyDescent="0.25">
      <c r="A2238" s="14" t="s">
        <v>326</v>
      </c>
      <c r="B2238" s="7" t="s">
        <v>363</v>
      </c>
      <c r="C2238" s="7" t="str">
        <f>VLOOKUP($B2238,Readme!$A$34:$D$74,3,FALSE)</f>
        <v>mesic</v>
      </c>
      <c r="D2238" s="7" t="str">
        <f>VLOOKUP($B2238,Readme!$A$34:$D$74,4,FALSE)</f>
        <v>decid</v>
      </c>
      <c r="E2238" s="7">
        <v>5</v>
      </c>
      <c r="F2238" s="7" t="s">
        <v>412</v>
      </c>
      <c r="G2238" s="7" t="s">
        <v>9</v>
      </c>
      <c r="H2238" s="7">
        <v>0</v>
      </c>
      <c r="I2238" s="7" t="s">
        <v>331</v>
      </c>
      <c r="J2238" s="7" t="s">
        <v>331</v>
      </c>
    </row>
    <row r="2239" spans="1:10" x14ac:dyDescent="0.25">
      <c r="A2239" s="14" t="s">
        <v>326</v>
      </c>
      <c r="B2239" s="7" t="s">
        <v>363</v>
      </c>
      <c r="C2239" s="7" t="str">
        <f>VLOOKUP($B2239,Readme!$A$34:$D$74,3,FALSE)</f>
        <v>mesic</v>
      </c>
      <c r="D2239" s="7" t="str">
        <f>VLOOKUP($B2239,Readme!$A$34:$D$74,4,FALSE)</f>
        <v>decid</v>
      </c>
      <c r="E2239" s="7">
        <v>5</v>
      </c>
      <c r="F2239" s="7" t="s">
        <v>412</v>
      </c>
      <c r="G2239" s="7" t="s">
        <v>10</v>
      </c>
      <c r="H2239" s="7">
        <v>0</v>
      </c>
      <c r="I2239" s="7" t="s">
        <v>331</v>
      </c>
      <c r="J2239" s="7" t="s">
        <v>331</v>
      </c>
    </row>
    <row r="2240" spans="1:10" x14ac:dyDescent="0.25">
      <c r="A2240" s="14" t="s">
        <v>327</v>
      </c>
      <c r="B2240" s="7" t="s">
        <v>377</v>
      </c>
      <c r="C2240" s="7" t="str">
        <f>VLOOKUP($B2240,Readme!$A$34:$D$74,3,FALSE)</f>
        <v>wet</v>
      </c>
      <c r="D2240" s="7" t="str">
        <f>VLOOKUP($B2240,Readme!$A$34:$D$74,4,FALSE)</f>
        <v>conif</v>
      </c>
      <c r="E2240" s="7">
        <v>3</v>
      </c>
      <c r="F2240" s="7" t="s">
        <v>422</v>
      </c>
      <c r="G2240" s="7" t="s">
        <v>4</v>
      </c>
      <c r="H2240" s="7">
        <v>0</v>
      </c>
      <c r="I2240" s="7" t="s">
        <v>331</v>
      </c>
      <c r="J2240" s="7" t="s">
        <v>331</v>
      </c>
    </row>
    <row r="2241" spans="1:10" x14ac:dyDescent="0.25">
      <c r="A2241" s="14" t="s">
        <v>327</v>
      </c>
      <c r="B2241" s="7" t="s">
        <v>377</v>
      </c>
      <c r="C2241" s="7" t="str">
        <f>VLOOKUP($B2241,Readme!$A$34:$D$74,3,FALSE)</f>
        <v>wet</v>
      </c>
      <c r="D2241" s="7" t="str">
        <f>VLOOKUP($B2241,Readme!$A$34:$D$74,4,FALSE)</f>
        <v>conif</v>
      </c>
      <c r="E2241" s="7">
        <v>3</v>
      </c>
      <c r="F2241" s="7" t="s">
        <v>422</v>
      </c>
      <c r="G2241" s="7" t="s">
        <v>5</v>
      </c>
      <c r="H2241" s="7">
        <v>6</v>
      </c>
      <c r="I2241" s="7" t="s">
        <v>336</v>
      </c>
      <c r="J2241" s="7" t="s">
        <v>380</v>
      </c>
    </row>
    <row r="2242" spans="1:10" x14ac:dyDescent="0.25">
      <c r="A2242" s="14" t="s">
        <v>327</v>
      </c>
      <c r="B2242" s="7" t="s">
        <v>377</v>
      </c>
      <c r="C2242" s="7" t="str">
        <f>VLOOKUP($B2242,Readme!$A$34:$D$74,3,FALSE)</f>
        <v>wet</v>
      </c>
      <c r="D2242" s="7" t="str">
        <f>VLOOKUP($B2242,Readme!$A$34:$D$74,4,FALSE)</f>
        <v>conif</v>
      </c>
      <c r="E2242" s="7">
        <v>3</v>
      </c>
      <c r="F2242" s="7" t="s">
        <v>422</v>
      </c>
      <c r="G2242" s="7" t="s">
        <v>6</v>
      </c>
      <c r="H2242" s="7">
        <v>0</v>
      </c>
      <c r="I2242" s="7" t="s">
        <v>331</v>
      </c>
      <c r="J2242" s="7" t="s">
        <v>331</v>
      </c>
    </row>
    <row r="2243" spans="1:10" x14ac:dyDescent="0.25">
      <c r="A2243" s="14" t="s">
        <v>327</v>
      </c>
      <c r="B2243" s="7" t="s">
        <v>377</v>
      </c>
      <c r="C2243" s="7" t="str">
        <f>VLOOKUP($B2243,Readme!$A$34:$D$74,3,FALSE)</f>
        <v>wet</v>
      </c>
      <c r="D2243" s="7" t="str">
        <f>VLOOKUP($B2243,Readme!$A$34:$D$74,4,FALSE)</f>
        <v>conif</v>
      </c>
      <c r="E2243" s="7">
        <v>3</v>
      </c>
      <c r="F2243" s="7" t="s">
        <v>422</v>
      </c>
      <c r="G2243" s="7" t="s">
        <v>7</v>
      </c>
      <c r="H2243" s="7">
        <v>0</v>
      </c>
      <c r="I2243" s="7" t="s">
        <v>331</v>
      </c>
      <c r="J2243" s="7" t="s">
        <v>331</v>
      </c>
    </row>
    <row r="2244" spans="1:10" x14ac:dyDescent="0.25">
      <c r="A2244" s="14" t="s">
        <v>327</v>
      </c>
      <c r="B2244" s="7" t="s">
        <v>377</v>
      </c>
      <c r="C2244" s="7" t="str">
        <f>VLOOKUP($B2244,Readme!$A$34:$D$74,3,FALSE)</f>
        <v>wet</v>
      </c>
      <c r="D2244" s="7" t="str">
        <f>VLOOKUP($B2244,Readme!$A$34:$D$74,4,FALSE)</f>
        <v>conif</v>
      </c>
      <c r="E2244" s="7">
        <v>3</v>
      </c>
      <c r="F2244" s="7" t="s">
        <v>422</v>
      </c>
      <c r="G2244" s="7" t="s">
        <v>8</v>
      </c>
      <c r="H2244" s="7">
        <v>0</v>
      </c>
      <c r="I2244" s="7" t="s">
        <v>331</v>
      </c>
      <c r="J2244" s="7" t="s">
        <v>331</v>
      </c>
    </row>
    <row r="2245" spans="1:10" x14ac:dyDescent="0.25">
      <c r="A2245" s="14" t="s">
        <v>327</v>
      </c>
      <c r="B2245" s="7" t="s">
        <v>377</v>
      </c>
      <c r="C2245" s="7" t="str">
        <f>VLOOKUP($B2245,Readme!$A$34:$D$74,3,FALSE)</f>
        <v>wet</v>
      </c>
      <c r="D2245" s="7" t="str">
        <f>VLOOKUP($B2245,Readme!$A$34:$D$74,4,FALSE)</f>
        <v>conif</v>
      </c>
      <c r="E2245" s="7">
        <v>3</v>
      </c>
      <c r="F2245" s="7" t="s">
        <v>422</v>
      </c>
      <c r="G2245" s="7" t="s">
        <v>9</v>
      </c>
      <c r="H2245" s="7">
        <v>1</v>
      </c>
      <c r="I2245" s="7" t="s">
        <v>336</v>
      </c>
      <c r="J2245" s="7" t="s">
        <v>380</v>
      </c>
    </row>
    <row r="2246" spans="1:10" x14ac:dyDescent="0.25">
      <c r="A2246" s="14" t="s">
        <v>327</v>
      </c>
      <c r="B2246" s="7" t="s">
        <v>377</v>
      </c>
      <c r="C2246" s="7" t="str">
        <f>VLOOKUP($B2246,Readme!$A$34:$D$74,3,FALSE)</f>
        <v>wet</v>
      </c>
      <c r="D2246" s="7" t="str">
        <f>VLOOKUP($B2246,Readme!$A$34:$D$74,4,FALSE)</f>
        <v>conif</v>
      </c>
      <c r="E2246" s="7">
        <v>3</v>
      </c>
      <c r="F2246" s="7" t="s">
        <v>422</v>
      </c>
      <c r="G2246" s="7" t="s">
        <v>10</v>
      </c>
      <c r="H2246" s="7">
        <v>2</v>
      </c>
      <c r="I2246" s="7" t="s">
        <v>336</v>
      </c>
      <c r="J2246" s="7" t="s">
        <v>380</v>
      </c>
    </row>
  </sheetData>
  <autoFilter ref="A1:K2246" xr:uid="{DBCB9867-2548-41F2-8804-51443CFCBAF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319"/>
  <sheetViews>
    <sheetView workbookViewId="0">
      <selection activeCell="W1" sqref="W1"/>
    </sheetView>
  </sheetViews>
  <sheetFormatPr defaultRowHeight="15" x14ac:dyDescent="0.25"/>
  <cols>
    <col min="1" max="1" width="11.42578125" customWidth="1"/>
    <col min="2" max="4" width="11.7109375" style="1" customWidth="1"/>
    <col min="5" max="5" width="10.28515625" style="1" customWidth="1"/>
    <col min="6" max="6" width="12.140625" style="1" customWidth="1"/>
    <col min="7" max="19" width="5.85546875" style="1" customWidth="1"/>
    <col min="20" max="23" width="5.85546875" customWidth="1"/>
  </cols>
  <sheetData>
    <row r="1" spans="1:23" ht="59.25" x14ac:dyDescent="0.25">
      <c r="A1" s="20" t="s">
        <v>0</v>
      </c>
      <c r="B1" s="5" t="s">
        <v>357</v>
      </c>
      <c r="C1" s="5" t="s">
        <v>659</v>
      </c>
      <c r="D1" s="15" t="s">
        <v>728</v>
      </c>
      <c r="E1" s="15" t="s">
        <v>358</v>
      </c>
      <c r="F1" s="15" t="s">
        <v>727</v>
      </c>
      <c r="G1" s="6" t="s">
        <v>383</v>
      </c>
      <c r="H1" s="6" t="s">
        <v>384</v>
      </c>
      <c r="I1" s="6" t="s">
        <v>385</v>
      </c>
      <c r="J1" s="6" t="s">
        <v>386</v>
      </c>
      <c r="K1" s="6" t="s">
        <v>387</v>
      </c>
      <c r="L1" s="6" t="s">
        <v>388</v>
      </c>
      <c r="M1" s="6" t="s">
        <v>389</v>
      </c>
      <c r="N1" s="6" t="s">
        <v>390</v>
      </c>
      <c r="O1" s="6" t="s">
        <v>391</v>
      </c>
      <c r="P1" s="6" t="s">
        <v>392</v>
      </c>
      <c r="Q1" s="6" t="s">
        <v>393</v>
      </c>
      <c r="R1" s="6" t="s">
        <v>394</v>
      </c>
      <c r="S1" s="6" t="s">
        <v>395</v>
      </c>
      <c r="T1" s="6" t="s">
        <v>396</v>
      </c>
      <c r="U1" s="6" t="s">
        <v>381</v>
      </c>
      <c r="V1" s="6" t="s">
        <v>382</v>
      </c>
      <c r="W1" s="6" t="s">
        <v>769</v>
      </c>
    </row>
    <row r="2" spans="1:23" x14ac:dyDescent="0.25">
      <c r="A2" s="14" t="s">
        <v>3</v>
      </c>
      <c r="B2" s="7" t="s">
        <v>359</v>
      </c>
      <c r="C2" s="7" t="str">
        <f>VLOOKUP($B2,SN11_long!$B:$D,2,FALSE)</f>
        <v>moist</v>
      </c>
      <c r="D2" s="7" t="str">
        <f>VLOOKUP($B2,SN11_long!$B:$D,3,FALSE)</f>
        <v>decid</v>
      </c>
      <c r="E2" s="7">
        <v>3</v>
      </c>
      <c r="F2" s="7" t="s">
        <v>416</v>
      </c>
      <c r="G2" s="7">
        <v>0</v>
      </c>
      <c r="H2" s="7">
        <v>0</v>
      </c>
      <c r="I2" s="7">
        <v>0</v>
      </c>
      <c r="J2" s="7">
        <v>0</v>
      </c>
      <c r="K2" s="7">
        <v>0</v>
      </c>
      <c r="L2" s="7">
        <v>0</v>
      </c>
      <c r="M2" s="7">
        <v>0</v>
      </c>
      <c r="N2" s="7">
        <v>0</v>
      </c>
      <c r="O2" s="7">
        <v>0</v>
      </c>
      <c r="P2" s="7">
        <v>0</v>
      </c>
      <c r="Q2" s="7">
        <v>0</v>
      </c>
      <c r="R2" s="7">
        <v>0</v>
      </c>
      <c r="S2" s="7">
        <v>0</v>
      </c>
      <c r="T2" s="7">
        <v>0</v>
      </c>
      <c r="U2" s="7">
        <f>SUM(G2:M2)</f>
        <v>0</v>
      </c>
      <c r="V2" s="7">
        <f>SUM(N2:T2)</f>
        <v>0</v>
      </c>
      <c r="W2" s="7">
        <f>U2+V2</f>
        <v>0</v>
      </c>
    </row>
    <row r="3" spans="1:23" x14ac:dyDescent="0.25">
      <c r="A3" s="14" t="s">
        <v>11</v>
      </c>
      <c r="B3" s="7" t="s">
        <v>360</v>
      </c>
      <c r="C3" s="7" t="str">
        <f>VLOOKUP($B3,SN11_long!$B:$D,2,FALSE)</f>
        <v>moist</v>
      </c>
      <c r="D3" s="7" t="str">
        <f>VLOOKUP($B3,SN11_long!$B:$D,3,FALSE)</f>
        <v>decid</v>
      </c>
      <c r="E3" s="7">
        <v>6</v>
      </c>
      <c r="F3" s="7" t="s">
        <v>414</v>
      </c>
      <c r="G3" s="7">
        <v>0</v>
      </c>
      <c r="H3" s="7">
        <v>0</v>
      </c>
      <c r="I3" s="7">
        <v>0</v>
      </c>
      <c r="J3" s="7">
        <v>0</v>
      </c>
      <c r="K3" s="7">
        <v>0</v>
      </c>
      <c r="L3" s="7">
        <v>0</v>
      </c>
      <c r="M3" s="7">
        <v>0</v>
      </c>
      <c r="N3" s="7">
        <v>0</v>
      </c>
      <c r="O3" s="7">
        <v>1</v>
      </c>
      <c r="P3" s="7">
        <v>1</v>
      </c>
      <c r="Q3" s="7">
        <v>0</v>
      </c>
      <c r="R3" s="7">
        <v>0</v>
      </c>
      <c r="S3" s="7">
        <v>0</v>
      </c>
      <c r="T3" s="7">
        <v>0</v>
      </c>
      <c r="U3" s="7">
        <f t="shared" ref="U3:U66" si="0">SUM(G3:M3)</f>
        <v>0</v>
      </c>
      <c r="V3" s="7">
        <f t="shared" ref="V3:V66" si="1">SUM(N3:T3)</f>
        <v>2</v>
      </c>
      <c r="W3" s="7">
        <f t="shared" ref="W3:W66" si="2">U3+V3</f>
        <v>2</v>
      </c>
    </row>
    <row r="4" spans="1:23" x14ac:dyDescent="0.25">
      <c r="A4" s="14" t="s">
        <v>12</v>
      </c>
      <c r="B4" s="7" t="s">
        <v>359</v>
      </c>
      <c r="C4" s="7" t="str">
        <f>VLOOKUP($B4,SN11_long!$B:$D,2,FALSE)</f>
        <v>moist</v>
      </c>
      <c r="D4" s="7" t="str">
        <f>VLOOKUP($B4,SN11_long!$B:$D,3,FALSE)</f>
        <v>decid</v>
      </c>
      <c r="E4" s="7">
        <v>6</v>
      </c>
      <c r="F4" s="7" t="s">
        <v>420</v>
      </c>
      <c r="G4" s="7">
        <v>0</v>
      </c>
      <c r="H4" s="7">
        <v>0</v>
      </c>
      <c r="I4" s="7">
        <v>0</v>
      </c>
      <c r="J4" s="7">
        <v>0</v>
      </c>
      <c r="K4" s="7">
        <v>0</v>
      </c>
      <c r="L4" s="7">
        <v>0</v>
      </c>
      <c r="M4" s="7">
        <v>0</v>
      </c>
      <c r="N4" s="7">
        <v>1</v>
      </c>
      <c r="O4" s="7">
        <v>0</v>
      </c>
      <c r="P4" s="7">
        <v>0</v>
      </c>
      <c r="Q4" s="7">
        <v>0</v>
      </c>
      <c r="R4" s="7">
        <v>0</v>
      </c>
      <c r="S4" s="7">
        <v>0</v>
      </c>
      <c r="T4" s="7">
        <v>0</v>
      </c>
      <c r="U4" s="7">
        <f t="shared" si="0"/>
        <v>0</v>
      </c>
      <c r="V4" s="7">
        <f t="shared" si="1"/>
        <v>1</v>
      </c>
      <c r="W4" s="7">
        <f t="shared" si="2"/>
        <v>1</v>
      </c>
    </row>
    <row r="5" spans="1:23" x14ac:dyDescent="0.25">
      <c r="A5" s="14" t="s">
        <v>13</v>
      </c>
      <c r="B5" s="7" t="s">
        <v>359</v>
      </c>
      <c r="C5" s="7" t="str">
        <f>VLOOKUP($B5,SN11_long!$B:$D,2,FALSE)</f>
        <v>moist</v>
      </c>
      <c r="D5" s="7" t="str">
        <f>VLOOKUP($B5,SN11_long!$B:$D,3,FALSE)</f>
        <v>decid</v>
      </c>
      <c r="E5" s="7">
        <v>4</v>
      </c>
      <c r="F5" s="7" t="s">
        <v>418</v>
      </c>
      <c r="G5" s="7">
        <v>0</v>
      </c>
      <c r="H5" s="7">
        <v>0</v>
      </c>
      <c r="I5" s="7">
        <v>0</v>
      </c>
      <c r="J5" s="7">
        <v>0</v>
      </c>
      <c r="K5" s="7">
        <v>0</v>
      </c>
      <c r="L5" s="7">
        <v>0</v>
      </c>
      <c r="M5" s="7">
        <v>0</v>
      </c>
      <c r="N5" s="7">
        <v>0</v>
      </c>
      <c r="O5" s="7">
        <v>0</v>
      </c>
      <c r="P5" s="7">
        <v>0</v>
      </c>
      <c r="Q5" s="7">
        <v>0</v>
      </c>
      <c r="R5" s="7">
        <v>0</v>
      </c>
      <c r="S5" s="7">
        <v>0</v>
      </c>
      <c r="T5" s="7">
        <v>0</v>
      </c>
      <c r="U5" s="7">
        <f t="shared" si="0"/>
        <v>0</v>
      </c>
      <c r="V5" s="7">
        <f t="shared" si="1"/>
        <v>0</v>
      </c>
      <c r="W5" s="7">
        <f t="shared" si="2"/>
        <v>0</v>
      </c>
    </row>
    <row r="6" spans="1:23" x14ac:dyDescent="0.25">
      <c r="A6" s="14" t="s">
        <v>14</v>
      </c>
      <c r="B6" s="7" t="s">
        <v>359</v>
      </c>
      <c r="C6" s="7" t="str">
        <f>VLOOKUP($B6,SN11_long!$B:$D,2,FALSE)</f>
        <v>moist</v>
      </c>
      <c r="D6" s="7" t="str">
        <f>VLOOKUP($B6,SN11_long!$B:$D,3,FALSE)</f>
        <v>decid</v>
      </c>
      <c r="E6" s="7">
        <v>6</v>
      </c>
      <c r="F6" s="7" t="s">
        <v>420</v>
      </c>
      <c r="G6" s="7">
        <v>0</v>
      </c>
      <c r="H6" s="7">
        <v>0</v>
      </c>
      <c r="I6" s="7">
        <v>0</v>
      </c>
      <c r="J6" s="7">
        <v>0</v>
      </c>
      <c r="K6" s="7">
        <v>0</v>
      </c>
      <c r="L6" s="7">
        <v>0</v>
      </c>
      <c r="M6" s="7">
        <v>0</v>
      </c>
      <c r="N6" s="7">
        <v>1</v>
      </c>
      <c r="O6" s="7">
        <v>0</v>
      </c>
      <c r="P6" s="7">
        <v>1</v>
      </c>
      <c r="Q6" s="7">
        <v>0</v>
      </c>
      <c r="R6" s="7">
        <v>0</v>
      </c>
      <c r="S6" s="7">
        <v>0</v>
      </c>
      <c r="T6" s="7">
        <v>0</v>
      </c>
      <c r="U6" s="7">
        <f t="shared" si="0"/>
        <v>0</v>
      </c>
      <c r="V6" s="7">
        <f t="shared" si="1"/>
        <v>2</v>
      </c>
      <c r="W6" s="7">
        <f t="shared" si="2"/>
        <v>2</v>
      </c>
    </row>
    <row r="7" spans="1:23" x14ac:dyDescent="0.25">
      <c r="A7" s="14" t="s">
        <v>15</v>
      </c>
      <c r="B7" s="7" t="s">
        <v>361</v>
      </c>
      <c r="C7" s="7" t="str">
        <f>VLOOKUP($B7,SN11_long!$B:$D,2,FALSE)</f>
        <v>mesic</v>
      </c>
      <c r="D7" s="7" t="str">
        <f>VLOOKUP($B7,SN11_long!$B:$D,3,FALSE)</f>
        <v>conif</v>
      </c>
      <c r="E7" s="7">
        <v>6</v>
      </c>
      <c r="F7" s="7" t="s">
        <v>408</v>
      </c>
      <c r="G7" s="7">
        <v>0</v>
      </c>
      <c r="H7" s="7">
        <v>0</v>
      </c>
      <c r="I7" s="7">
        <v>0</v>
      </c>
      <c r="J7" s="7">
        <v>0</v>
      </c>
      <c r="K7" s="7">
        <v>0</v>
      </c>
      <c r="L7" s="7">
        <v>0</v>
      </c>
      <c r="M7" s="7">
        <v>1</v>
      </c>
      <c r="N7" s="7">
        <v>1</v>
      </c>
      <c r="O7" s="7">
        <v>0</v>
      </c>
      <c r="P7" s="7">
        <v>1</v>
      </c>
      <c r="Q7" s="7">
        <v>0</v>
      </c>
      <c r="R7" s="7">
        <v>0</v>
      </c>
      <c r="S7" s="7">
        <v>0</v>
      </c>
      <c r="T7" s="7">
        <v>0</v>
      </c>
      <c r="U7" s="7">
        <f t="shared" si="0"/>
        <v>1</v>
      </c>
      <c r="V7" s="7">
        <f t="shared" si="1"/>
        <v>2</v>
      </c>
      <c r="W7" s="7">
        <f t="shared" si="2"/>
        <v>3</v>
      </c>
    </row>
    <row r="8" spans="1:23" x14ac:dyDescent="0.25">
      <c r="A8" s="14" t="s">
        <v>16</v>
      </c>
      <c r="B8" s="7" t="s">
        <v>359</v>
      </c>
      <c r="C8" s="7" t="str">
        <f>VLOOKUP($B8,SN11_long!$B:$D,2,FALSE)</f>
        <v>moist</v>
      </c>
      <c r="D8" s="7" t="str">
        <f>VLOOKUP($B8,SN11_long!$B:$D,3,FALSE)</f>
        <v>decid</v>
      </c>
      <c r="E8" s="7">
        <v>3</v>
      </c>
      <c r="F8" s="7" t="s">
        <v>416</v>
      </c>
      <c r="G8" s="7">
        <v>0</v>
      </c>
      <c r="H8" s="7">
        <v>0</v>
      </c>
      <c r="I8" s="7">
        <v>0</v>
      </c>
      <c r="J8" s="7">
        <v>0</v>
      </c>
      <c r="K8" s="7">
        <v>0</v>
      </c>
      <c r="L8" s="7">
        <v>0</v>
      </c>
      <c r="M8" s="7">
        <v>0</v>
      </c>
      <c r="N8" s="7">
        <v>0</v>
      </c>
      <c r="O8" s="7">
        <v>0</v>
      </c>
      <c r="P8" s="7">
        <v>0</v>
      </c>
      <c r="Q8" s="7">
        <v>0</v>
      </c>
      <c r="R8" s="7">
        <v>0</v>
      </c>
      <c r="S8" s="7">
        <v>0</v>
      </c>
      <c r="T8" s="7">
        <v>0</v>
      </c>
      <c r="U8" s="7">
        <f t="shared" si="0"/>
        <v>0</v>
      </c>
      <c r="V8" s="7">
        <f t="shared" si="1"/>
        <v>0</v>
      </c>
      <c r="W8" s="7">
        <f t="shared" si="2"/>
        <v>0</v>
      </c>
    </row>
    <row r="9" spans="1:23" x14ac:dyDescent="0.25">
      <c r="A9" s="14" t="s">
        <v>17</v>
      </c>
      <c r="B9" s="7" t="s">
        <v>362</v>
      </c>
      <c r="C9" s="7" t="str">
        <f>VLOOKUP($B9,SN11_long!$B:$D,2,FALSE)</f>
        <v>wet</v>
      </c>
      <c r="D9" s="7" t="str">
        <f>VLOOKUP($B9,SN11_long!$B:$D,3,FALSE)</f>
        <v>decid</v>
      </c>
      <c r="E9" s="7">
        <v>3</v>
      </c>
      <c r="F9" s="7" t="s">
        <v>430</v>
      </c>
      <c r="G9" s="7">
        <v>0</v>
      </c>
      <c r="H9" s="7">
        <v>0</v>
      </c>
      <c r="I9" s="7">
        <v>0</v>
      </c>
      <c r="J9" s="7">
        <v>0</v>
      </c>
      <c r="K9" s="7">
        <v>0</v>
      </c>
      <c r="L9" s="7">
        <v>0</v>
      </c>
      <c r="M9" s="7">
        <v>0</v>
      </c>
      <c r="N9" s="7">
        <v>0</v>
      </c>
      <c r="O9" s="7">
        <v>0</v>
      </c>
      <c r="P9" s="7">
        <v>0</v>
      </c>
      <c r="Q9" s="7">
        <v>0</v>
      </c>
      <c r="R9" s="7">
        <v>2</v>
      </c>
      <c r="S9" s="7">
        <v>0</v>
      </c>
      <c r="T9" s="7">
        <v>0</v>
      </c>
      <c r="U9" s="7">
        <f t="shared" si="0"/>
        <v>0</v>
      </c>
      <c r="V9" s="7">
        <f t="shared" si="1"/>
        <v>2</v>
      </c>
      <c r="W9" s="7">
        <f t="shared" si="2"/>
        <v>2</v>
      </c>
    </row>
    <row r="10" spans="1:23" x14ac:dyDescent="0.25">
      <c r="A10" s="14" t="s">
        <v>18</v>
      </c>
      <c r="B10" s="7" t="s">
        <v>363</v>
      </c>
      <c r="C10" s="7" t="str">
        <f>VLOOKUP($B10,SN11_long!$B:$D,2,FALSE)</f>
        <v>mesic</v>
      </c>
      <c r="D10" s="7" t="str">
        <f>VLOOKUP($B10,SN11_long!$B:$D,3,FALSE)</f>
        <v>decid</v>
      </c>
      <c r="E10" s="7">
        <v>5</v>
      </c>
      <c r="F10" s="7" t="s">
        <v>412</v>
      </c>
      <c r="G10" s="7">
        <v>0</v>
      </c>
      <c r="H10" s="7">
        <v>0</v>
      </c>
      <c r="I10" s="7">
        <v>0</v>
      </c>
      <c r="J10" s="7">
        <v>0</v>
      </c>
      <c r="K10" s="7">
        <v>0</v>
      </c>
      <c r="L10" s="7">
        <v>0</v>
      </c>
      <c r="M10" s="7">
        <v>0</v>
      </c>
      <c r="N10" s="7">
        <v>0</v>
      </c>
      <c r="O10" s="7">
        <v>0</v>
      </c>
      <c r="P10" s="7">
        <v>0</v>
      </c>
      <c r="Q10" s="7">
        <v>0</v>
      </c>
      <c r="R10" s="7">
        <v>0</v>
      </c>
      <c r="S10" s="7">
        <v>0</v>
      </c>
      <c r="T10" s="7">
        <v>0</v>
      </c>
      <c r="U10" s="7">
        <f t="shared" si="0"/>
        <v>0</v>
      </c>
      <c r="V10" s="7">
        <f t="shared" si="1"/>
        <v>0</v>
      </c>
      <c r="W10" s="7">
        <f t="shared" si="2"/>
        <v>0</v>
      </c>
    </row>
    <row r="11" spans="1:23" x14ac:dyDescent="0.25">
      <c r="A11" s="14" t="s">
        <v>19</v>
      </c>
      <c r="B11" s="7" t="s">
        <v>364</v>
      </c>
      <c r="C11" s="7"/>
      <c r="D11" s="7"/>
      <c r="E11" s="7">
        <v>2</v>
      </c>
      <c r="F11" s="7" t="s">
        <v>436</v>
      </c>
      <c r="G11" s="7">
        <v>0</v>
      </c>
      <c r="H11" s="7">
        <v>0</v>
      </c>
      <c r="I11" s="7">
        <v>0</v>
      </c>
      <c r="J11" s="7">
        <v>0</v>
      </c>
      <c r="K11" s="7">
        <v>0</v>
      </c>
      <c r="L11" s="7">
        <v>0</v>
      </c>
      <c r="M11" s="7">
        <v>0</v>
      </c>
      <c r="N11" s="7">
        <v>0</v>
      </c>
      <c r="O11" s="7">
        <v>0</v>
      </c>
      <c r="P11" s="7">
        <v>0</v>
      </c>
      <c r="Q11" s="7">
        <v>0</v>
      </c>
      <c r="R11" s="7">
        <v>0</v>
      </c>
      <c r="S11" s="7">
        <v>0</v>
      </c>
      <c r="T11" s="7">
        <v>0</v>
      </c>
      <c r="U11" s="7">
        <f t="shared" si="0"/>
        <v>0</v>
      </c>
      <c r="V11" s="7">
        <f t="shared" si="1"/>
        <v>0</v>
      </c>
      <c r="W11" s="7">
        <f t="shared" si="2"/>
        <v>0</v>
      </c>
    </row>
    <row r="12" spans="1:23" x14ac:dyDescent="0.25">
      <c r="A12" s="14" t="s">
        <v>20</v>
      </c>
      <c r="B12" s="7" t="s">
        <v>360</v>
      </c>
      <c r="C12" s="7" t="str">
        <f>VLOOKUP($B12,SN11_long!$B:$D,2,FALSE)</f>
        <v>moist</v>
      </c>
      <c r="D12" s="7" t="str">
        <f>VLOOKUP($B12,SN11_long!$B:$D,3,FALSE)</f>
        <v>decid</v>
      </c>
      <c r="E12" s="7">
        <v>6</v>
      </c>
      <c r="F12" s="7" t="s">
        <v>414</v>
      </c>
      <c r="G12" s="7">
        <v>0</v>
      </c>
      <c r="H12" s="7">
        <v>0</v>
      </c>
      <c r="I12" s="7">
        <v>0</v>
      </c>
      <c r="J12" s="7">
        <v>0</v>
      </c>
      <c r="K12" s="7">
        <v>0</v>
      </c>
      <c r="L12" s="7">
        <v>0</v>
      </c>
      <c r="M12" s="7">
        <v>0</v>
      </c>
      <c r="N12" s="7">
        <v>0</v>
      </c>
      <c r="O12" s="7">
        <v>0</v>
      </c>
      <c r="P12" s="7">
        <v>0</v>
      </c>
      <c r="Q12" s="7">
        <v>0</v>
      </c>
      <c r="R12" s="7">
        <v>0</v>
      </c>
      <c r="S12" s="7">
        <v>0</v>
      </c>
      <c r="T12" s="7">
        <v>0</v>
      </c>
      <c r="U12" s="7">
        <f t="shared" si="0"/>
        <v>0</v>
      </c>
      <c r="V12" s="7">
        <f t="shared" si="1"/>
        <v>0</v>
      </c>
      <c r="W12" s="7">
        <f t="shared" si="2"/>
        <v>0</v>
      </c>
    </row>
    <row r="13" spans="1:23" x14ac:dyDescent="0.25">
      <c r="A13" s="14" t="s">
        <v>21</v>
      </c>
      <c r="B13" s="7" t="s">
        <v>360</v>
      </c>
      <c r="C13" s="7" t="str">
        <f>VLOOKUP($B13,SN11_long!$B:$D,2,FALSE)</f>
        <v>moist</v>
      </c>
      <c r="D13" s="7" t="str">
        <f>VLOOKUP($B13,SN11_long!$B:$D,3,FALSE)</f>
        <v>decid</v>
      </c>
      <c r="E13" s="7">
        <v>5</v>
      </c>
      <c r="F13" s="7" t="s">
        <v>412</v>
      </c>
      <c r="G13" s="7">
        <v>0</v>
      </c>
      <c r="H13" s="7">
        <v>0</v>
      </c>
      <c r="I13" s="7">
        <v>0</v>
      </c>
      <c r="J13" s="7">
        <v>0</v>
      </c>
      <c r="K13" s="7">
        <v>0</v>
      </c>
      <c r="L13" s="7">
        <v>0</v>
      </c>
      <c r="M13" s="7">
        <v>0</v>
      </c>
      <c r="N13" s="7">
        <v>0</v>
      </c>
      <c r="O13" s="7">
        <v>0</v>
      </c>
      <c r="P13" s="7">
        <v>0</v>
      </c>
      <c r="Q13" s="7">
        <v>0</v>
      </c>
      <c r="R13" s="7">
        <v>0</v>
      </c>
      <c r="S13" s="7">
        <v>0</v>
      </c>
      <c r="T13" s="7">
        <v>0</v>
      </c>
      <c r="U13" s="7">
        <f t="shared" si="0"/>
        <v>0</v>
      </c>
      <c r="V13" s="7">
        <f t="shared" si="1"/>
        <v>0</v>
      </c>
      <c r="W13" s="7">
        <f t="shared" si="2"/>
        <v>0</v>
      </c>
    </row>
    <row r="14" spans="1:23" x14ac:dyDescent="0.25">
      <c r="A14" s="14" t="s">
        <v>22</v>
      </c>
      <c r="B14" s="7" t="s">
        <v>360</v>
      </c>
      <c r="C14" s="7" t="str">
        <f>VLOOKUP($B14,SN11_long!$B:$D,2,FALSE)</f>
        <v>moist</v>
      </c>
      <c r="D14" s="7" t="str">
        <f>VLOOKUP($B14,SN11_long!$B:$D,3,FALSE)</f>
        <v>decid</v>
      </c>
      <c r="E14" s="7">
        <v>4</v>
      </c>
      <c r="F14" s="7" t="s">
        <v>412</v>
      </c>
      <c r="G14" s="7">
        <v>0</v>
      </c>
      <c r="H14" s="7">
        <v>0</v>
      </c>
      <c r="I14" s="7">
        <v>0</v>
      </c>
      <c r="J14" s="7">
        <v>0</v>
      </c>
      <c r="K14" s="7">
        <v>0</v>
      </c>
      <c r="L14" s="7">
        <v>0</v>
      </c>
      <c r="M14" s="7">
        <v>0</v>
      </c>
      <c r="N14" s="7">
        <v>0</v>
      </c>
      <c r="O14" s="7">
        <v>0</v>
      </c>
      <c r="P14" s="7">
        <v>0</v>
      </c>
      <c r="Q14" s="7">
        <v>0</v>
      </c>
      <c r="R14" s="7">
        <v>0</v>
      </c>
      <c r="S14" s="7">
        <v>0</v>
      </c>
      <c r="T14" s="7">
        <v>0</v>
      </c>
      <c r="U14" s="7">
        <f t="shared" si="0"/>
        <v>0</v>
      </c>
      <c r="V14" s="7">
        <f t="shared" si="1"/>
        <v>0</v>
      </c>
      <c r="W14" s="7">
        <f t="shared" si="2"/>
        <v>0</v>
      </c>
    </row>
    <row r="15" spans="1:23" x14ac:dyDescent="0.25">
      <c r="A15" s="14" t="s">
        <v>23</v>
      </c>
      <c r="B15" s="7" t="s">
        <v>362</v>
      </c>
      <c r="C15" s="7" t="str">
        <f>VLOOKUP($B15,SN11_long!$B:$D,2,FALSE)</f>
        <v>wet</v>
      </c>
      <c r="D15" s="7" t="str">
        <f>VLOOKUP($B15,SN11_long!$B:$D,3,FALSE)</f>
        <v>decid</v>
      </c>
      <c r="E15" s="7">
        <v>3</v>
      </c>
      <c r="F15" s="7" t="s">
        <v>430</v>
      </c>
      <c r="G15" s="7">
        <v>0</v>
      </c>
      <c r="H15" s="7">
        <v>0</v>
      </c>
      <c r="I15" s="7">
        <v>0</v>
      </c>
      <c r="J15" s="7">
        <v>0</v>
      </c>
      <c r="K15" s="7">
        <v>0</v>
      </c>
      <c r="L15" s="7">
        <v>0</v>
      </c>
      <c r="M15" s="7">
        <v>0</v>
      </c>
      <c r="N15" s="7">
        <v>0</v>
      </c>
      <c r="O15" s="7">
        <v>0</v>
      </c>
      <c r="P15" s="7">
        <v>0</v>
      </c>
      <c r="Q15" s="7">
        <v>0</v>
      </c>
      <c r="R15" s="7">
        <v>0</v>
      </c>
      <c r="S15" s="7">
        <v>0</v>
      </c>
      <c r="T15" s="7">
        <v>0</v>
      </c>
      <c r="U15" s="7">
        <f t="shared" si="0"/>
        <v>0</v>
      </c>
      <c r="V15" s="7">
        <f t="shared" si="1"/>
        <v>0</v>
      </c>
      <c r="W15" s="7">
        <f t="shared" si="2"/>
        <v>0</v>
      </c>
    </row>
    <row r="16" spans="1:23" x14ac:dyDescent="0.25">
      <c r="A16" s="14" t="s">
        <v>24</v>
      </c>
      <c r="B16" s="7" t="s">
        <v>363</v>
      </c>
      <c r="C16" s="7" t="str">
        <f>VLOOKUP($B16,SN11_long!$B:$D,2,FALSE)</f>
        <v>mesic</v>
      </c>
      <c r="D16" s="7" t="str">
        <f>VLOOKUP($B16,SN11_long!$B:$D,3,FALSE)</f>
        <v>decid</v>
      </c>
      <c r="E16" s="7">
        <v>5</v>
      </c>
      <c r="F16" s="7" t="s">
        <v>412</v>
      </c>
      <c r="G16" s="7">
        <v>0</v>
      </c>
      <c r="H16" s="7">
        <v>0</v>
      </c>
      <c r="I16" s="7">
        <v>0</v>
      </c>
      <c r="J16" s="7">
        <v>0</v>
      </c>
      <c r="K16" s="7">
        <v>0</v>
      </c>
      <c r="L16" s="7">
        <v>0</v>
      </c>
      <c r="M16" s="7">
        <v>0</v>
      </c>
      <c r="N16" s="7">
        <v>0</v>
      </c>
      <c r="O16" s="7">
        <v>0</v>
      </c>
      <c r="P16" s="7">
        <v>0</v>
      </c>
      <c r="Q16" s="7">
        <v>0</v>
      </c>
      <c r="R16" s="7">
        <v>0</v>
      </c>
      <c r="S16" s="7">
        <v>0</v>
      </c>
      <c r="T16" s="7">
        <v>0</v>
      </c>
      <c r="U16" s="7">
        <f t="shared" si="0"/>
        <v>0</v>
      </c>
      <c r="V16" s="7">
        <f t="shared" si="1"/>
        <v>0</v>
      </c>
      <c r="W16" s="7">
        <f t="shared" si="2"/>
        <v>0</v>
      </c>
    </row>
    <row r="17" spans="1:23" x14ac:dyDescent="0.25">
      <c r="A17" s="14" t="s">
        <v>25</v>
      </c>
      <c r="B17" s="7" t="s">
        <v>363</v>
      </c>
      <c r="C17" s="7" t="str">
        <f>VLOOKUP($B17,SN11_long!$B:$D,2,FALSE)</f>
        <v>mesic</v>
      </c>
      <c r="D17" s="7" t="str">
        <f>VLOOKUP($B17,SN11_long!$B:$D,3,FALSE)</f>
        <v>decid</v>
      </c>
      <c r="E17" s="7">
        <v>4</v>
      </c>
      <c r="F17" s="7" t="s">
        <v>412</v>
      </c>
      <c r="G17" s="7">
        <v>0</v>
      </c>
      <c r="H17" s="7">
        <v>0</v>
      </c>
      <c r="I17" s="7">
        <v>0</v>
      </c>
      <c r="J17" s="7">
        <v>0</v>
      </c>
      <c r="K17" s="7">
        <v>0</v>
      </c>
      <c r="L17" s="7">
        <v>0</v>
      </c>
      <c r="M17" s="7">
        <v>0</v>
      </c>
      <c r="N17" s="7">
        <v>0</v>
      </c>
      <c r="O17" s="7">
        <v>0</v>
      </c>
      <c r="P17" s="7">
        <v>0</v>
      </c>
      <c r="Q17" s="7">
        <v>0</v>
      </c>
      <c r="R17" s="7">
        <v>0</v>
      </c>
      <c r="S17" s="7">
        <v>0</v>
      </c>
      <c r="T17" s="7">
        <v>0</v>
      </c>
      <c r="U17" s="7">
        <f t="shared" si="0"/>
        <v>0</v>
      </c>
      <c r="V17" s="7">
        <f t="shared" si="1"/>
        <v>0</v>
      </c>
      <c r="W17" s="7">
        <f t="shared" si="2"/>
        <v>0</v>
      </c>
    </row>
    <row r="18" spans="1:23" x14ac:dyDescent="0.25">
      <c r="A18" s="14" t="s">
        <v>26</v>
      </c>
      <c r="B18" s="7" t="s">
        <v>362</v>
      </c>
      <c r="C18" s="7" t="str">
        <f>VLOOKUP($B18,SN11_long!$B:$D,2,FALSE)</f>
        <v>wet</v>
      </c>
      <c r="D18" s="7" t="str">
        <f>VLOOKUP($B18,SN11_long!$B:$D,3,FALSE)</f>
        <v>decid</v>
      </c>
      <c r="E18" s="7">
        <v>3</v>
      </c>
      <c r="F18" s="7" t="s">
        <v>430</v>
      </c>
      <c r="G18" s="7">
        <v>0</v>
      </c>
      <c r="H18" s="7">
        <v>0</v>
      </c>
      <c r="I18" s="7">
        <v>0</v>
      </c>
      <c r="J18" s="7">
        <v>0</v>
      </c>
      <c r="K18" s="7">
        <v>0</v>
      </c>
      <c r="L18" s="7">
        <v>0</v>
      </c>
      <c r="M18" s="7">
        <v>0</v>
      </c>
      <c r="N18" s="7">
        <v>0</v>
      </c>
      <c r="O18" s="7">
        <v>0</v>
      </c>
      <c r="P18" s="7">
        <v>0</v>
      </c>
      <c r="Q18" s="7">
        <v>0</v>
      </c>
      <c r="R18" s="7">
        <v>0</v>
      </c>
      <c r="S18" s="7">
        <v>0</v>
      </c>
      <c r="T18" s="7">
        <v>0</v>
      </c>
      <c r="U18" s="7">
        <f t="shared" si="0"/>
        <v>0</v>
      </c>
      <c r="V18" s="7">
        <f t="shared" si="1"/>
        <v>0</v>
      </c>
      <c r="W18" s="7">
        <f t="shared" si="2"/>
        <v>0</v>
      </c>
    </row>
    <row r="19" spans="1:23" x14ac:dyDescent="0.25">
      <c r="A19" s="14" t="s">
        <v>27</v>
      </c>
      <c r="B19" s="7" t="s">
        <v>359</v>
      </c>
      <c r="C19" s="7" t="str">
        <f>VLOOKUP($B19,SN11_long!$B:$D,2,FALSE)</f>
        <v>moist</v>
      </c>
      <c r="D19" s="7" t="str">
        <f>VLOOKUP($B19,SN11_long!$B:$D,3,FALSE)</f>
        <v>decid</v>
      </c>
      <c r="E19" s="7">
        <v>6</v>
      </c>
      <c r="F19" s="7" t="s">
        <v>420</v>
      </c>
      <c r="G19" s="7">
        <v>0</v>
      </c>
      <c r="H19" s="7">
        <v>0</v>
      </c>
      <c r="I19" s="7">
        <v>0</v>
      </c>
      <c r="J19" s="7">
        <v>0</v>
      </c>
      <c r="K19" s="7">
        <v>0</v>
      </c>
      <c r="L19" s="7">
        <v>0</v>
      </c>
      <c r="M19" s="7">
        <v>0</v>
      </c>
      <c r="N19" s="7">
        <v>0</v>
      </c>
      <c r="O19" s="7">
        <v>0</v>
      </c>
      <c r="P19" s="7">
        <v>0</v>
      </c>
      <c r="Q19" s="7">
        <v>0</v>
      </c>
      <c r="R19" s="7">
        <v>2</v>
      </c>
      <c r="S19" s="7">
        <v>0</v>
      </c>
      <c r="T19" s="7">
        <v>0</v>
      </c>
      <c r="U19" s="7">
        <f t="shared" si="0"/>
        <v>0</v>
      </c>
      <c r="V19" s="7">
        <f t="shared" si="1"/>
        <v>2</v>
      </c>
      <c r="W19" s="7">
        <f t="shared" si="2"/>
        <v>2</v>
      </c>
    </row>
    <row r="20" spans="1:23" x14ac:dyDescent="0.25">
      <c r="A20" s="14" t="s">
        <v>28</v>
      </c>
      <c r="B20" s="7" t="s">
        <v>359</v>
      </c>
      <c r="C20" s="7" t="str">
        <f>VLOOKUP($B20,SN11_long!$B:$D,2,FALSE)</f>
        <v>moist</v>
      </c>
      <c r="D20" s="7" t="str">
        <f>VLOOKUP($B20,SN11_long!$B:$D,3,FALSE)</f>
        <v>decid</v>
      </c>
      <c r="E20" s="7">
        <v>6</v>
      </c>
      <c r="F20" s="7" t="s">
        <v>420</v>
      </c>
      <c r="G20" s="7">
        <v>0</v>
      </c>
      <c r="H20" s="7">
        <v>0</v>
      </c>
      <c r="I20" s="7">
        <v>0</v>
      </c>
      <c r="J20" s="7">
        <v>0</v>
      </c>
      <c r="K20" s="7">
        <v>0</v>
      </c>
      <c r="L20" s="7">
        <v>0</v>
      </c>
      <c r="M20" s="7">
        <v>0</v>
      </c>
      <c r="N20" s="7">
        <v>0</v>
      </c>
      <c r="O20" s="7">
        <v>0</v>
      </c>
      <c r="P20" s="7">
        <v>0</v>
      </c>
      <c r="Q20" s="7">
        <v>0</v>
      </c>
      <c r="R20" s="7">
        <v>0</v>
      </c>
      <c r="S20" s="7">
        <v>0</v>
      </c>
      <c r="T20" s="7">
        <v>0</v>
      </c>
      <c r="U20" s="7">
        <f t="shared" si="0"/>
        <v>0</v>
      </c>
      <c r="V20" s="7">
        <f t="shared" si="1"/>
        <v>0</v>
      </c>
      <c r="W20" s="7">
        <f t="shared" si="2"/>
        <v>0</v>
      </c>
    </row>
    <row r="21" spans="1:23" x14ac:dyDescent="0.25">
      <c r="A21" s="14" t="s">
        <v>29</v>
      </c>
      <c r="B21" s="7" t="s">
        <v>359</v>
      </c>
      <c r="C21" s="7" t="str">
        <f>VLOOKUP($B21,SN11_long!$B:$D,2,FALSE)</f>
        <v>moist</v>
      </c>
      <c r="D21" s="7" t="str">
        <f>VLOOKUP($B21,SN11_long!$B:$D,3,FALSE)</f>
        <v>decid</v>
      </c>
      <c r="E21" s="7">
        <v>5</v>
      </c>
      <c r="F21" s="7" t="s">
        <v>418</v>
      </c>
      <c r="G21" s="7">
        <v>0</v>
      </c>
      <c r="H21" s="7">
        <v>0</v>
      </c>
      <c r="I21" s="7">
        <v>2</v>
      </c>
      <c r="J21" s="7">
        <v>0</v>
      </c>
      <c r="K21" s="7">
        <v>0</v>
      </c>
      <c r="L21" s="7">
        <v>0</v>
      </c>
      <c r="M21" s="7">
        <v>0</v>
      </c>
      <c r="N21" s="7">
        <v>0</v>
      </c>
      <c r="O21" s="7">
        <v>2</v>
      </c>
      <c r="P21" s="7">
        <v>0</v>
      </c>
      <c r="Q21" s="7">
        <v>0</v>
      </c>
      <c r="R21" s="7">
        <v>0</v>
      </c>
      <c r="S21" s="7">
        <v>0</v>
      </c>
      <c r="T21" s="7">
        <v>0</v>
      </c>
      <c r="U21" s="7">
        <f t="shared" si="0"/>
        <v>2</v>
      </c>
      <c r="V21" s="7">
        <f t="shared" si="1"/>
        <v>2</v>
      </c>
      <c r="W21" s="7">
        <f t="shared" si="2"/>
        <v>4</v>
      </c>
    </row>
    <row r="22" spans="1:23" x14ac:dyDescent="0.25">
      <c r="A22" s="14" t="s">
        <v>30</v>
      </c>
      <c r="B22" s="7" t="s">
        <v>360</v>
      </c>
      <c r="C22" s="7" t="str">
        <f>VLOOKUP($B22,SN11_long!$B:$D,2,FALSE)</f>
        <v>moist</v>
      </c>
      <c r="D22" s="7" t="str">
        <f>VLOOKUP($B22,SN11_long!$B:$D,3,FALSE)</f>
        <v>decid</v>
      </c>
      <c r="E22" s="7">
        <v>4</v>
      </c>
      <c r="F22" s="7" t="s">
        <v>412</v>
      </c>
      <c r="G22" s="7">
        <v>0</v>
      </c>
      <c r="H22" s="7">
        <v>0</v>
      </c>
      <c r="I22" s="7">
        <v>0</v>
      </c>
      <c r="J22" s="7">
        <v>0</v>
      </c>
      <c r="K22" s="7">
        <v>0</v>
      </c>
      <c r="L22" s="7">
        <v>0</v>
      </c>
      <c r="M22" s="7">
        <v>0</v>
      </c>
      <c r="N22" s="7">
        <v>0</v>
      </c>
      <c r="O22" s="7">
        <v>0</v>
      </c>
      <c r="P22" s="7">
        <v>0</v>
      </c>
      <c r="Q22" s="7">
        <v>0</v>
      </c>
      <c r="R22" s="7">
        <v>0</v>
      </c>
      <c r="S22" s="7">
        <v>0</v>
      </c>
      <c r="T22" s="7">
        <v>0</v>
      </c>
      <c r="U22" s="7">
        <f t="shared" si="0"/>
        <v>0</v>
      </c>
      <c r="V22" s="7">
        <f t="shared" si="1"/>
        <v>0</v>
      </c>
      <c r="W22" s="7">
        <f t="shared" si="2"/>
        <v>0</v>
      </c>
    </row>
    <row r="23" spans="1:23" x14ac:dyDescent="0.25">
      <c r="A23" s="14" t="s">
        <v>31</v>
      </c>
      <c r="B23" s="7" t="s">
        <v>359</v>
      </c>
      <c r="C23" s="7" t="str">
        <f>VLOOKUP($B23,SN11_long!$B:$D,2,FALSE)</f>
        <v>moist</v>
      </c>
      <c r="D23" s="7" t="str">
        <f>VLOOKUP($B23,SN11_long!$B:$D,3,FALSE)</f>
        <v>decid</v>
      </c>
      <c r="E23" s="7">
        <v>5</v>
      </c>
      <c r="F23" s="7" t="s">
        <v>418</v>
      </c>
      <c r="G23" s="7">
        <v>0</v>
      </c>
      <c r="H23" s="7">
        <v>0</v>
      </c>
      <c r="I23" s="7">
        <v>0</v>
      </c>
      <c r="J23" s="7">
        <v>0</v>
      </c>
      <c r="K23" s="7">
        <v>0</v>
      </c>
      <c r="L23" s="7">
        <v>0</v>
      </c>
      <c r="M23" s="7">
        <v>0</v>
      </c>
      <c r="N23" s="7">
        <v>0</v>
      </c>
      <c r="O23" s="7">
        <v>0</v>
      </c>
      <c r="P23" s="7">
        <v>1</v>
      </c>
      <c r="Q23" s="7">
        <v>0</v>
      </c>
      <c r="R23" s="7">
        <v>0</v>
      </c>
      <c r="S23" s="7">
        <v>0</v>
      </c>
      <c r="T23" s="7">
        <v>0</v>
      </c>
      <c r="U23" s="7">
        <f t="shared" si="0"/>
        <v>0</v>
      </c>
      <c r="V23" s="7">
        <f t="shared" si="1"/>
        <v>1</v>
      </c>
      <c r="W23" s="7">
        <f t="shared" si="2"/>
        <v>1</v>
      </c>
    </row>
    <row r="24" spans="1:23" x14ac:dyDescent="0.25">
      <c r="A24" s="14" t="s">
        <v>32</v>
      </c>
      <c r="B24" s="7" t="s">
        <v>359</v>
      </c>
      <c r="C24" s="7" t="str">
        <f>VLOOKUP($B24,SN11_long!$B:$D,2,FALSE)</f>
        <v>moist</v>
      </c>
      <c r="D24" s="7" t="str">
        <f>VLOOKUP($B24,SN11_long!$B:$D,3,FALSE)</f>
        <v>decid</v>
      </c>
      <c r="E24" s="7">
        <v>6</v>
      </c>
      <c r="F24" s="7" t="s">
        <v>420</v>
      </c>
      <c r="G24" s="7">
        <v>0</v>
      </c>
      <c r="H24" s="7">
        <v>0</v>
      </c>
      <c r="I24" s="7">
        <v>0</v>
      </c>
      <c r="J24" s="7">
        <v>0</v>
      </c>
      <c r="K24" s="7">
        <v>0</v>
      </c>
      <c r="L24" s="7">
        <v>0</v>
      </c>
      <c r="M24" s="7">
        <v>0</v>
      </c>
      <c r="N24" s="7">
        <v>0</v>
      </c>
      <c r="O24" s="7">
        <v>0</v>
      </c>
      <c r="P24" s="7">
        <v>0</v>
      </c>
      <c r="Q24" s="7">
        <v>0</v>
      </c>
      <c r="R24" s="7">
        <v>0</v>
      </c>
      <c r="S24" s="7">
        <v>0</v>
      </c>
      <c r="T24" s="7">
        <v>0</v>
      </c>
      <c r="U24" s="7">
        <f t="shared" si="0"/>
        <v>0</v>
      </c>
      <c r="V24" s="7">
        <f t="shared" si="1"/>
        <v>0</v>
      </c>
      <c r="W24" s="7">
        <f t="shared" si="2"/>
        <v>0</v>
      </c>
    </row>
    <row r="25" spans="1:23" x14ac:dyDescent="0.25">
      <c r="A25" s="14" t="s">
        <v>33</v>
      </c>
      <c r="B25" s="7" t="s">
        <v>359</v>
      </c>
      <c r="C25" s="7" t="str">
        <f>VLOOKUP($B25,SN11_long!$B:$D,2,FALSE)</f>
        <v>moist</v>
      </c>
      <c r="D25" s="7" t="str">
        <f>VLOOKUP($B25,SN11_long!$B:$D,3,FALSE)</f>
        <v>decid</v>
      </c>
      <c r="E25" s="7">
        <v>6</v>
      </c>
      <c r="F25" s="7" t="s">
        <v>420</v>
      </c>
      <c r="G25" s="7">
        <v>0</v>
      </c>
      <c r="H25" s="7">
        <v>0</v>
      </c>
      <c r="I25" s="7">
        <v>0</v>
      </c>
      <c r="J25" s="7">
        <v>0</v>
      </c>
      <c r="K25" s="7">
        <v>0</v>
      </c>
      <c r="L25" s="7">
        <v>0</v>
      </c>
      <c r="M25" s="7">
        <v>0</v>
      </c>
      <c r="N25" s="7">
        <v>0</v>
      </c>
      <c r="O25" s="7">
        <v>7</v>
      </c>
      <c r="P25" s="7">
        <v>0</v>
      </c>
      <c r="Q25" s="7">
        <v>0</v>
      </c>
      <c r="R25" s="7">
        <v>0</v>
      </c>
      <c r="S25" s="7">
        <v>0</v>
      </c>
      <c r="T25" s="7">
        <v>0</v>
      </c>
      <c r="U25" s="7">
        <f t="shared" si="0"/>
        <v>0</v>
      </c>
      <c r="V25" s="7">
        <f t="shared" si="1"/>
        <v>7</v>
      </c>
      <c r="W25" s="7">
        <f t="shared" si="2"/>
        <v>7</v>
      </c>
    </row>
    <row r="26" spans="1:23" x14ac:dyDescent="0.25">
      <c r="A26" s="14" t="s">
        <v>34</v>
      </c>
      <c r="B26" s="7" t="s">
        <v>362</v>
      </c>
      <c r="C26" s="7" t="str">
        <f>VLOOKUP($B26,SN11_long!$B:$D,2,FALSE)</f>
        <v>wet</v>
      </c>
      <c r="D26" s="7" t="str">
        <f>VLOOKUP($B26,SN11_long!$B:$D,3,FALSE)</f>
        <v>decid</v>
      </c>
      <c r="E26" s="7">
        <v>3</v>
      </c>
      <c r="F26" s="7" t="s">
        <v>430</v>
      </c>
      <c r="G26" s="7">
        <v>0</v>
      </c>
      <c r="H26" s="7">
        <v>0</v>
      </c>
      <c r="I26" s="7">
        <v>0</v>
      </c>
      <c r="J26" s="7">
        <v>0</v>
      </c>
      <c r="K26" s="7">
        <v>0</v>
      </c>
      <c r="L26" s="7">
        <v>0</v>
      </c>
      <c r="M26" s="7">
        <v>0</v>
      </c>
      <c r="N26" s="7">
        <v>0</v>
      </c>
      <c r="O26" s="7">
        <v>0</v>
      </c>
      <c r="P26" s="7">
        <v>0</v>
      </c>
      <c r="Q26" s="7">
        <v>0</v>
      </c>
      <c r="R26" s="7">
        <v>0</v>
      </c>
      <c r="S26" s="7">
        <v>0</v>
      </c>
      <c r="T26" s="7">
        <v>0</v>
      </c>
      <c r="U26" s="7">
        <f t="shared" si="0"/>
        <v>0</v>
      </c>
      <c r="V26" s="7">
        <f t="shared" si="1"/>
        <v>0</v>
      </c>
      <c r="W26" s="7">
        <f t="shared" si="2"/>
        <v>0</v>
      </c>
    </row>
    <row r="27" spans="1:23" x14ac:dyDescent="0.25">
      <c r="A27" s="14" t="s">
        <v>35</v>
      </c>
      <c r="B27" s="7" t="s">
        <v>362</v>
      </c>
      <c r="C27" s="7" t="str">
        <f>VLOOKUP($B27,SN11_long!$B:$D,2,FALSE)</f>
        <v>wet</v>
      </c>
      <c r="D27" s="7" t="str">
        <f>VLOOKUP($B27,SN11_long!$B:$D,3,FALSE)</f>
        <v>decid</v>
      </c>
      <c r="E27" s="7">
        <v>3</v>
      </c>
      <c r="F27" s="7" t="s">
        <v>430</v>
      </c>
      <c r="G27" s="7">
        <v>0</v>
      </c>
      <c r="H27" s="7">
        <v>0</v>
      </c>
      <c r="I27" s="7">
        <v>0</v>
      </c>
      <c r="J27" s="7">
        <v>0</v>
      </c>
      <c r="K27" s="7">
        <v>0</v>
      </c>
      <c r="L27" s="7">
        <v>0</v>
      </c>
      <c r="M27" s="7">
        <v>0</v>
      </c>
      <c r="N27" s="7">
        <v>0</v>
      </c>
      <c r="O27" s="7">
        <v>0</v>
      </c>
      <c r="P27" s="7">
        <v>0</v>
      </c>
      <c r="Q27" s="7">
        <v>0</v>
      </c>
      <c r="R27" s="7">
        <v>0</v>
      </c>
      <c r="S27" s="7">
        <v>0</v>
      </c>
      <c r="T27" s="7">
        <v>0</v>
      </c>
      <c r="U27" s="7">
        <f t="shared" si="0"/>
        <v>0</v>
      </c>
      <c r="V27" s="7">
        <f t="shared" si="1"/>
        <v>0</v>
      </c>
      <c r="W27" s="7">
        <f t="shared" si="2"/>
        <v>0</v>
      </c>
    </row>
    <row r="28" spans="1:23" x14ac:dyDescent="0.25">
      <c r="A28" s="14" t="s">
        <v>36</v>
      </c>
      <c r="B28" s="7" t="s">
        <v>359</v>
      </c>
      <c r="C28" s="7" t="str">
        <f>VLOOKUP($B28,SN11_long!$B:$D,2,FALSE)</f>
        <v>moist</v>
      </c>
      <c r="D28" s="7" t="str">
        <f>VLOOKUP($B28,SN11_long!$B:$D,3,FALSE)</f>
        <v>decid</v>
      </c>
      <c r="E28" s="7">
        <v>6</v>
      </c>
      <c r="F28" s="7" t="s">
        <v>420</v>
      </c>
      <c r="G28" s="7">
        <v>0</v>
      </c>
      <c r="H28" s="7">
        <v>0</v>
      </c>
      <c r="I28" s="7">
        <v>0</v>
      </c>
      <c r="J28" s="7">
        <v>0</v>
      </c>
      <c r="K28" s="7">
        <v>0</v>
      </c>
      <c r="L28" s="7">
        <v>0</v>
      </c>
      <c r="M28" s="7">
        <v>0</v>
      </c>
      <c r="N28" s="7">
        <v>1</v>
      </c>
      <c r="O28" s="7">
        <v>2</v>
      </c>
      <c r="P28" s="7">
        <v>3</v>
      </c>
      <c r="Q28" s="7">
        <v>1</v>
      </c>
      <c r="R28" s="7">
        <v>0</v>
      </c>
      <c r="S28" s="7">
        <v>0</v>
      </c>
      <c r="T28" s="7">
        <v>0</v>
      </c>
      <c r="U28" s="7">
        <f t="shared" si="0"/>
        <v>0</v>
      </c>
      <c r="V28" s="7">
        <f t="shared" si="1"/>
        <v>7</v>
      </c>
      <c r="W28" s="7">
        <f t="shared" si="2"/>
        <v>7</v>
      </c>
    </row>
    <row r="29" spans="1:23" x14ac:dyDescent="0.25">
      <c r="A29" s="14" t="s">
        <v>37</v>
      </c>
      <c r="B29" s="7" t="s">
        <v>359</v>
      </c>
      <c r="C29" s="7" t="str">
        <f>VLOOKUP($B29,SN11_long!$B:$D,2,FALSE)</f>
        <v>moist</v>
      </c>
      <c r="D29" s="7" t="str">
        <f>VLOOKUP($B29,SN11_long!$B:$D,3,FALSE)</f>
        <v>decid</v>
      </c>
      <c r="E29" s="7">
        <v>3</v>
      </c>
      <c r="F29" s="7" t="s">
        <v>416</v>
      </c>
      <c r="G29" s="7">
        <v>0</v>
      </c>
      <c r="H29" s="7">
        <v>0</v>
      </c>
      <c r="I29" s="7">
        <v>0</v>
      </c>
      <c r="J29" s="7">
        <v>0</v>
      </c>
      <c r="K29" s="7">
        <v>0</v>
      </c>
      <c r="L29" s="7">
        <v>0</v>
      </c>
      <c r="M29" s="7">
        <v>0</v>
      </c>
      <c r="N29" s="7">
        <v>0</v>
      </c>
      <c r="O29" s="7">
        <v>0</v>
      </c>
      <c r="P29" s="7">
        <v>0</v>
      </c>
      <c r="Q29" s="7">
        <v>0</v>
      </c>
      <c r="R29" s="7">
        <v>0</v>
      </c>
      <c r="S29" s="7">
        <v>0</v>
      </c>
      <c r="T29" s="7">
        <v>0</v>
      </c>
      <c r="U29" s="7">
        <f t="shared" si="0"/>
        <v>0</v>
      </c>
      <c r="V29" s="7">
        <f t="shared" si="1"/>
        <v>0</v>
      </c>
      <c r="W29" s="7">
        <f t="shared" si="2"/>
        <v>0</v>
      </c>
    </row>
    <row r="30" spans="1:23" x14ac:dyDescent="0.25">
      <c r="A30" s="14" t="s">
        <v>38</v>
      </c>
      <c r="B30" s="7" t="s">
        <v>362</v>
      </c>
      <c r="C30" s="7" t="str">
        <f>VLOOKUP($B30,SN11_long!$B:$D,2,FALSE)</f>
        <v>wet</v>
      </c>
      <c r="D30" s="7" t="str">
        <f>VLOOKUP($B30,SN11_long!$B:$D,3,FALSE)</f>
        <v>decid</v>
      </c>
      <c r="E30" s="7">
        <v>2</v>
      </c>
      <c r="F30" s="7" t="s">
        <v>430</v>
      </c>
      <c r="G30" s="7">
        <v>0</v>
      </c>
      <c r="H30" s="7">
        <v>0</v>
      </c>
      <c r="I30" s="7">
        <v>0</v>
      </c>
      <c r="J30" s="7">
        <v>0</v>
      </c>
      <c r="K30" s="7">
        <v>0</v>
      </c>
      <c r="L30" s="7">
        <v>0</v>
      </c>
      <c r="M30" s="7">
        <v>0</v>
      </c>
      <c r="N30" s="7">
        <v>0</v>
      </c>
      <c r="O30" s="7">
        <v>0</v>
      </c>
      <c r="P30" s="7">
        <v>0</v>
      </c>
      <c r="Q30" s="7">
        <v>0</v>
      </c>
      <c r="R30" s="7">
        <v>0</v>
      </c>
      <c r="S30" s="7">
        <v>0</v>
      </c>
      <c r="T30" s="7">
        <v>0</v>
      </c>
      <c r="U30" s="7">
        <f t="shared" si="0"/>
        <v>0</v>
      </c>
      <c r="V30" s="7">
        <f t="shared" si="1"/>
        <v>0</v>
      </c>
      <c r="W30" s="7">
        <f t="shared" si="2"/>
        <v>0</v>
      </c>
    </row>
    <row r="31" spans="1:23" x14ac:dyDescent="0.25">
      <c r="A31" s="14" t="s">
        <v>39</v>
      </c>
      <c r="B31" s="7" t="s">
        <v>359</v>
      </c>
      <c r="C31" s="7" t="str">
        <f>VLOOKUP($B31,SN11_long!$B:$D,2,FALSE)</f>
        <v>moist</v>
      </c>
      <c r="D31" s="7" t="str">
        <f>VLOOKUP($B31,SN11_long!$B:$D,3,FALSE)</f>
        <v>decid</v>
      </c>
      <c r="E31" s="7">
        <v>6</v>
      </c>
      <c r="F31" s="7" t="s">
        <v>420</v>
      </c>
      <c r="G31" s="7">
        <v>0</v>
      </c>
      <c r="H31" s="7">
        <v>0</v>
      </c>
      <c r="I31" s="7">
        <v>0</v>
      </c>
      <c r="J31" s="7">
        <v>0</v>
      </c>
      <c r="K31" s="7">
        <v>0</v>
      </c>
      <c r="L31" s="7">
        <v>0</v>
      </c>
      <c r="M31" s="7">
        <v>0</v>
      </c>
      <c r="N31" s="7">
        <v>0</v>
      </c>
      <c r="O31" s="7">
        <v>2</v>
      </c>
      <c r="P31" s="7">
        <v>1</v>
      </c>
      <c r="Q31" s="7">
        <v>0</v>
      </c>
      <c r="R31" s="7">
        <v>0</v>
      </c>
      <c r="S31" s="7">
        <v>0</v>
      </c>
      <c r="T31" s="7">
        <v>0</v>
      </c>
      <c r="U31" s="7">
        <f t="shared" si="0"/>
        <v>0</v>
      </c>
      <c r="V31" s="7">
        <f t="shared" si="1"/>
        <v>3</v>
      </c>
      <c r="W31" s="7">
        <f t="shared" si="2"/>
        <v>3</v>
      </c>
    </row>
    <row r="32" spans="1:23" x14ac:dyDescent="0.25">
      <c r="A32" s="14" t="s">
        <v>40</v>
      </c>
      <c r="B32" s="7" t="s">
        <v>359</v>
      </c>
      <c r="C32" s="7" t="str">
        <f>VLOOKUP($B32,SN11_long!$B:$D,2,FALSE)</f>
        <v>moist</v>
      </c>
      <c r="D32" s="7" t="str">
        <f>VLOOKUP($B32,SN11_long!$B:$D,3,FALSE)</f>
        <v>decid</v>
      </c>
      <c r="E32" s="7">
        <v>3</v>
      </c>
      <c r="F32" s="7" t="s">
        <v>416</v>
      </c>
      <c r="G32" s="7">
        <v>0</v>
      </c>
      <c r="H32" s="7">
        <v>0</v>
      </c>
      <c r="I32" s="7">
        <v>0</v>
      </c>
      <c r="J32" s="7">
        <v>0</v>
      </c>
      <c r="K32" s="7">
        <v>0</v>
      </c>
      <c r="L32" s="7">
        <v>0</v>
      </c>
      <c r="M32" s="7">
        <v>0</v>
      </c>
      <c r="N32" s="7">
        <v>0</v>
      </c>
      <c r="O32" s="7">
        <v>0</v>
      </c>
      <c r="P32" s="7">
        <v>0</v>
      </c>
      <c r="Q32" s="7">
        <v>0</v>
      </c>
      <c r="R32" s="7">
        <v>0</v>
      </c>
      <c r="S32" s="7">
        <v>0</v>
      </c>
      <c r="T32" s="7">
        <v>0</v>
      </c>
      <c r="U32" s="7">
        <f t="shared" si="0"/>
        <v>0</v>
      </c>
      <c r="V32" s="7">
        <f t="shared" si="1"/>
        <v>0</v>
      </c>
      <c r="W32" s="7">
        <f t="shared" si="2"/>
        <v>0</v>
      </c>
    </row>
    <row r="33" spans="1:23" x14ac:dyDescent="0.25">
      <c r="A33" s="14" t="s">
        <v>41</v>
      </c>
      <c r="B33" s="7" t="s">
        <v>365</v>
      </c>
      <c r="C33" s="7" t="str">
        <f>VLOOKUP($B33,SN11_long!$B:$D,2,FALSE)</f>
        <v>mesic</v>
      </c>
      <c r="D33" s="7" t="str">
        <f>VLOOKUP($B33,SN11_long!$B:$D,3,FALSE)</f>
        <v>conif</v>
      </c>
      <c r="E33" s="7">
        <v>7</v>
      </c>
      <c r="F33" s="7" t="s">
        <v>408</v>
      </c>
      <c r="G33" s="7">
        <v>0</v>
      </c>
      <c r="H33" s="7">
        <v>0</v>
      </c>
      <c r="I33" s="7">
        <v>3</v>
      </c>
      <c r="J33" s="7">
        <v>0</v>
      </c>
      <c r="K33" s="7">
        <v>0</v>
      </c>
      <c r="L33" s="7">
        <v>0</v>
      </c>
      <c r="M33" s="7">
        <v>0</v>
      </c>
      <c r="N33" s="7">
        <v>0</v>
      </c>
      <c r="O33" s="7">
        <v>0</v>
      </c>
      <c r="P33" s="7">
        <v>0</v>
      </c>
      <c r="Q33" s="7">
        <v>0</v>
      </c>
      <c r="R33" s="7">
        <v>0</v>
      </c>
      <c r="S33" s="7">
        <v>0</v>
      </c>
      <c r="T33" s="7">
        <v>0</v>
      </c>
      <c r="U33" s="7">
        <f t="shared" si="0"/>
        <v>3</v>
      </c>
      <c r="V33" s="7">
        <f t="shared" si="1"/>
        <v>0</v>
      </c>
      <c r="W33" s="7">
        <f t="shared" si="2"/>
        <v>3</v>
      </c>
    </row>
    <row r="34" spans="1:23" x14ac:dyDescent="0.25">
      <c r="A34" s="14" t="s">
        <v>42</v>
      </c>
      <c r="B34" s="7" t="s">
        <v>366</v>
      </c>
      <c r="C34" s="7" t="str">
        <f>VLOOKUP($B34,SN11_long!$B:$D,2,FALSE)</f>
        <v>moist</v>
      </c>
      <c r="D34" s="7" t="str">
        <f>VLOOKUP($B34,SN11_long!$B:$D,3,FALSE)</f>
        <v>conif</v>
      </c>
      <c r="E34" s="7">
        <v>7</v>
      </c>
      <c r="F34" s="7" t="s">
        <v>408</v>
      </c>
      <c r="G34" s="7">
        <v>1</v>
      </c>
      <c r="H34" s="7">
        <v>1</v>
      </c>
      <c r="I34" s="7">
        <v>0</v>
      </c>
      <c r="J34" s="7">
        <v>0</v>
      </c>
      <c r="K34" s="7">
        <v>0</v>
      </c>
      <c r="L34" s="7">
        <v>0</v>
      </c>
      <c r="M34" s="7">
        <v>0</v>
      </c>
      <c r="N34" s="7">
        <v>0</v>
      </c>
      <c r="O34" s="7">
        <v>0</v>
      </c>
      <c r="P34" s="7">
        <v>0</v>
      </c>
      <c r="Q34" s="7">
        <v>0</v>
      </c>
      <c r="R34" s="7">
        <v>0</v>
      </c>
      <c r="S34" s="7">
        <v>0</v>
      </c>
      <c r="T34" s="7">
        <v>0</v>
      </c>
      <c r="U34" s="7">
        <f t="shared" si="0"/>
        <v>2</v>
      </c>
      <c r="V34" s="7">
        <f t="shared" si="1"/>
        <v>0</v>
      </c>
      <c r="W34" s="7">
        <f t="shared" si="2"/>
        <v>2</v>
      </c>
    </row>
    <row r="35" spans="1:23" x14ac:dyDescent="0.25">
      <c r="A35" s="14" t="s">
        <v>43</v>
      </c>
      <c r="B35" s="7" t="s">
        <v>362</v>
      </c>
      <c r="C35" s="7" t="str">
        <f>VLOOKUP($B35,SN11_long!$B:$D,2,FALSE)</f>
        <v>wet</v>
      </c>
      <c r="D35" s="7" t="str">
        <f>VLOOKUP($B35,SN11_long!$B:$D,3,FALSE)</f>
        <v>decid</v>
      </c>
      <c r="E35" s="7">
        <v>2</v>
      </c>
      <c r="F35" s="7" t="s">
        <v>430</v>
      </c>
      <c r="G35" s="7">
        <v>0</v>
      </c>
      <c r="H35" s="7">
        <v>0</v>
      </c>
      <c r="I35" s="7">
        <v>0</v>
      </c>
      <c r="J35" s="7">
        <v>0</v>
      </c>
      <c r="K35" s="7">
        <v>0</v>
      </c>
      <c r="L35" s="7">
        <v>0</v>
      </c>
      <c r="M35" s="7">
        <v>0</v>
      </c>
      <c r="N35" s="7">
        <v>0</v>
      </c>
      <c r="O35" s="7">
        <v>0</v>
      </c>
      <c r="P35" s="7">
        <v>0</v>
      </c>
      <c r="Q35" s="7">
        <v>0</v>
      </c>
      <c r="R35" s="7">
        <v>0</v>
      </c>
      <c r="S35" s="7">
        <v>0</v>
      </c>
      <c r="T35" s="7">
        <v>0</v>
      </c>
      <c r="U35" s="7">
        <f t="shared" si="0"/>
        <v>0</v>
      </c>
      <c r="V35" s="7">
        <f t="shared" si="1"/>
        <v>0</v>
      </c>
      <c r="W35" s="7">
        <f t="shared" si="2"/>
        <v>0</v>
      </c>
    </row>
    <row r="36" spans="1:23" x14ac:dyDescent="0.25">
      <c r="A36" s="14" t="s">
        <v>44</v>
      </c>
      <c r="B36" s="7" t="s">
        <v>362</v>
      </c>
      <c r="C36" s="7" t="str">
        <f>VLOOKUP($B36,SN11_long!$B:$D,2,FALSE)</f>
        <v>wet</v>
      </c>
      <c r="D36" s="7" t="str">
        <f>VLOOKUP($B36,SN11_long!$B:$D,3,FALSE)</f>
        <v>decid</v>
      </c>
      <c r="E36" s="7">
        <v>3</v>
      </c>
      <c r="F36" s="7" t="s">
        <v>430</v>
      </c>
      <c r="G36" s="7">
        <v>0</v>
      </c>
      <c r="H36" s="7">
        <v>0</v>
      </c>
      <c r="I36" s="7">
        <v>0</v>
      </c>
      <c r="J36" s="7">
        <v>0</v>
      </c>
      <c r="K36" s="7">
        <v>0</v>
      </c>
      <c r="L36" s="7">
        <v>0</v>
      </c>
      <c r="M36" s="7">
        <v>0</v>
      </c>
      <c r="N36" s="7">
        <v>0</v>
      </c>
      <c r="O36" s="7">
        <v>0</v>
      </c>
      <c r="P36" s="7">
        <v>0</v>
      </c>
      <c r="Q36" s="7">
        <v>0</v>
      </c>
      <c r="R36" s="7">
        <v>0</v>
      </c>
      <c r="S36" s="7">
        <v>0</v>
      </c>
      <c r="T36" s="7">
        <v>0</v>
      </c>
      <c r="U36" s="7">
        <f t="shared" si="0"/>
        <v>0</v>
      </c>
      <c r="V36" s="7">
        <f t="shared" si="1"/>
        <v>0</v>
      </c>
      <c r="W36" s="7">
        <f t="shared" si="2"/>
        <v>0</v>
      </c>
    </row>
    <row r="37" spans="1:23" x14ac:dyDescent="0.25">
      <c r="A37" s="14" t="s">
        <v>45</v>
      </c>
      <c r="B37" s="7" t="s">
        <v>362</v>
      </c>
      <c r="C37" s="7" t="str">
        <f>VLOOKUP($B37,SN11_long!$B:$D,2,FALSE)</f>
        <v>wet</v>
      </c>
      <c r="D37" s="7" t="str">
        <f>VLOOKUP($B37,SN11_long!$B:$D,3,FALSE)</f>
        <v>decid</v>
      </c>
      <c r="E37" s="7">
        <v>3</v>
      </c>
      <c r="F37" s="7" t="s">
        <v>430</v>
      </c>
      <c r="G37" s="7">
        <v>0</v>
      </c>
      <c r="H37" s="7">
        <v>0</v>
      </c>
      <c r="I37" s="7">
        <v>0</v>
      </c>
      <c r="J37" s="7">
        <v>0</v>
      </c>
      <c r="K37" s="7">
        <v>0</v>
      </c>
      <c r="L37" s="7">
        <v>0</v>
      </c>
      <c r="M37" s="7">
        <v>0</v>
      </c>
      <c r="N37" s="7">
        <v>0</v>
      </c>
      <c r="O37" s="7">
        <v>0</v>
      </c>
      <c r="P37" s="7">
        <v>0</v>
      </c>
      <c r="Q37" s="7">
        <v>0</v>
      </c>
      <c r="R37" s="7">
        <v>0</v>
      </c>
      <c r="S37" s="7">
        <v>0</v>
      </c>
      <c r="T37" s="7">
        <v>0</v>
      </c>
      <c r="U37" s="7">
        <f t="shared" si="0"/>
        <v>0</v>
      </c>
      <c r="V37" s="7">
        <f t="shared" si="1"/>
        <v>0</v>
      </c>
      <c r="W37" s="7">
        <f t="shared" si="2"/>
        <v>0</v>
      </c>
    </row>
    <row r="38" spans="1:23" x14ac:dyDescent="0.25">
      <c r="A38" s="14" t="s">
        <v>46</v>
      </c>
      <c r="B38" s="7" t="s">
        <v>359</v>
      </c>
      <c r="C38" s="7" t="str">
        <f>VLOOKUP($B38,SN11_long!$B:$D,2,FALSE)</f>
        <v>moist</v>
      </c>
      <c r="D38" s="7" t="str">
        <f>VLOOKUP($B38,SN11_long!$B:$D,3,FALSE)</f>
        <v>decid</v>
      </c>
      <c r="E38" s="7">
        <v>6</v>
      </c>
      <c r="F38" s="7" t="s">
        <v>420</v>
      </c>
      <c r="G38" s="7">
        <v>0</v>
      </c>
      <c r="H38" s="7">
        <v>0</v>
      </c>
      <c r="I38" s="7">
        <v>0</v>
      </c>
      <c r="J38" s="7">
        <v>0</v>
      </c>
      <c r="K38" s="7">
        <v>0</v>
      </c>
      <c r="L38" s="7">
        <v>0</v>
      </c>
      <c r="M38" s="7">
        <v>0</v>
      </c>
      <c r="N38" s="7">
        <v>0</v>
      </c>
      <c r="O38" s="7">
        <v>0</v>
      </c>
      <c r="P38" s="7">
        <v>0</v>
      </c>
      <c r="Q38" s="7">
        <v>0</v>
      </c>
      <c r="R38" s="7">
        <v>0</v>
      </c>
      <c r="S38" s="7">
        <v>0</v>
      </c>
      <c r="T38" s="7">
        <v>0</v>
      </c>
      <c r="U38" s="7">
        <f t="shared" si="0"/>
        <v>0</v>
      </c>
      <c r="V38" s="7">
        <f t="shared" si="1"/>
        <v>0</v>
      </c>
      <c r="W38" s="7">
        <f t="shared" si="2"/>
        <v>0</v>
      </c>
    </row>
    <row r="39" spans="1:23" x14ac:dyDescent="0.25">
      <c r="A39" s="14" t="s">
        <v>47</v>
      </c>
      <c r="B39" s="7" t="s">
        <v>366</v>
      </c>
      <c r="C39" s="7" t="str">
        <f>VLOOKUP($B39,SN11_long!$B:$D,2,FALSE)</f>
        <v>moist</v>
      </c>
      <c r="D39" s="7" t="str">
        <f>VLOOKUP($B39,SN11_long!$B:$D,3,FALSE)</f>
        <v>conif</v>
      </c>
      <c r="E39" s="7">
        <v>7</v>
      </c>
      <c r="F39" s="7" t="s">
        <v>408</v>
      </c>
      <c r="G39" s="7">
        <v>0</v>
      </c>
      <c r="H39" s="7">
        <v>1</v>
      </c>
      <c r="I39" s="7">
        <v>0</v>
      </c>
      <c r="J39" s="7">
        <v>0</v>
      </c>
      <c r="K39" s="7">
        <v>0</v>
      </c>
      <c r="L39" s="7">
        <v>0</v>
      </c>
      <c r="M39" s="7">
        <v>0</v>
      </c>
      <c r="N39" s="7">
        <v>0</v>
      </c>
      <c r="O39" s="7">
        <v>0</v>
      </c>
      <c r="P39" s="7">
        <v>0</v>
      </c>
      <c r="Q39" s="7">
        <v>0</v>
      </c>
      <c r="R39" s="7">
        <v>0</v>
      </c>
      <c r="S39" s="7">
        <v>0</v>
      </c>
      <c r="T39" s="7">
        <v>0</v>
      </c>
      <c r="U39" s="7">
        <f t="shared" si="0"/>
        <v>1</v>
      </c>
      <c r="V39" s="7">
        <f t="shared" si="1"/>
        <v>0</v>
      </c>
      <c r="W39" s="7">
        <f t="shared" si="2"/>
        <v>1</v>
      </c>
    </row>
    <row r="40" spans="1:23" x14ac:dyDescent="0.25">
      <c r="A40" s="14" t="s">
        <v>48</v>
      </c>
      <c r="B40" s="7" t="s">
        <v>359</v>
      </c>
      <c r="C40" s="7" t="str">
        <f>VLOOKUP($B40,SN11_long!$B:$D,2,FALSE)</f>
        <v>moist</v>
      </c>
      <c r="D40" s="7" t="str">
        <f>VLOOKUP($B40,SN11_long!$B:$D,3,FALSE)</f>
        <v>decid</v>
      </c>
      <c r="E40" s="7">
        <v>3</v>
      </c>
      <c r="F40" s="7" t="s">
        <v>416</v>
      </c>
      <c r="G40" s="7">
        <v>0</v>
      </c>
      <c r="H40" s="7">
        <v>0</v>
      </c>
      <c r="I40" s="7">
        <v>0</v>
      </c>
      <c r="J40" s="7">
        <v>0</v>
      </c>
      <c r="K40" s="7">
        <v>0</v>
      </c>
      <c r="L40" s="7">
        <v>0</v>
      </c>
      <c r="M40" s="7">
        <v>0</v>
      </c>
      <c r="N40" s="7">
        <v>0</v>
      </c>
      <c r="O40" s="7">
        <v>0</v>
      </c>
      <c r="P40" s="7">
        <v>0</v>
      </c>
      <c r="Q40" s="7">
        <v>0</v>
      </c>
      <c r="R40" s="7">
        <v>0</v>
      </c>
      <c r="S40" s="7">
        <v>0</v>
      </c>
      <c r="T40" s="7">
        <v>0</v>
      </c>
      <c r="U40" s="7">
        <f t="shared" si="0"/>
        <v>0</v>
      </c>
      <c r="V40" s="7">
        <f t="shared" si="1"/>
        <v>0</v>
      </c>
      <c r="W40" s="7">
        <f t="shared" si="2"/>
        <v>0</v>
      </c>
    </row>
    <row r="41" spans="1:23" x14ac:dyDescent="0.25">
      <c r="A41" s="14" t="s">
        <v>49</v>
      </c>
      <c r="B41" s="7" t="s">
        <v>359</v>
      </c>
      <c r="C41" s="7" t="str">
        <f>VLOOKUP($B41,SN11_long!$B:$D,2,FALSE)</f>
        <v>moist</v>
      </c>
      <c r="D41" s="7" t="str">
        <f>VLOOKUP($B41,SN11_long!$B:$D,3,FALSE)</f>
        <v>decid</v>
      </c>
      <c r="E41" s="7">
        <v>6</v>
      </c>
      <c r="F41" s="7" t="s">
        <v>420</v>
      </c>
      <c r="G41" s="7">
        <v>0</v>
      </c>
      <c r="H41" s="7">
        <v>0</v>
      </c>
      <c r="I41" s="7">
        <v>0</v>
      </c>
      <c r="J41" s="7">
        <v>0</v>
      </c>
      <c r="K41" s="7">
        <v>0</v>
      </c>
      <c r="L41" s="7">
        <v>0</v>
      </c>
      <c r="M41" s="7">
        <v>0</v>
      </c>
      <c r="N41" s="7">
        <v>0</v>
      </c>
      <c r="O41" s="7">
        <v>2</v>
      </c>
      <c r="P41" s="7">
        <v>0</v>
      </c>
      <c r="Q41" s="7">
        <v>0</v>
      </c>
      <c r="R41" s="7">
        <v>0</v>
      </c>
      <c r="S41" s="7">
        <v>0</v>
      </c>
      <c r="T41" s="7">
        <v>0</v>
      </c>
      <c r="U41" s="7">
        <f t="shared" si="0"/>
        <v>0</v>
      </c>
      <c r="V41" s="7">
        <f t="shared" si="1"/>
        <v>2</v>
      </c>
      <c r="W41" s="7">
        <f t="shared" si="2"/>
        <v>2</v>
      </c>
    </row>
    <row r="42" spans="1:23" x14ac:dyDescent="0.25">
      <c r="A42" s="14" t="s">
        <v>50</v>
      </c>
      <c r="B42" s="7" t="s">
        <v>360</v>
      </c>
      <c r="C42" s="7" t="str">
        <f>VLOOKUP($B42,SN11_long!$B:$D,2,FALSE)</f>
        <v>moist</v>
      </c>
      <c r="D42" s="7" t="str">
        <f>VLOOKUP($B42,SN11_long!$B:$D,3,FALSE)</f>
        <v>decid</v>
      </c>
      <c r="E42" s="7">
        <v>6</v>
      </c>
      <c r="F42" s="7" t="s">
        <v>414</v>
      </c>
      <c r="G42" s="7">
        <v>0</v>
      </c>
      <c r="H42" s="7">
        <v>0</v>
      </c>
      <c r="I42" s="7">
        <v>0</v>
      </c>
      <c r="J42" s="7">
        <v>0</v>
      </c>
      <c r="K42" s="7">
        <v>0</v>
      </c>
      <c r="L42" s="7">
        <v>0</v>
      </c>
      <c r="M42" s="7">
        <v>0</v>
      </c>
      <c r="N42" s="7">
        <v>2</v>
      </c>
      <c r="O42" s="7">
        <v>1</v>
      </c>
      <c r="P42" s="7">
        <v>0</v>
      </c>
      <c r="Q42" s="7">
        <v>2</v>
      </c>
      <c r="R42" s="7">
        <v>0</v>
      </c>
      <c r="S42" s="7">
        <v>0</v>
      </c>
      <c r="T42" s="7">
        <v>0</v>
      </c>
      <c r="U42" s="7">
        <f t="shared" si="0"/>
        <v>0</v>
      </c>
      <c r="V42" s="7">
        <f t="shared" si="1"/>
        <v>5</v>
      </c>
      <c r="W42" s="7">
        <f t="shared" si="2"/>
        <v>5</v>
      </c>
    </row>
    <row r="43" spans="1:23" x14ac:dyDescent="0.25">
      <c r="A43" s="14" t="s">
        <v>51</v>
      </c>
      <c r="B43" s="7" t="s">
        <v>360</v>
      </c>
      <c r="C43" s="7" t="str">
        <f>VLOOKUP($B43,SN11_long!$B:$D,2,FALSE)</f>
        <v>moist</v>
      </c>
      <c r="D43" s="7" t="str">
        <f>VLOOKUP($B43,SN11_long!$B:$D,3,FALSE)</f>
        <v>decid</v>
      </c>
      <c r="E43" s="7">
        <v>6</v>
      </c>
      <c r="F43" s="7" t="s">
        <v>414</v>
      </c>
      <c r="G43" s="7">
        <v>0</v>
      </c>
      <c r="H43" s="7">
        <v>0</v>
      </c>
      <c r="I43" s="7">
        <v>0</v>
      </c>
      <c r="J43" s="7">
        <v>0</v>
      </c>
      <c r="K43" s="7">
        <v>0</v>
      </c>
      <c r="L43" s="7">
        <v>0</v>
      </c>
      <c r="M43" s="7">
        <v>0</v>
      </c>
      <c r="N43" s="7">
        <v>0</v>
      </c>
      <c r="O43" s="7">
        <v>0</v>
      </c>
      <c r="P43" s="7">
        <v>0</v>
      </c>
      <c r="Q43" s="7">
        <v>1</v>
      </c>
      <c r="R43" s="7">
        <v>0</v>
      </c>
      <c r="S43" s="7">
        <v>0</v>
      </c>
      <c r="T43" s="7">
        <v>0</v>
      </c>
      <c r="U43" s="7">
        <f t="shared" si="0"/>
        <v>0</v>
      </c>
      <c r="V43" s="7">
        <f t="shared" si="1"/>
        <v>1</v>
      </c>
      <c r="W43" s="7">
        <f t="shared" si="2"/>
        <v>1</v>
      </c>
    </row>
    <row r="44" spans="1:23" x14ac:dyDescent="0.25">
      <c r="A44" s="14" t="s">
        <v>52</v>
      </c>
      <c r="B44" s="7" t="s">
        <v>362</v>
      </c>
      <c r="C44" s="7" t="str">
        <f>VLOOKUP($B44,SN11_long!$B:$D,2,FALSE)</f>
        <v>wet</v>
      </c>
      <c r="D44" s="7" t="str">
        <f>VLOOKUP($B44,SN11_long!$B:$D,3,FALSE)</f>
        <v>decid</v>
      </c>
      <c r="E44" s="7">
        <v>3</v>
      </c>
      <c r="F44" s="7" t="s">
        <v>430</v>
      </c>
      <c r="G44" s="7">
        <v>0</v>
      </c>
      <c r="H44" s="7">
        <v>0</v>
      </c>
      <c r="I44" s="7">
        <v>0</v>
      </c>
      <c r="J44" s="7">
        <v>0</v>
      </c>
      <c r="K44" s="7">
        <v>0</v>
      </c>
      <c r="L44" s="7">
        <v>0</v>
      </c>
      <c r="M44" s="7">
        <v>0</v>
      </c>
      <c r="N44" s="7">
        <v>0</v>
      </c>
      <c r="O44" s="7">
        <v>0</v>
      </c>
      <c r="P44" s="7">
        <v>0</v>
      </c>
      <c r="Q44" s="7">
        <v>0</v>
      </c>
      <c r="R44" s="7">
        <v>0</v>
      </c>
      <c r="S44" s="7">
        <v>0</v>
      </c>
      <c r="T44" s="7">
        <v>0</v>
      </c>
      <c r="U44" s="7">
        <f t="shared" si="0"/>
        <v>0</v>
      </c>
      <c r="V44" s="7">
        <f t="shared" si="1"/>
        <v>0</v>
      </c>
      <c r="W44" s="7">
        <f t="shared" si="2"/>
        <v>0</v>
      </c>
    </row>
    <row r="45" spans="1:23" x14ac:dyDescent="0.25">
      <c r="A45" s="14" t="s">
        <v>53</v>
      </c>
      <c r="B45" s="7" t="s">
        <v>359</v>
      </c>
      <c r="C45" s="7" t="str">
        <f>VLOOKUP($B45,SN11_long!$B:$D,2,FALSE)</f>
        <v>moist</v>
      </c>
      <c r="D45" s="7" t="str">
        <f>VLOOKUP($B45,SN11_long!$B:$D,3,FALSE)</f>
        <v>decid</v>
      </c>
      <c r="E45" s="7">
        <v>6</v>
      </c>
      <c r="F45" s="7" t="s">
        <v>420</v>
      </c>
      <c r="G45" s="7">
        <v>0</v>
      </c>
      <c r="H45" s="7">
        <v>0</v>
      </c>
      <c r="I45" s="7">
        <v>0</v>
      </c>
      <c r="J45" s="7">
        <v>0</v>
      </c>
      <c r="K45" s="7">
        <v>0</v>
      </c>
      <c r="L45" s="7">
        <v>0</v>
      </c>
      <c r="M45" s="7">
        <v>0</v>
      </c>
      <c r="N45" s="7">
        <v>0</v>
      </c>
      <c r="O45" s="7">
        <v>1</v>
      </c>
      <c r="P45" s="7">
        <v>0</v>
      </c>
      <c r="Q45" s="7">
        <v>1</v>
      </c>
      <c r="R45" s="7">
        <v>0</v>
      </c>
      <c r="S45" s="7">
        <v>0</v>
      </c>
      <c r="T45" s="7">
        <v>0</v>
      </c>
      <c r="U45" s="7">
        <f t="shared" si="0"/>
        <v>0</v>
      </c>
      <c r="V45" s="7">
        <f t="shared" si="1"/>
        <v>2</v>
      </c>
      <c r="W45" s="7">
        <f t="shared" si="2"/>
        <v>2</v>
      </c>
    </row>
    <row r="46" spans="1:23" x14ac:dyDescent="0.25">
      <c r="A46" s="14" t="s">
        <v>54</v>
      </c>
      <c r="B46" s="7" t="s">
        <v>359</v>
      </c>
      <c r="C46" s="7" t="str">
        <f>VLOOKUP($B46,SN11_long!$B:$D,2,FALSE)</f>
        <v>moist</v>
      </c>
      <c r="D46" s="7" t="str">
        <f>VLOOKUP($B46,SN11_long!$B:$D,3,FALSE)</f>
        <v>decid</v>
      </c>
      <c r="E46" s="7">
        <v>6</v>
      </c>
      <c r="F46" s="7" t="s">
        <v>420</v>
      </c>
      <c r="G46" s="7">
        <v>0</v>
      </c>
      <c r="H46" s="7">
        <v>0</v>
      </c>
      <c r="I46" s="7">
        <v>0</v>
      </c>
      <c r="J46" s="7">
        <v>0</v>
      </c>
      <c r="K46" s="7">
        <v>0</v>
      </c>
      <c r="L46" s="7">
        <v>0</v>
      </c>
      <c r="M46" s="7">
        <v>0</v>
      </c>
      <c r="N46" s="7">
        <v>0</v>
      </c>
      <c r="O46" s="7">
        <v>0</v>
      </c>
      <c r="P46" s="7">
        <v>0</v>
      </c>
      <c r="Q46" s="7">
        <v>0</v>
      </c>
      <c r="R46" s="7">
        <v>0</v>
      </c>
      <c r="S46" s="7">
        <v>0</v>
      </c>
      <c r="T46" s="7">
        <v>0</v>
      </c>
      <c r="U46" s="7">
        <f t="shared" si="0"/>
        <v>0</v>
      </c>
      <c r="V46" s="7">
        <f t="shared" si="1"/>
        <v>0</v>
      </c>
      <c r="W46" s="7">
        <f t="shared" si="2"/>
        <v>0</v>
      </c>
    </row>
    <row r="47" spans="1:23" x14ac:dyDescent="0.25">
      <c r="A47" s="14" t="s">
        <v>55</v>
      </c>
      <c r="B47" s="7" t="s">
        <v>362</v>
      </c>
      <c r="C47" s="7" t="str">
        <f>VLOOKUP($B47,SN11_long!$B:$D,2,FALSE)</f>
        <v>wet</v>
      </c>
      <c r="D47" s="7" t="str">
        <f>VLOOKUP($B47,SN11_long!$B:$D,3,FALSE)</f>
        <v>decid</v>
      </c>
      <c r="E47" s="7">
        <v>2</v>
      </c>
      <c r="F47" s="7" t="s">
        <v>430</v>
      </c>
      <c r="G47" s="7">
        <v>0</v>
      </c>
      <c r="H47" s="7">
        <v>0</v>
      </c>
      <c r="I47" s="7">
        <v>0</v>
      </c>
      <c r="J47" s="7">
        <v>0</v>
      </c>
      <c r="K47" s="7">
        <v>0</v>
      </c>
      <c r="L47" s="7">
        <v>0</v>
      </c>
      <c r="M47" s="7">
        <v>0</v>
      </c>
      <c r="N47" s="7">
        <v>0</v>
      </c>
      <c r="O47" s="7">
        <v>0</v>
      </c>
      <c r="P47" s="7">
        <v>0</v>
      </c>
      <c r="Q47" s="7">
        <v>0</v>
      </c>
      <c r="R47" s="7">
        <v>0</v>
      </c>
      <c r="S47" s="7">
        <v>0</v>
      </c>
      <c r="T47" s="7">
        <v>0</v>
      </c>
      <c r="U47" s="7">
        <f t="shared" si="0"/>
        <v>0</v>
      </c>
      <c r="V47" s="7">
        <f t="shared" si="1"/>
        <v>0</v>
      </c>
      <c r="W47" s="7">
        <f t="shared" si="2"/>
        <v>0</v>
      </c>
    </row>
    <row r="48" spans="1:23" x14ac:dyDescent="0.25">
      <c r="A48" s="14" t="s">
        <v>56</v>
      </c>
      <c r="B48" s="7" t="s">
        <v>360</v>
      </c>
      <c r="C48" s="7" t="str">
        <f>VLOOKUP($B48,SN11_long!$B:$D,2,FALSE)</f>
        <v>moist</v>
      </c>
      <c r="D48" s="7" t="str">
        <f>VLOOKUP($B48,SN11_long!$B:$D,3,FALSE)</f>
        <v>decid</v>
      </c>
      <c r="E48" s="7">
        <v>7</v>
      </c>
      <c r="F48" s="7" t="s">
        <v>414</v>
      </c>
      <c r="G48" s="7">
        <v>0</v>
      </c>
      <c r="H48" s="7">
        <v>0</v>
      </c>
      <c r="I48" s="7">
        <v>0</v>
      </c>
      <c r="J48" s="7">
        <v>0</v>
      </c>
      <c r="K48" s="7">
        <v>0</v>
      </c>
      <c r="L48" s="7">
        <v>1</v>
      </c>
      <c r="M48" s="7">
        <v>0</v>
      </c>
      <c r="N48" s="7">
        <v>0</v>
      </c>
      <c r="O48" s="7">
        <v>0</v>
      </c>
      <c r="P48" s="7">
        <v>0</v>
      </c>
      <c r="Q48" s="7">
        <v>0</v>
      </c>
      <c r="R48" s="7">
        <v>0</v>
      </c>
      <c r="S48" s="7">
        <v>0</v>
      </c>
      <c r="T48" s="7">
        <v>0</v>
      </c>
      <c r="U48" s="7">
        <f t="shared" si="0"/>
        <v>1</v>
      </c>
      <c r="V48" s="7">
        <f t="shared" si="1"/>
        <v>0</v>
      </c>
      <c r="W48" s="7">
        <f t="shared" si="2"/>
        <v>1</v>
      </c>
    </row>
    <row r="49" spans="1:23" x14ac:dyDescent="0.25">
      <c r="A49" s="14" t="s">
        <v>57</v>
      </c>
      <c r="B49" s="7" t="s">
        <v>367</v>
      </c>
      <c r="C49" s="7" t="str">
        <f>VLOOKUP($B49,SN11_long!$B:$D,2,FALSE)</f>
        <v>dry</v>
      </c>
      <c r="D49" s="7" t="str">
        <f>VLOOKUP($B49,SN11_long!$B:$D,3,FALSE)</f>
        <v>decid</v>
      </c>
      <c r="E49" s="7">
        <v>2</v>
      </c>
      <c r="F49" s="7" t="s">
        <v>432</v>
      </c>
      <c r="G49" s="7">
        <v>0</v>
      </c>
      <c r="H49" s="7">
        <v>0</v>
      </c>
      <c r="I49" s="7">
        <v>0</v>
      </c>
      <c r="J49" s="7">
        <v>0</v>
      </c>
      <c r="K49" s="7">
        <v>0</v>
      </c>
      <c r="L49" s="7">
        <v>0</v>
      </c>
      <c r="M49" s="7">
        <v>0</v>
      </c>
      <c r="N49" s="7">
        <v>0</v>
      </c>
      <c r="O49" s="7">
        <v>0</v>
      </c>
      <c r="P49" s="7">
        <v>0</v>
      </c>
      <c r="Q49" s="7">
        <v>0</v>
      </c>
      <c r="R49" s="7">
        <v>0</v>
      </c>
      <c r="S49" s="7">
        <v>0</v>
      </c>
      <c r="T49" s="7">
        <v>0</v>
      </c>
      <c r="U49" s="7">
        <f t="shared" si="0"/>
        <v>0</v>
      </c>
      <c r="V49" s="7">
        <f t="shared" si="1"/>
        <v>0</v>
      </c>
      <c r="W49" s="7">
        <f t="shared" si="2"/>
        <v>0</v>
      </c>
    </row>
    <row r="50" spans="1:23" x14ac:dyDescent="0.25">
      <c r="A50" s="14" t="s">
        <v>58</v>
      </c>
      <c r="B50" s="7" t="s">
        <v>360</v>
      </c>
      <c r="C50" s="7" t="str">
        <f>VLOOKUP($B50,SN11_long!$B:$D,2,FALSE)</f>
        <v>moist</v>
      </c>
      <c r="D50" s="7" t="str">
        <f>VLOOKUP($B50,SN11_long!$B:$D,3,FALSE)</f>
        <v>decid</v>
      </c>
      <c r="E50" s="7">
        <v>5</v>
      </c>
      <c r="F50" s="7" t="s">
        <v>412</v>
      </c>
      <c r="G50" s="7">
        <v>0</v>
      </c>
      <c r="H50" s="7">
        <v>0</v>
      </c>
      <c r="I50" s="7">
        <v>0</v>
      </c>
      <c r="J50" s="7">
        <v>0</v>
      </c>
      <c r="K50" s="7">
        <v>0</v>
      </c>
      <c r="L50" s="7">
        <v>0</v>
      </c>
      <c r="M50" s="7">
        <v>0</v>
      </c>
      <c r="N50" s="7">
        <v>0</v>
      </c>
      <c r="O50" s="7">
        <v>0</v>
      </c>
      <c r="P50" s="7">
        <v>0</v>
      </c>
      <c r="Q50" s="7">
        <v>0</v>
      </c>
      <c r="R50" s="7">
        <v>0</v>
      </c>
      <c r="S50" s="7">
        <v>0</v>
      </c>
      <c r="T50" s="7">
        <v>0</v>
      </c>
      <c r="U50" s="7">
        <f t="shared" si="0"/>
        <v>0</v>
      </c>
      <c r="V50" s="7">
        <f t="shared" si="1"/>
        <v>0</v>
      </c>
      <c r="W50" s="7">
        <f t="shared" si="2"/>
        <v>0</v>
      </c>
    </row>
    <row r="51" spans="1:23" x14ac:dyDescent="0.25">
      <c r="A51" s="14" t="s">
        <v>59</v>
      </c>
      <c r="B51" s="7" t="s">
        <v>362</v>
      </c>
      <c r="C51" s="7" t="str">
        <f>VLOOKUP($B51,SN11_long!$B:$D,2,FALSE)</f>
        <v>wet</v>
      </c>
      <c r="D51" s="7" t="str">
        <f>VLOOKUP($B51,SN11_long!$B:$D,3,FALSE)</f>
        <v>decid</v>
      </c>
      <c r="E51" s="7">
        <v>3</v>
      </c>
      <c r="F51" s="7" t="s">
        <v>430</v>
      </c>
      <c r="G51" s="7">
        <v>0</v>
      </c>
      <c r="H51" s="7">
        <v>0</v>
      </c>
      <c r="I51" s="7">
        <v>0</v>
      </c>
      <c r="J51" s="7">
        <v>0</v>
      </c>
      <c r="K51" s="7">
        <v>0</v>
      </c>
      <c r="L51" s="7">
        <v>0</v>
      </c>
      <c r="M51" s="7">
        <v>0</v>
      </c>
      <c r="N51" s="7">
        <v>0</v>
      </c>
      <c r="O51" s="7">
        <v>0</v>
      </c>
      <c r="P51" s="7">
        <v>0</v>
      </c>
      <c r="Q51" s="7">
        <v>0</v>
      </c>
      <c r="R51" s="7">
        <v>0</v>
      </c>
      <c r="S51" s="7">
        <v>0</v>
      </c>
      <c r="T51" s="7">
        <v>0</v>
      </c>
      <c r="U51" s="7">
        <f t="shared" si="0"/>
        <v>0</v>
      </c>
      <c r="V51" s="7">
        <f t="shared" si="1"/>
        <v>0</v>
      </c>
      <c r="W51" s="7">
        <f t="shared" si="2"/>
        <v>0</v>
      </c>
    </row>
    <row r="52" spans="1:23" x14ac:dyDescent="0.25">
      <c r="A52" s="14" t="s">
        <v>60</v>
      </c>
      <c r="B52" s="7" t="s">
        <v>367</v>
      </c>
      <c r="C52" s="7" t="str">
        <f>VLOOKUP($B52,SN11_long!$B:$D,2,FALSE)</f>
        <v>dry</v>
      </c>
      <c r="D52" s="7" t="str">
        <f>VLOOKUP($B52,SN11_long!$B:$D,3,FALSE)</f>
        <v>decid</v>
      </c>
      <c r="E52" s="7">
        <v>2</v>
      </c>
      <c r="F52" s="7" t="s">
        <v>432</v>
      </c>
      <c r="G52" s="7">
        <v>0</v>
      </c>
      <c r="H52" s="7">
        <v>0</v>
      </c>
      <c r="I52" s="7">
        <v>0</v>
      </c>
      <c r="J52" s="7">
        <v>0</v>
      </c>
      <c r="K52" s="7">
        <v>0</v>
      </c>
      <c r="L52" s="7">
        <v>0</v>
      </c>
      <c r="M52" s="7">
        <v>0</v>
      </c>
      <c r="N52" s="7">
        <v>0</v>
      </c>
      <c r="O52" s="7">
        <v>0</v>
      </c>
      <c r="P52" s="7">
        <v>0</v>
      </c>
      <c r="Q52" s="7">
        <v>0</v>
      </c>
      <c r="R52" s="7">
        <v>0</v>
      </c>
      <c r="S52" s="7">
        <v>0</v>
      </c>
      <c r="T52" s="7">
        <v>0</v>
      </c>
      <c r="U52" s="7">
        <f t="shared" si="0"/>
        <v>0</v>
      </c>
      <c r="V52" s="7">
        <f t="shared" si="1"/>
        <v>0</v>
      </c>
      <c r="W52" s="7">
        <f t="shared" si="2"/>
        <v>0</v>
      </c>
    </row>
    <row r="53" spans="1:23" x14ac:dyDescent="0.25">
      <c r="A53" s="14" t="s">
        <v>61</v>
      </c>
      <c r="B53" s="7" t="s">
        <v>359</v>
      </c>
      <c r="C53" s="7" t="str">
        <f>VLOOKUP($B53,SN11_long!$B:$D,2,FALSE)</f>
        <v>moist</v>
      </c>
      <c r="D53" s="7" t="str">
        <f>VLOOKUP($B53,SN11_long!$B:$D,3,FALSE)</f>
        <v>decid</v>
      </c>
      <c r="E53" s="7">
        <v>3</v>
      </c>
      <c r="F53" s="7" t="s">
        <v>416</v>
      </c>
      <c r="G53" s="7">
        <v>0</v>
      </c>
      <c r="H53" s="7">
        <v>0</v>
      </c>
      <c r="I53" s="7">
        <v>0</v>
      </c>
      <c r="J53" s="7">
        <v>0</v>
      </c>
      <c r="K53" s="7">
        <v>0</v>
      </c>
      <c r="L53" s="7">
        <v>0</v>
      </c>
      <c r="M53" s="7">
        <v>0</v>
      </c>
      <c r="N53" s="7">
        <v>0</v>
      </c>
      <c r="O53" s="7">
        <v>0</v>
      </c>
      <c r="P53" s="7">
        <v>0</v>
      </c>
      <c r="Q53" s="7">
        <v>0</v>
      </c>
      <c r="R53" s="7">
        <v>0</v>
      </c>
      <c r="S53" s="7">
        <v>0</v>
      </c>
      <c r="T53" s="7">
        <v>0</v>
      </c>
      <c r="U53" s="7">
        <f t="shared" si="0"/>
        <v>0</v>
      </c>
      <c r="V53" s="7">
        <f t="shared" si="1"/>
        <v>0</v>
      </c>
      <c r="W53" s="7">
        <f t="shared" si="2"/>
        <v>0</v>
      </c>
    </row>
    <row r="54" spans="1:23" x14ac:dyDescent="0.25">
      <c r="A54" s="14" t="s">
        <v>62</v>
      </c>
      <c r="B54" s="7" t="s">
        <v>368</v>
      </c>
      <c r="C54" s="7" t="str">
        <f>VLOOKUP($B54,SN11_long!$B:$D,2,FALSE)</f>
        <v>dry</v>
      </c>
      <c r="D54" s="7" t="str">
        <f>VLOOKUP($B54,SN11_long!$B:$D,3,FALSE)</f>
        <v>decid</v>
      </c>
      <c r="E54" s="7">
        <v>3</v>
      </c>
      <c r="F54" s="7" t="s">
        <v>434</v>
      </c>
      <c r="G54" s="7">
        <v>0</v>
      </c>
      <c r="H54" s="7">
        <v>0</v>
      </c>
      <c r="I54" s="7">
        <v>0</v>
      </c>
      <c r="J54" s="7">
        <v>0</v>
      </c>
      <c r="K54" s="7">
        <v>0</v>
      </c>
      <c r="L54" s="7">
        <v>0</v>
      </c>
      <c r="M54" s="7">
        <v>0</v>
      </c>
      <c r="N54" s="7">
        <v>0</v>
      </c>
      <c r="O54" s="7">
        <v>0</v>
      </c>
      <c r="P54" s="7">
        <v>0</v>
      </c>
      <c r="Q54" s="7">
        <v>0</v>
      </c>
      <c r="R54" s="7">
        <v>0</v>
      </c>
      <c r="S54" s="7">
        <v>0</v>
      </c>
      <c r="T54" s="7">
        <v>0</v>
      </c>
      <c r="U54" s="7">
        <f t="shared" si="0"/>
        <v>0</v>
      </c>
      <c r="V54" s="7">
        <f t="shared" si="1"/>
        <v>0</v>
      </c>
      <c r="W54" s="7">
        <f t="shared" si="2"/>
        <v>0</v>
      </c>
    </row>
    <row r="55" spans="1:23" x14ac:dyDescent="0.25">
      <c r="A55" s="14" t="s">
        <v>63</v>
      </c>
      <c r="B55" s="7" t="s">
        <v>360</v>
      </c>
      <c r="C55" s="7" t="str">
        <f>VLOOKUP($B55,SN11_long!$B:$D,2,FALSE)</f>
        <v>moist</v>
      </c>
      <c r="D55" s="7" t="str">
        <f>VLOOKUP($B55,SN11_long!$B:$D,3,FALSE)</f>
        <v>decid</v>
      </c>
      <c r="E55" s="7">
        <v>5</v>
      </c>
      <c r="F55" s="7" t="s">
        <v>412</v>
      </c>
      <c r="G55" s="7">
        <v>0</v>
      </c>
      <c r="H55" s="7">
        <v>0</v>
      </c>
      <c r="I55" s="7">
        <v>0</v>
      </c>
      <c r="J55" s="7">
        <v>0</v>
      </c>
      <c r="K55" s="7">
        <v>0</v>
      </c>
      <c r="L55" s="7">
        <v>0</v>
      </c>
      <c r="M55" s="7">
        <v>0</v>
      </c>
      <c r="N55" s="7">
        <v>0</v>
      </c>
      <c r="O55" s="7">
        <v>0</v>
      </c>
      <c r="P55" s="7">
        <v>2</v>
      </c>
      <c r="Q55" s="7">
        <v>0</v>
      </c>
      <c r="R55" s="7">
        <v>0</v>
      </c>
      <c r="S55" s="7">
        <v>0</v>
      </c>
      <c r="T55" s="7">
        <v>0</v>
      </c>
      <c r="U55" s="7">
        <f t="shared" si="0"/>
        <v>0</v>
      </c>
      <c r="V55" s="7">
        <f t="shared" si="1"/>
        <v>2</v>
      </c>
      <c r="W55" s="7">
        <f t="shared" si="2"/>
        <v>2</v>
      </c>
    </row>
    <row r="56" spans="1:23" x14ac:dyDescent="0.25">
      <c r="A56" s="14" t="s">
        <v>64</v>
      </c>
      <c r="B56" s="7" t="s">
        <v>359</v>
      </c>
      <c r="C56" s="7" t="str">
        <f>VLOOKUP($B56,SN11_long!$B:$D,2,FALSE)</f>
        <v>moist</v>
      </c>
      <c r="D56" s="7" t="str">
        <f>VLOOKUP($B56,SN11_long!$B:$D,3,FALSE)</f>
        <v>decid</v>
      </c>
      <c r="E56" s="7">
        <v>3</v>
      </c>
      <c r="F56" s="7" t="s">
        <v>416</v>
      </c>
      <c r="G56" s="7">
        <v>0</v>
      </c>
      <c r="H56" s="7">
        <v>0</v>
      </c>
      <c r="I56" s="7">
        <v>0</v>
      </c>
      <c r="J56" s="7">
        <v>0</v>
      </c>
      <c r="K56" s="7">
        <v>0</v>
      </c>
      <c r="L56" s="7">
        <v>0</v>
      </c>
      <c r="M56" s="7">
        <v>0</v>
      </c>
      <c r="N56" s="7">
        <v>0</v>
      </c>
      <c r="O56" s="7">
        <v>0</v>
      </c>
      <c r="P56" s="7">
        <v>0</v>
      </c>
      <c r="Q56" s="7">
        <v>0</v>
      </c>
      <c r="R56" s="7">
        <v>0</v>
      </c>
      <c r="S56" s="7">
        <v>0</v>
      </c>
      <c r="T56" s="7">
        <v>0</v>
      </c>
      <c r="U56" s="7">
        <f t="shared" si="0"/>
        <v>0</v>
      </c>
      <c r="V56" s="7">
        <f t="shared" si="1"/>
        <v>0</v>
      </c>
      <c r="W56" s="7">
        <f t="shared" si="2"/>
        <v>0</v>
      </c>
    </row>
    <row r="57" spans="1:23" x14ac:dyDescent="0.25">
      <c r="A57" s="14" t="s">
        <v>65</v>
      </c>
      <c r="B57" s="7" t="s">
        <v>368</v>
      </c>
      <c r="C57" s="7" t="str">
        <f>VLOOKUP($B57,SN11_long!$B:$D,2,FALSE)</f>
        <v>dry</v>
      </c>
      <c r="D57" s="7" t="str">
        <f>VLOOKUP($B57,SN11_long!$B:$D,3,FALSE)</f>
        <v>decid</v>
      </c>
      <c r="E57" s="7">
        <v>3</v>
      </c>
      <c r="F57" s="7" t="s">
        <v>434</v>
      </c>
      <c r="G57" s="7">
        <v>0</v>
      </c>
      <c r="H57" s="7">
        <v>0</v>
      </c>
      <c r="I57" s="7">
        <v>0</v>
      </c>
      <c r="J57" s="7">
        <v>0</v>
      </c>
      <c r="K57" s="7">
        <v>0</v>
      </c>
      <c r="L57" s="7">
        <v>0</v>
      </c>
      <c r="M57" s="7">
        <v>0</v>
      </c>
      <c r="N57" s="7">
        <v>0</v>
      </c>
      <c r="O57" s="7">
        <v>0</v>
      </c>
      <c r="P57" s="7">
        <v>1</v>
      </c>
      <c r="Q57" s="7">
        <v>0</v>
      </c>
      <c r="R57" s="7">
        <v>0</v>
      </c>
      <c r="S57" s="7">
        <v>0</v>
      </c>
      <c r="T57" s="7">
        <v>0</v>
      </c>
      <c r="U57" s="7">
        <f t="shared" si="0"/>
        <v>0</v>
      </c>
      <c r="V57" s="7">
        <f t="shared" si="1"/>
        <v>1</v>
      </c>
      <c r="W57" s="7">
        <f t="shared" si="2"/>
        <v>1</v>
      </c>
    </row>
    <row r="58" spans="1:23" x14ac:dyDescent="0.25">
      <c r="A58" s="14" t="s">
        <v>66</v>
      </c>
      <c r="B58" s="7" t="s">
        <v>363</v>
      </c>
      <c r="C58" s="7" t="str">
        <f>VLOOKUP($B58,SN11_long!$B:$D,2,FALSE)</f>
        <v>mesic</v>
      </c>
      <c r="D58" s="7" t="str">
        <f>VLOOKUP($B58,SN11_long!$B:$D,3,FALSE)</f>
        <v>decid</v>
      </c>
      <c r="E58" s="7">
        <v>4</v>
      </c>
      <c r="F58" s="7" t="s">
        <v>412</v>
      </c>
      <c r="G58" s="7">
        <v>0</v>
      </c>
      <c r="H58" s="7">
        <v>0</v>
      </c>
      <c r="I58" s="7">
        <v>0</v>
      </c>
      <c r="J58" s="7">
        <v>0</v>
      </c>
      <c r="K58" s="7">
        <v>0</v>
      </c>
      <c r="L58" s="7">
        <v>0</v>
      </c>
      <c r="M58" s="7">
        <v>0</v>
      </c>
      <c r="N58" s="7">
        <v>0</v>
      </c>
      <c r="O58" s="7">
        <v>0</v>
      </c>
      <c r="P58" s="7">
        <v>0</v>
      </c>
      <c r="Q58" s="7">
        <v>1</v>
      </c>
      <c r="R58" s="7">
        <v>0</v>
      </c>
      <c r="S58" s="7">
        <v>0</v>
      </c>
      <c r="T58" s="7">
        <v>0</v>
      </c>
      <c r="U58" s="7">
        <f t="shared" si="0"/>
        <v>0</v>
      </c>
      <c r="V58" s="7">
        <f t="shared" si="1"/>
        <v>1</v>
      </c>
      <c r="W58" s="7">
        <f t="shared" si="2"/>
        <v>1</v>
      </c>
    </row>
    <row r="59" spans="1:23" x14ac:dyDescent="0.25">
      <c r="A59" s="14" t="s">
        <v>67</v>
      </c>
      <c r="B59" s="7" t="s">
        <v>367</v>
      </c>
      <c r="C59" s="7" t="str">
        <f>VLOOKUP($B59,SN11_long!$B:$D,2,FALSE)</f>
        <v>dry</v>
      </c>
      <c r="D59" s="7" t="str">
        <f>VLOOKUP($B59,SN11_long!$B:$D,3,FALSE)</f>
        <v>decid</v>
      </c>
      <c r="E59" s="7">
        <v>2</v>
      </c>
      <c r="F59" s="7" t="s">
        <v>432</v>
      </c>
      <c r="G59" s="7">
        <v>0</v>
      </c>
      <c r="H59" s="7">
        <v>0</v>
      </c>
      <c r="I59" s="7">
        <v>0</v>
      </c>
      <c r="J59" s="7">
        <v>0</v>
      </c>
      <c r="K59" s="7">
        <v>0</v>
      </c>
      <c r="L59" s="7">
        <v>0</v>
      </c>
      <c r="M59" s="7">
        <v>0</v>
      </c>
      <c r="N59" s="7">
        <v>0</v>
      </c>
      <c r="O59" s="7">
        <v>0</v>
      </c>
      <c r="P59" s="7">
        <v>0</v>
      </c>
      <c r="Q59" s="7">
        <v>0</v>
      </c>
      <c r="R59" s="7">
        <v>0</v>
      </c>
      <c r="S59" s="7">
        <v>0</v>
      </c>
      <c r="T59" s="7">
        <v>0</v>
      </c>
      <c r="U59" s="7">
        <f t="shared" si="0"/>
        <v>0</v>
      </c>
      <c r="V59" s="7">
        <f t="shared" si="1"/>
        <v>0</v>
      </c>
      <c r="W59" s="7">
        <f t="shared" si="2"/>
        <v>0</v>
      </c>
    </row>
    <row r="60" spans="1:23" x14ac:dyDescent="0.25">
      <c r="A60" s="14" t="s">
        <v>68</v>
      </c>
      <c r="B60" s="7" t="s">
        <v>362</v>
      </c>
      <c r="C60" s="7" t="str">
        <f>VLOOKUP($B60,SN11_long!$B:$D,2,FALSE)</f>
        <v>wet</v>
      </c>
      <c r="D60" s="7" t="str">
        <f>VLOOKUP($B60,SN11_long!$B:$D,3,FALSE)</f>
        <v>decid</v>
      </c>
      <c r="E60" s="7">
        <v>2</v>
      </c>
      <c r="F60" s="7" t="s">
        <v>430</v>
      </c>
      <c r="G60" s="7">
        <v>0</v>
      </c>
      <c r="H60" s="7">
        <v>0</v>
      </c>
      <c r="I60" s="7">
        <v>0</v>
      </c>
      <c r="J60" s="7">
        <v>0</v>
      </c>
      <c r="K60" s="7">
        <v>0</v>
      </c>
      <c r="L60" s="7">
        <v>0</v>
      </c>
      <c r="M60" s="7">
        <v>0</v>
      </c>
      <c r="N60" s="7">
        <v>0</v>
      </c>
      <c r="O60" s="7">
        <v>0</v>
      </c>
      <c r="P60" s="7">
        <v>0</v>
      </c>
      <c r="Q60" s="7">
        <v>0</v>
      </c>
      <c r="R60" s="7">
        <v>0</v>
      </c>
      <c r="S60" s="7">
        <v>0</v>
      </c>
      <c r="T60" s="7">
        <v>0</v>
      </c>
      <c r="U60" s="7">
        <f t="shared" si="0"/>
        <v>0</v>
      </c>
      <c r="V60" s="7">
        <f t="shared" si="1"/>
        <v>0</v>
      </c>
      <c r="W60" s="7">
        <f t="shared" si="2"/>
        <v>0</v>
      </c>
    </row>
    <row r="61" spans="1:23" x14ac:dyDescent="0.25">
      <c r="A61" s="14" t="s">
        <v>69</v>
      </c>
      <c r="B61" s="7" t="s">
        <v>363</v>
      </c>
      <c r="C61" s="7" t="str">
        <f>VLOOKUP($B61,SN11_long!$B:$D,2,FALSE)</f>
        <v>mesic</v>
      </c>
      <c r="D61" s="7" t="str">
        <f>VLOOKUP($B61,SN11_long!$B:$D,3,FALSE)</f>
        <v>decid</v>
      </c>
      <c r="E61" s="7">
        <v>7</v>
      </c>
      <c r="F61" s="7" t="s">
        <v>414</v>
      </c>
      <c r="G61" s="7">
        <v>0</v>
      </c>
      <c r="H61" s="7">
        <v>0</v>
      </c>
      <c r="I61" s="7">
        <v>0</v>
      </c>
      <c r="J61" s="7">
        <v>0</v>
      </c>
      <c r="K61" s="7">
        <v>0</v>
      </c>
      <c r="L61" s="7">
        <v>0</v>
      </c>
      <c r="M61" s="7">
        <v>0</v>
      </c>
      <c r="N61" s="7">
        <v>0</v>
      </c>
      <c r="O61" s="7">
        <v>0</v>
      </c>
      <c r="P61" s="7">
        <v>0</v>
      </c>
      <c r="Q61" s="7">
        <v>0</v>
      </c>
      <c r="R61" s="7">
        <v>0</v>
      </c>
      <c r="S61" s="7">
        <v>0</v>
      </c>
      <c r="T61" s="7">
        <v>0</v>
      </c>
      <c r="U61" s="7">
        <f t="shared" si="0"/>
        <v>0</v>
      </c>
      <c r="V61" s="7">
        <f t="shared" si="1"/>
        <v>0</v>
      </c>
      <c r="W61" s="7">
        <f t="shared" si="2"/>
        <v>0</v>
      </c>
    </row>
    <row r="62" spans="1:23" x14ac:dyDescent="0.25">
      <c r="A62" s="14" t="s">
        <v>70</v>
      </c>
      <c r="B62" s="7" t="s">
        <v>360</v>
      </c>
      <c r="C62" s="7" t="str">
        <f>VLOOKUP($B62,SN11_long!$B:$D,2,FALSE)</f>
        <v>moist</v>
      </c>
      <c r="D62" s="7" t="str">
        <f>VLOOKUP($B62,SN11_long!$B:$D,3,FALSE)</f>
        <v>decid</v>
      </c>
      <c r="E62" s="7">
        <v>5</v>
      </c>
      <c r="F62" s="7" t="s">
        <v>412</v>
      </c>
      <c r="G62" s="7">
        <v>0</v>
      </c>
      <c r="H62" s="7">
        <v>0</v>
      </c>
      <c r="I62" s="7">
        <v>0</v>
      </c>
      <c r="J62" s="7">
        <v>0</v>
      </c>
      <c r="K62" s="7">
        <v>0</v>
      </c>
      <c r="L62" s="7">
        <v>0</v>
      </c>
      <c r="M62" s="7">
        <v>0</v>
      </c>
      <c r="N62" s="7">
        <v>0</v>
      </c>
      <c r="O62" s="7">
        <v>2</v>
      </c>
      <c r="P62" s="7">
        <v>0</v>
      </c>
      <c r="Q62" s="7">
        <v>0</v>
      </c>
      <c r="R62" s="7">
        <v>0</v>
      </c>
      <c r="S62" s="7">
        <v>0</v>
      </c>
      <c r="T62" s="7">
        <v>0</v>
      </c>
      <c r="U62" s="7">
        <f t="shared" si="0"/>
        <v>0</v>
      </c>
      <c r="V62" s="7">
        <f t="shared" si="1"/>
        <v>2</v>
      </c>
      <c r="W62" s="7">
        <f t="shared" si="2"/>
        <v>2</v>
      </c>
    </row>
    <row r="63" spans="1:23" x14ac:dyDescent="0.25">
      <c r="A63" s="14" t="s">
        <v>71</v>
      </c>
      <c r="B63" s="7" t="s">
        <v>359</v>
      </c>
      <c r="C63" s="7" t="str">
        <f>VLOOKUP($B63,SN11_long!$B:$D,2,FALSE)</f>
        <v>moist</v>
      </c>
      <c r="D63" s="7" t="str">
        <f>VLOOKUP($B63,SN11_long!$B:$D,3,FALSE)</f>
        <v>decid</v>
      </c>
      <c r="E63" s="7">
        <v>5</v>
      </c>
      <c r="F63" s="7" t="s">
        <v>418</v>
      </c>
      <c r="G63" s="7">
        <v>0</v>
      </c>
      <c r="H63" s="7">
        <v>0</v>
      </c>
      <c r="I63" s="7">
        <v>0</v>
      </c>
      <c r="J63" s="7">
        <v>0</v>
      </c>
      <c r="K63" s="7">
        <v>0</v>
      </c>
      <c r="L63" s="7">
        <v>0</v>
      </c>
      <c r="M63" s="7">
        <v>0</v>
      </c>
      <c r="N63" s="7">
        <v>0</v>
      </c>
      <c r="O63" s="7">
        <v>1</v>
      </c>
      <c r="P63" s="7">
        <v>0</v>
      </c>
      <c r="Q63" s="7">
        <v>1</v>
      </c>
      <c r="R63" s="7">
        <v>0</v>
      </c>
      <c r="S63" s="7">
        <v>0</v>
      </c>
      <c r="T63" s="7">
        <v>0</v>
      </c>
      <c r="U63" s="7">
        <f t="shared" si="0"/>
        <v>0</v>
      </c>
      <c r="V63" s="7">
        <f t="shared" si="1"/>
        <v>2</v>
      </c>
      <c r="W63" s="7">
        <f t="shared" si="2"/>
        <v>2</v>
      </c>
    </row>
    <row r="64" spans="1:23" x14ac:dyDescent="0.25">
      <c r="A64" s="14" t="s">
        <v>72</v>
      </c>
      <c r="B64" s="7" t="s">
        <v>359</v>
      </c>
      <c r="C64" s="7" t="str">
        <f>VLOOKUP($B64,SN11_long!$B:$D,2,FALSE)</f>
        <v>moist</v>
      </c>
      <c r="D64" s="7" t="str">
        <f>VLOOKUP($B64,SN11_long!$B:$D,3,FALSE)</f>
        <v>decid</v>
      </c>
      <c r="E64" s="7">
        <v>3</v>
      </c>
      <c r="F64" s="7" t="s">
        <v>416</v>
      </c>
      <c r="G64" s="7">
        <v>0</v>
      </c>
      <c r="H64" s="7">
        <v>0</v>
      </c>
      <c r="I64" s="7">
        <v>0</v>
      </c>
      <c r="J64" s="7">
        <v>0</v>
      </c>
      <c r="K64" s="7">
        <v>0</v>
      </c>
      <c r="L64" s="7">
        <v>0</v>
      </c>
      <c r="M64" s="7">
        <v>0</v>
      </c>
      <c r="N64" s="7">
        <v>0</v>
      </c>
      <c r="O64" s="7">
        <v>0</v>
      </c>
      <c r="P64" s="7">
        <v>0</v>
      </c>
      <c r="Q64" s="7">
        <v>0</v>
      </c>
      <c r="R64" s="7">
        <v>0</v>
      </c>
      <c r="S64" s="7">
        <v>0</v>
      </c>
      <c r="T64" s="7">
        <v>0</v>
      </c>
      <c r="U64" s="7">
        <f t="shared" si="0"/>
        <v>0</v>
      </c>
      <c r="V64" s="7">
        <f t="shared" si="1"/>
        <v>0</v>
      </c>
      <c r="W64" s="7">
        <f t="shared" si="2"/>
        <v>0</v>
      </c>
    </row>
    <row r="65" spans="1:23" x14ac:dyDescent="0.25">
      <c r="A65" s="14" t="s">
        <v>73</v>
      </c>
      <c r="B65" s="7" t="s">
        <v>359</v>
      </c>
      <c r="C65" s="7" t="str">
        <f>VLOOKUP($B65,SN11_long!$B:$D,2,FALSE)</f>
        <v>moist</v>
      </c>
      <c r="D65" s="7" t="str">
        <f>VLOOKUP($B65,SN11_long!$B:$D,3,FALSE)</f>
        <v>decid</v>
      </c>
      <c r="E65" s="7">
        <v>6</v>
      </c>
      <c r="F65" s="7" t="s">
        <v>420</v>
      </c>
      <c r="G65" s="7">
        <v>0</v>
      </c>
      <c r="H65" s="7">
        <v>0</v>
      </c>
      <c r="I65" s="7">
        <v>0</v>
      </c>
      <c r="J65" s="7">
        <v>0</v>
      </c>
      <c r="K65" s="7">
        <v>0</v>
      </c>
      <c r="L65" s="7">
        <v>0</v>
      </c>
      <c r="M65" s="7">
        <v>0</v>
      </c>
      <c r="N65" s="7">
        <v>0</v>
      </c>
      <c r="O65" s="7">
        <v>2</v>
      </c>
      <c r="P65" s="7">
        <v>0</v>
      </c>
      <c r="Q65" s="7">
        <v>2</v>
      </c>
      <c r="R65" s="7">
        <v>0</v>
      </c>
      <c r="S65" s="7">
        <v>0</v>
      </c>
      <c r="T65" s="7">
        <v>0</v>
      </c>
      <c r="U65" s="7">
        <f t="shared" si="0"/>
        <v>0</v>
      </c>
      <c r="V65" s="7">
        <f t="shared" si="1"/>
        <v>4</v>
      </c>
      <c r="W65" s="7">
        <f t="shared" si="2"/>
        <v>4</v>
      </c>
    </row>
    <row r="66" spans="1:23" x14ac:dyDescent="0.25">
      <c r="A66" s="14" t="s">
        <v>74</v>
      </c>
      <c r="B66" s="7" t="s">
        <v>363</v>
      </c>
      <c r="C66" s="7" t="str">
        <f>VLOOKUP($B66,SN11_long!$B:$D,2,FALSE)</f>
        <v>mesic</v>
      </c>
      <c r="D66" s="7" t="str">
        <f>VLOOKUP($B66,SN11_long!$B:$D,3,FALSE)</f>
        <v>decid</v>
      </c>
      <c r="E66" s="7">
        <v>6</v>
      </c>
      <c r="F66" s="7" t="s">
        <v>414</v>
      </c>
      <c r="G66" s="7">
        <v>0</v>
      </c>
      <c r="H66" s="7">
        <v>0</v>
      </c>
      <c r="I66" s="7">
        <v>0</v>
      </c>
      <c r="J66" s="7">
        <v>0</v>
      </c>
      <c r="K66" s="7">
        <v>0</v>
      </c>
      <c r="L66" s="7">
        <v>0</v>
      </c>
      <c r="M66" s="7">
        <v>0</v>
      </c>
      <c r="N66" s="7">
        <v>0</v>
      </c>
      <c r="O66" s="7">
        <v>0</v>
      </c>
      <c r="P66" s="7">
        <v>0</v>
      </c>
      <c r="Q66" s="7">
        <v>4</v>
      </c>
      <c r="R66" s="7">
        <v>0</v>
      </c>
      <c r="S66" s="7">
        <v>0</v>
      </c>
      <c r="T66" s="7">
        <v>0</v>
      </c>
      <c r="U66" s="7">
        <f t="shared" si="0"/>
        <v>0</v>
      </c>
      <c r="V66" s="7">
        <f t="shared" si="1"/>
        <v>4</v>
      </c>
      <c r="W66" s="7">
        <f t="shared" si="2"/>
        <v>4</v>
      </c>
    </row>
    <row r="67" spans="1:23" x14ac:dyDescent="0.25">
      <c r="A67" s="14" t="s">
        <v>75</v>
      </c>
      <c r="B67" s="7" t="s">
        <v>362</v>
      </c>
      <c r="C67" s="7" t="str">
        <f>VLOOKUP($B67,SN11_long!$B:$D,2,FALSE)</f>
        <v>wet</v>
      </c>
      <c r="D67" s="7" t="str">
        <f>VLOOKUP($B67,SN11_long!$B:$D,3,FALSE)</f>
        <v>decid</v>
      </c>
      <c r="E67" s="7">
        <v>3</v>
      </c>
      <c r="F67" s="7" t="s">
        <v>430</v>
      </c>
      <c r="G67" s="7">
        <v>0</v>
      </c>
      <c r="H67" s="7">
        <v>1</v>
      </c>
      <c r="I67" s="7">
        <v>0</v>
      </c>
      <c r="J67" s="7">
        <v>0</v>
      </c>
      <c r="K67" s="7">
        <v>0</v>
      </c>
      <c r="L67" s="7">
        <v>0</v>
      </c>
      <c r="M67" s="7">
        <v>0</v>
      </c>
      <c r="N67" s="7">
        <v>0</v>
      </c>
      <c r="O67" s="7">
        <v>0</v>
      </c>
      <c r="P67" s="7">
        <v>0</v>
      </c>
      <c r="Q67" s="7">
        <v>0</v>
      </c>
      <c r="R67" s="7">
        <v>0</v>
      </c>
      <c r="S67" s="7">
        <v>0</v>
      </c>
      <c r="T67" s="7">
        <v>0</v>
      </c>
      <c r="U67" s="7">
        <f t="shared" ref="U67:U130" si="3">SUM(G67:M67)</f>
        <v>1</v>
      </c>
      <c r="V67" s="7">
        <f t="shared" ref="V67:V130" si="4">SUM(N67:T67)</f>
        <v>0</v>
      </c>
      <c r="W67" s="7">
        <f t="shared" ref="W67:W130" si="5">U67+V67</f>
        <v>1</v>
      </c>
    </row>
    <row r="68" spans="1:23" x14ac:dyDescent="0.25">
      <c r="A68" s="14" t="s">
        <v>76</v>
      </c>
      <c r="B68" s="7" t="s">
        <v>362</v>
      </c>
      <c r="C68" s="7" t="str">
        <f>VLOOKUP($B68,SN11_long!$B:$D,2,FALSE)</f>
        <v>wet</v>
      </c>
      <c r="D68" s="7" t="str">
        <f>VLOOKUP($B68,SN11_long!$B:$D,3,FALSE)</f>
        <v>decid</v>
      </c>
      <c r="E68" s="7">
        <v>3</v>
      </c>
      <c r="F68" s="7" t="s">
        <v>430</v>
      </c>
      <c r="G68" s="7">
        <v>0</v>
      </c>
      <c r="H68" s="7">
        <v>0</v>
      </c>
      <c r="I68" s="7">
        <v>0</v>
      </c>
      <c r="J68" s="7">
        <v>0</v>
      </c>
      <c r="K68" s="7">
        <v>0</v>
      </c>
      <c r="L68" s="7">
        <v>0</v>
      </c>
      <c r="M68" s="7">
        <v>0</v>
      </c>
      <c r="N68" s="7">
        <v>0</v>
      </c>
      <c r="O68" s="7">
        <v>0</v>
      </c>
      <c r="P68" s="7">
        <v>0</v>
      </c>
      <c r="Q68" s="7">
        <v>0</v>
      </c>
      <c r="R68" s="7">
        <v>0</v>
      </c>
      <c r="S68" s="7">
        <v>0</v>
      </c>
      <c r="T68" s="7">
        <v>0</v>
      </c>
      <c r="U68" s="7">
        <f t="shared" si="3"/>
        <v>0</v>
      </c>
      <c r="V68" s="7">
        <f t="shared" si="4"/>
        <v>0</v>
      </c>
      <c r="W68" s="7">
        <f t="shared" si="5"/>
        <v>0</v>
      </c>
    </row>
    <row r="69" spans="1:23" x14ac:dyDescent="0.25">
      <c r="A69" s="14" t="s">
        <v>77</v>
      </c>
      <c r="B69" s="7" t="s">
        <v>362</v>
      </c>
      <c r="C69" s="7" t="str">
        <f>VLOOKUP($B69,SN11_long!$B:$D,2,FALSE)</f>
        <v>wet</v>
      </c>
      <c r="D69" s="7" t="str">
        <f>VLOOKUP($B69,SN11_long!$B:$D,3,FALSE)</f>
        <v>decid</v>
      </c>
      <c r="E69" s="7">
        <v>3</v>
      </c>
      <c r="F69" s="7" t="s">
        <v>430</v>
      </c>
      <c r="G69" s="7">
        <v>0</v>
      </c>
      <c r="H69" s="7">
        <v>0</v>
      </c>
      <c r="I69" s="7">
        <v>0</v>
      </c>
      <c r="J69" s="7">
        <v>0</v>
      </c>
      <c r="K69" s="7">
        <v>0</v>
      </c>
      <c r="L69" s="7">
        <v>0</v>
      </c>
      <c r="M69" s="7">
        <v>0</v>
      </c>
      <c r="N69" s="7">
        <v>0</v>
      </c>
      <c r="O69" s="7">
        <v>7</v>
      </c>
      <c r="P69" s="7">
        <v>1</v>
      </c>
      <c r="Q69" s="7">
        <v>0</v>
      </c>
      <c r="R69" s="7">
        <v>0</v>
      </c>
      <c r="S69" s="7">
        <v>0</v>
      </c>
      <c r="T69" s="7">
        <v>0</v>
      </c>
      <c r="U69" s="7">
        <f t="shared" si="3"/>
        <v>0</v>
      </c>
      <c r="V69" s="7">
        <f t="shared" si="4"/>
        <v>8</v>
      </c>
      <c r="W69" s="7">
        <f t="shared" si="5"/>
        <v>8</v>
      </c>
    </row>
    <row r="70" spans="1:23" x14ac:dyDescent="0.25">
      <c r="A70" s="14" t="s">
        <v>78</v>
      </c>
      <c r="B70" s="7" t="s">
        <v>362</v>
      </c>
      <c r="C70" s="7" t="str">
        <f>VLOOKUP($B70,SN11_long!$B:$D,2,FALSE)</f>
        <v>wet</v>
      </c>
      <c r="D70" s="7" t="str">
        <f>VLOOKUP($B70,SN11_long!$B:$D,3,FALSE)</f>
        <v>decid</v>
      </c>
      <c r="E70" s="7">
        <v>3</v>
      </c>
      <c r="F70" s="7" t="s">
        <v>430</v>
      </c>
      <c r="G70" s="7">
        <v>0</v>
      </c>
      <c r="H70" s="7">
        <v>0</v>
      </c>
      <c r="I70" s="7">
        <v>0</v>
      </c>
      <c r="J70" s="7">
        <v>0</v>
      </c>
      <c r="K70" s="7">
        <v>0</v>
      </c>
      <c r="L70" s="7">
        <v>0</v>
      </c>
      <c r="M70" s="7">
        <v>0</v>
      </c>
      <c r="N70" s="7">
        <v>0</v>
      </c>
      <c r="O70" s="7">
        <v>0</v>
      </c>
      <c r="P70" s="7">
        <v>0</v>
      </c>
      <c r="Q70" s="7">
        <v>0</v>
      </c>
      <c r="R70" s="7">
        <v>0</v>
      </c>
      <c r="S70" s="7">
        <v>0</v>
      </c>
      <c r="T70" s="7">
        <v>0</v>
      </c>
      <c r="U70" s="7">
        <f t="shared" si="3"/>
        <v>0</v>
      </c>
      <c r="V70" s="7">
        <f t="shared" si="4"/>
        <v>0</v>
      </c>
      <c r="W70" s="7">
        <f t="shared" si="5"/>
        <v>0</v>
      </c>
    </row>
    <row r="71" spans="1:23" x14ac:dyDescent="0.25">
      <c r="A71" s="14" t="s">
        <v>79</v>
      </c>
      <c r="B71" s="7" t="s">
        <v>363</v>
      </c>
      <c r="C71" s="7" t="str">
        <f>VLOOKUP($B71,SN11_long!$B:$D,2,FALSE)</f>
        <v>mesic</v>
      </c>
      <c r="D71" s="7" t="str">
        <f>VLOOKUP($B71,SN11_long!$B:$D,3,FALSE)</f>
        <v>decid</v>
      </c>
      <c r="E71" s="7">
        <v>6</v>
      </c>
      <c r="F71" s="7" t="s">
        <v>414</v>
      </c>
      <c r="G71" s="7">
        <v>0</v>
      </c>
      <c r="H71" s="7">
        <v>0</v>
      </c>
      <c r="I71" s="7">
        <v>0</v>
      </c>
      <c r="J71" s="7">
        <v>0</v>
      </c>
      <c r="K71" s="7">
        <v>0</v>
      </c>
      <c r="L71" s="7">
        <v>0</v>
      </c>
      <c r="M71" s="7">
        <v>0</v>
      </c>
      <c r="N71" s="7">
        <v>0</v>
      </c>
      <c r="O71" s="7">
        <v>2</v>
      </c>
      <c r="P71" s="7">
        <v>2</v>
      </c>
      <c r="Q71" s="7">
        <v>0</v>
      </c>
      <c r="R71" s="7">
        <v>0</v>
      </c>
      <c r="S71" s="7">
        <v>0</v>
      </c>
      <c r="T71" s="7">
        <v>0</v>
      </c>
      <c r="U71" s="7">
        <f t="shared" si="3"/>
        <v>0</v>
      </c>
      <c r="V71" s="7">
        <f t="shared" si="4"/>
        <v>4</v>
      </c>
      <c r="W71" s="7">
        <f t="shared" si="5"/>
        <v>4</v>
      </c>
    </row>
    <row r="72" spans="1:23" x14ac:dyDescent="0.25">
      <c r="A72" s="14" t="s">
        <v>80</v>
      </c>
      <c r="B72" s="7" t="s">
        <v>359</v>
      </c>
      <c r="C72" s="7" t="str">
        <f>VLOOKUP($B72,SN11_long!$B:$D,2,FALSE)</f>
        <v>moist</v>
      </c>
      <c r="D72" s="7" t="str">
        <f>VLOOKUP($B72,SN11_long!$B:$D,3,FALSE)</f>
        <v>decid</v>
      </c>
      <c r="E72" s="7">
        <v>6</v>
      </c>
      <c r="F72" s="7" t="s">
        <v>420</v>
      </c>
      <c r="G72" s="7">
        <v>0</v>
      </c>
      <c r="H72" s="7">
        <v>0</v>
      </c>
      <c r="I72" s="7">
        <v>0</v>
      </c>
      <c r="J72" s="7">
        <v>0</v>
      </c>
      <c r="K72" s="7">
        <v>0</v>
      </c>
      <c r="L72" s="7">
        <v>0</v>
      </c>
      <c r="M72" s="7">
        <v>2</v>
      </c>
      <c r="N72" s="7">
        <v>0</v>
      </c>
      <c r="O72" s="7">
        <v>1</v>
      </c>
      <c r="P72" s="7">
        <v>2</v>
      </c>
      <c r="Q72" s="7">
        <v>0</v>
      </c>
      <c r="R72" s="7">
        <v>0</v>
      </c>
      <c r="S72" s="7">
        <v>0</v>
      </c>
      <c r="T72" s="7">
        <v>0</v>
      </c>
      <c r="U72" s="7">
        <f t="shared" si="3"/>
        <v>2</v>
      </c>
      <c r="V72" s="7">
        <f t="shared" si="4"/>
        <v>3</v>
      </c>
      <c r="W72" s="7">
        <f t="shared" si="5"/>
        <v>5</v>
      </c>
    </row>
    <row r="73" spans="1:23" x14ac:dyDescent="0.25">
      <c r="A73" s="14" t="s">
        <v>81</v>
      </c>
      <c r="B73" s="7" t="s">
        <v>359</v>
      </c>
      <c r="C73" s="7" t="str">
        <f>VLOOKUP($B73,SN11_long!$B:$D,2,FALSE)</f>
        <v>moist</v>
      </c>
      <c r="D73" s="7" t="str">
        <f>VLOOKUP($B73,SN11_long!$B:$D,3,FALSE)</f>
        <v>decid</v>
      </c>
      <c r="E73" s="7">
        <v>3</v>
      </c>
      <c r="F73" s="7" t="s">
        <v>416</v>
      </c>
      <c r="G73" s="7">
        <v>0</v>
      </c>
      <c r="H73" s="7">
        <v>0</v>
      </c>
      <c r="I73" s="7">
        <v>0</v>
      </c>
      <c r="J73" s="7">
        <v>0</v>
      </c>
      <c r="K73" s="7">
        <v>0</v>
      </c>
      <c r="L73" s="7">
        <v>0</v>
      </c>
      <c r="M73" s="7">
        <v>0</v>
      </c>
      <c r="N73" s="7">
        <v>0</v>
      </c>
      <c r="O73" s="7">
        <v>0</v>
      </c>
      <c r="P73" s="7">
        <v>0</v>
      </c>
      <c r="Q73" s="7">
        <v>0</v>
      </c>
      <c r="R73" s="7">
        <v>0</v>
      </c>
      <c r="S73" s="7">
        <v>0</v>
      </c>
      <c r="T73" s="7">
        <v>0</v>
      </c>
      <c r="U73" s="7">
        <f t="shared" si="3"/>
        <v>0</v>
      </c>
      <c r="V73" s="7">
        <f t="shared" si="4"/>
        <v>0</v>
      </c>
      <c r="W73" s="7">
        <f t="shared" si="5"/>
        <v>0</v>
      </c>
    </row>
    <row r="74" spans="1:23" x14ac:dyDescent="0.25">
      <c r="A74" s="14" t="s">
        <v>82</v>
      </c>
      <c r="B74" s="7" t="s">
        <v>369</v>
      </c>
      <c r="C74" s="7" t="str">
        <f>VLOOKUP($B74,SN11_long!$B:$D,2,FALSE)</f>
        <v>mesic</v>
      </c>
      <c r="D74" s="7" t="str">
        <f>VLOOKUP($B74,SN11_long!$B:$D,3,FALSE)</f>
        <v>decid</v>
      </c>
      <c r="E74" s="7">
        <v>6</v>
      </c>
      <c r="F74" s="7" t="s">
        <v>414</v>
      </c>
      <c r="G74" s="7">
        <v>0</v>
      </c>
      <c r="H74" s="7">
        <v>0</v>
      </c>
      <c r="I74" s="7">
        <v>0</v>
      </c>
      <c r="J74" s="7">
        <v>0</v>
      </c>
      <c r="K74" s="7">
        <v>0</v>
      </c>
      <c r="L74" s="7">
        <v>0</v>
      </c>
      <c r="M74" s="7">
        <v>0</v>
      </c>
      <c r="N74" s="7">
        <v>1</v>
      </c>
      <c r="O74" s="7">
        <v>1</v>
      </c>
      <c r="P74" s="7">
        <v>0</v>
      </c>
      <c r="Q74" s="7">
        <v>0</v>
      </c>
      <c r="R74" s="7">
        <v>0</v>
      </c>
      <c r="S74" s="7">
        <v>0</v>
      </c>
      <c r="T74" s="7">
        <v>0</v>
      </c>
      <c r="U74" s="7">
        <f t="shared" si="3"/>
        <v>0</v>
      </c>
      <c r="V74" s="7">
        <f t="shared" si="4"/>
        <v>2</v>
      </c>
      <c r="W74" s="7">
        <f t="shared" si="5"/>
        <v>2</v>
      </c>
    </row>
    <row r="75" spans="1:23" x14ac:dyDescent="0.25">
      <c r="A75" s="14" t="s">
        <v>83</v>
      </c>
      <c r="B75" s="7" t="s">
        <v>359</v>
      </c>
      <c r="C75" s="7" t="str">
        <f>VLOOKUP($B75,SN11_long!$B:$D,2,FALSE)</f>
        <v>moist</v>
      </c>
      <c r="D75" s="7" t="str">
        <f>VLOOKUP($B75,SN11_long!$B:$D,3,FALSE)</f>
        <v>decid</v>
      </c>
      <c r="E75" s="7">
        <v>3</v>
      </c>
      <c r="F75" s="7" t="s">
        <v>416</v>
      </c>
      <c r="G75" s="7">
        <v>0</v>
      </c>
      <c r="H75" s="7">
        <v>0</v>
      </c>
      <c r="I75" s="7">
        <v>0</v>
      </c>
      <c r="J75" s="7">
        <v>0</v>
      </c>
      <c r="K75" s="7">
        <v>0</v>
      </c>
      <c r="L75" s="7">
        <v>0</v>
      </c>
      <c r="M75" s="7">
        <v>0</v>
      </c>
      <c r="N75" s="7">
        <v>0</v>
      </c>
      <c r="O75" s="7">
        <v>0</v>
      </c>
      <c r="P75" s="7">
        <v>0</v>
      </c>
      <c r="Q75" s="7">
        <v>0</v>
      </c>
      <c r="R75" s="7">
        <v>0</v>
      </c>
      <c r="S75" s="7">
        <v>0</v>
      </c>
      <c r="T75" s="7">
        <v>0</v>
      </c>
      <c r="U75" s="7">
        <f t="shared" si="3"/>
        <v>0</v>
      </c>
      <c r="V75" s="7">
        <f t="shared" si="4"/>
        <v>0</v>
      </c>
      <c r="W75" s="7">
        <f t="shared" si="5"/>
        <v>0</v>
      </c>
    </row>
    <row r="76" spans="1:23" x14ac:dyDescent="0.25">
      <c r="A76" s="14" t="s">
        <v>84</v>
      </c>
      <c r="B76" s="7" t="s">
        <v>366</v>
      </c>
      <c r="C76" s="7" t="str">
        <f>VLOOKUP($B76,SN11_long!$B:$D,2,FALSE)</f>
        <v>moist</v>
      </c>
      <c r="D76" s="7" t="str">
        <f>VLOOKUP($B76,SN11_long!$B:$D,3,FALSE)</f>
        <v>conif</v>
      </c>
      <c r="E76" s="7">
        <v>6</v>
      </c>
      <c r="F76" s="7" t="s">
        <v>408</v>
      </c>
      <c r="G76" s="7">
        <v>0</v>
      </c>
      <c r="H76" s="7">
        <v>0</v>
      </c>
      <c r="I76" s="7">
        <v>0</v>
      </c>
      <c r="J76" s="7">
        <v>0</v>
      </c>
      <c r="K76" s="7">
        <v>0</v>
      </c>
      <c r="L76" s="7">
        <v>0</v>
      </c>
      <c r="M76" s="7">
        <v>0</v>
      </c>
      <c r="N76" s="7">
        <v>1</v>
      </c>
      <c r="O76" s="7">
        <v>0</v>
      </c>
      <c r="P76" s="7">
        <v>0</v>
      </c>
      <c r="Q76" s="7">
        <v>0</v>
      </c>
      <c r="R76" s="7">
        <v>0</v>
      </c>
      <c r="S76" s="7">
        <v>0</v>
      </c>
      <c r="T76" s="7">
        <v>0</v>
      </c>
      <c r="U76" s="7">
        <f t="shared" si="3"/>
        <v>0</v>
      </c>
      <c r="V76" s="7">
        <f t="shared" si="4"/>
        <v>1</v>
      </c>
      <c r="W76" s="7">
        <f t="shared" si="5"/>
        <v>1</v>
      </c>
    </row>
    <row r="77" spans="1:23" x14ac:dyDescent="0.25">
      <c r="A77" s="14" t="s">
        <v>85</v>
      </c>
      <c r="B77" s="7" t="s">
        <v>366</v>
      </c>
      <c r="C77" s="7" t="str">
        <f>VLOOKUP($B77,SN11_long!$B:$D,2,FALSE)</f>
        <v>moist</v>
      </c>
      <c r="D77" s="7" t="str">
        <f>VLOOKUP($B77,SN11_long!$B:$D,3,FALSE)</f>
        <v>conif</v>
      </c>
      <c r="E77" s="7">
        <v>7</v>
      </c>
      <c r="F77" s="7" t="s">
        <v>408</v>
      </c>
      <c r="G77" s="7">
        <v>0</v>
      </c>
      <c r="H77" s="7">
        <v>1</v>
      </c>
      <c r="I77" s="7">
        <v>0</v>
      </c>
      <c r="J77" s="7">
        <v>0</v>
      </c>
      <c r="K77" s="7">
        <v>0</v>
      </c>
      <c r="L77" s="7">
        <v>1</v>
      </c>
      <c r="M77" s="7">
        <v>0</v>
      </c>
      <c r="N77" s="7">
        <v>1</v>
      </c>
      <c r="O77" s="7">
        <v>0</v>
      </c>
      <c r="P77" s="7">
        <v>0</v>
      </c>
      <c r="Q77" s="7">
        <v>0</v>
      </c>
      <c r="R77" s="7">
        <v>0</v>
      </c>
      <c r="S77" s="7">
        <v>0</v>
      </c>
      <c r="T77" s="7">
        <v>0</v>
      </c>
      <c r="U77" s="7">
        <f t="shared" si="3"/>
        <v>2</v>
      </c>
      <c r="V77" s="7">
        <f t="shared" si="4"/>
        <v>1</v>
      </c>
      <c r="W77" s="7">
        <f t="shared" si="5"/>
        <v>3</v>
      </c>
    </row>
    <row r="78" spans="1:23" x14ac:dyDescent="0.25">
      <c r="A78" s="14" t="s">
        <v>86</v>
      </c>
      <c r="B78" s="7" t="s">
        <v>369</v>
      </c>
      <c r="C78" s="7" t="str">
        <f>VLOOKUP($B78,SN11_long!$B:$D,2,FALSE)</f>
        <v>mesic</v>
      </c>
      <c r="D78" s="7" t="str">
        <f>VLOOKUP($B78,SN11_long!$B:$D,3,FALSE)</f>
        <v>decid</v>
      </c>
      <c r="E78" s="7">
        <v>6</v>
      </c>
      <c r="F78" s="7" t="s">
        <v>414</v>
      </c>
      <c r="G78" s="7">
        <v>0</v>
      </c>
      <c r="H78" s="7">
        <v>0</v>
      </c>
      <c r="I78" s="7">
        <v>0</v>
      </c>
      <c r="J78" s="7">
        <v>0</v>
      </c>
      <c r="K78" s="7">
        <v>0</v>
      </c>
      <c r="L78" s="7">
        <v>0</v>
      </c>
      <c r="M78" s="7">
        <v>0</v>
      </c>
      <c r="N78" s="7">
        <v>1</v>
      </c>
      <c r="O78" s="7">
        <v>0</v>
      </c>
      <c r="P78" s="7">
        <v>0</v>
      </c>
      <c r="Q78" s="7">
        <v>0</v>
      </c>
      <c r="R78" s="7">
        <v>0</v>
      </c>
      <c r="S78" s="7">
        <v>0</v>
      </c>
      <c r="T78" s="7">
        <v>0</v>
      </c>
      <c r="U78" s="7">
        <f t="shared" si="3"/>
        <v>0</v>
      </c>
      <c r="V78" s="7">
        <f t="shared" si="4"/>
        <v>1</v>
      </c>
      <c r="W78" s="7">
        <f t="shared" si="5"/>
        <v>1</v>
      </c>
    </row>
    <row r="79" spans="1:23" x14ac:dyDescent="0.25">
      <c r="A79" s="14" t="s">
        <v>87</v>
      </c>
      <c r="B79" s="7" t="s">
        <v>360</v>
      </c>
      <c r="C79" s="7" t="str">
        <f>VLOOKUP($B79,SN11_long!$B:$D,2,FALSE)</f>
        <v>moist</v>
      </c>
      <c r="D79" s="7" t="str">
        <f>VLOOKUP($B79,SN11_long!$B:$D,3,FALSE)</f>
        <v>decid</v>
      </c>
      <c r="E79" s="7">
        <v>6</v>
      </c>
      <c r="F79" s="7" t="s">
        <v>414</v>
      </c>
      <c r="G79" s="7">
        <v>0</v>
      </c>
      <c r="H79" s="7">
        <v>0</v>
      </c>
      <c r="I79" s="7">
        <v>0</v>
      </c>
      <c r="J79" s="7">
        <v>0</v>
      </c>
      <c r="K79" s="7">
        <v>0</v>
      </c>
      <c r="L79" s="7">
        <v>0</v>
      </c>
      <c r="M79" s="7">
        <v>0</v>
      </c>
      <c r="N79" s="7">
        <v>1</v>
      </c>
      <c r="O79" s="7">
        <v>1</v>
      </c>
      <c r="P79" s="7">
        <v>1</v>
      </c>
      <c r="Q79" s="7">
        <v>0</v>
      </c>
      <c r="R79" s="7">
        <v>0</v>
      </c>
      <c r="S79" s="7">
        <v>0</v>
      </c>
      <c r="T79" s="7">
        <v>0</v>
      </c>
      <c r="U79" s="7">
        <f t="shared" si="3"/>
        <v>0</v>
      </c>
      <c r="V79" s="7">
        <f t="shared" si="4"/>
        <v>3</v>
      </c>
      <c r="W79" s="7">
        <f t="shared" si="5"/>
        <v>3</v>
      </c>
    </row>
    <row r="80" spans="1:23" x14ac:dyDescent="0.25">
      <c r="A80" s="14" t="s">
        <v>88</v>
      </c>
      <c r="B80" s="7" t="s">
        <v>369</v>
      </c>
      <c r="C80" s="7" t="str">
        <f>VLOOKUP($B80,SN11_long!$B:$D,2,FALSE)</f>
        <v>mesic</v>
      </c>
      <c r="D80" s="7" t="str">
        <f>VLOOKUP($B80,SN11_long!$B:$D,3,FALSE)</f>
        <v>decid</v>
      </c>
      <c r="E80" s="7">
        <v>7</v>
      </c>
      <c r="F80" s="7" t="s">
        <v>414</v>
      </c>
      <c r="G80" s="7">
        <v>0</v>
      </c>
      <c r="H80" s="7">
        <v>0</v>
      </c>
      <c r="I80" s="7">
        <v>0</v>
      </c>
      <c r="J80" s="7">
        <v>0</v>
      </c>
      <c r="K80" s="7">
        <v>0</v>
      </c>
      <c r="L80" s="7">
        <v>0</v>
      </c>
      <c r="M80" s="7">
        <v>0</v>
      </c>
      <c r="N80" s="7">
        <v>0</v>
      </c>
      <c r="O80" s="7">
        <v>0</v>
      </c>
      <c r="P80" s="7">
        <v>0</v>
      </c>
      <c r="Q80" s="7">
        <v>0</v>
      </c>
      <c r="R80" s="7">
        <v>0</v>
      </c>
      <c r="S80" s="7">
        <v>0</v>
      </c>
      <c r="T80" s="7">
        <v>0</v>
      </c>
      <c r="U80" s="7">
        <f t="shared" si="3"/>
        <v>0</v>
      </c>
      <c r="V80" s="7">
        <f t="shared" si="4"/>
        <v>0</v>
      </c>
      <c r="W80" s="7">
        <f t="shared" si="5"/>
        <v>0</v>
      </c>
    </row>
    <row r="81" spans="1:23" x14ac:dyDescent="0.25">
      <c r="A81" s="14" t="s">
        <v>89</v>
      </c>
      <c r="B81" s="7" t="s">
        <v>360</v>
      </c>
      <c r="C81" s="7" t="str">
        <f>VLOOKUP($B81,SN11_long!$B:$D,2,FALSE)</f>
        <v>moist</v>
      </c>
      <c r="D81" s="7" t="str">
        <f>VLOOKUP($B81,SN11_long!$B:$D,3,FALSE)</f>
        <v>decid</v>
      </c>
      <c r="E81" s="7">
        <v>6</v>
      </c>
      <c r="F81" s="7" t="s">
        <v>414</v>
      </c>
      <c r="G81" s="7">
        <v>0</v>
      </c>
      <c r="H81" s="7">
        <v>1</v>
      </c>
      <c r="I81" s="7">
        <v>0</v>
      </c>
      <c r="J81" s="7">
        <v>2</v>
      </c>
      <c r="K81" s="7">
        <v>0</v>
      </c>
      <c r="L81" s="7">
        <v>0</v>
      </c>
      <c r="M81" s="7">
        <v>0</v>
      </c>
      <c r="N81" s="7">
        <v>0</v>
      </c>
      <c r="O81" s="7">
        <v>1</v>
      </c>
      <c r="P81" s="7">
        <v>0</v>
      </c>
      <c r="Q81" s="7">
        <v>0</v>
      </c>
      <c r="R81" s="7">
        <v>0</v>
      </c>
      <c r="S81" s="7">
        <v>0</v>
      </c>
      <c r="T81" s="7">
        <v>0</v>
      </c>
      <c r="U81" s="7">
        <f t="shared" si="3"/>
        <v>3</v>
      </c>
      <c r="V81" s="7">
        <f t="shared" si="4"/>
        <v>1</v>
      </c>
      <c r="W81" s="7">
        <f t="shared" si="5"/>
        <v>4</v>
      </c>
    </row>
    <row r="82" spans="1:23" x14ac:dyDescent="0.25">
      <c r="A82" s="14" t="s">
        <v>90</v>
      </c>
      <c r="B82" s="7" t="s">
        <v>360</v>
      </c>
      <c r="C82" s="7" t="str">
        <f>VLOOKUP($B82,SN11_long!$B:$D,2,FALSE)</f>
        <v>moist</v>
      </c>
      <c r="D82" s="7" t="str">
        <f>VLOOKUP($B82,SN11_long!$B:$D,3,FALSE)</f>
        <v>decid</v>
      </c>
      <c r="E82" s="7">
        <v>7</v>
      </c>
      <c r="F82" s="7" t="s">
        <v>414</v>
      </c>
      <c r="G82" s="7">
        <v>0</v>
      </c>
      <c r="H82" s="7">
        <v>0</v>
      </c>
      <c r="I82" s="7">
        <v>0</v>
      </c>
      <c r="J82" s="7">
        <v>0</v>
      </c>
      <c r="K82" s="7">
        <v>0</v>
      </c>
      <c r="L82" s="7">
        <v>0</v>
      </c>
      <c r="M82" s="7">
        <v>1</v>
      </c>
      <c r="N82" s="7">
        <v>0</v>
      </c>
      <c r="O82" s="7">
        <v>0</v>
      </c>
      <c r="P82" s="7">
        <v>0</v>
      </c>
      <c r="Q82" s="7">
        <v>0</v>
      </c>
      <c r="R82" s="7">
        <v>0</v>
      </c>
      <c r="S82" s="7">
        <v>0</v>
      </c>
      <c r="T82" s="7">
        <v>0</v>
      </c>
      <c r="U82" s="7">
        <f t="shared" si="3"/>
        <v>1</v>
      </c>
      <c r="V82" s="7">
        <f t="shared" si="4"/>
        <v>0</v>
      </c>
      <c r="W82" s="7">
        <f t="shared" si="5"/>
        <v>1</v>
      </c>
    </row>
    <row r="83" spans="1:23" x14ac:dyDescent="0.25">
      <c r="A83" s="14" t="s">
        <v>91</v>
      </c>
      <c r="B83" s="7" t="s">
        <v>365</v>
      </c>
      <c r="C83" s="7" t="str">
        <f>VLOOKUP($B83,SN11_long!$B:$D,2,FALSE)</f>
        <v>mesic</v>
      </c>
      <c r="D83" s="7" t="str">
        <f>VLOOKUP($B83,SN11_long!$B:$D,3,FALSE)</f>
        <v>conif</v>
      </c>
      <c r="E83" s="7">
        <v>6</v>
      </c>
      <c r="F83" s="7" t="s">
        <v>408</v>
      </c>
      <c r="G83" s="7">
        <v>0</v>
      </c>
      <c r="H83" s="7">
        <v>0</v>
      </c>
      <c r="I83" s="7">
        <v>0</v>
      </c>
      <c r="J83" s="7">
        <v>0</v>
      </c>
      <c r="K83" s="7">
        <v>0</v>
      </c>
      <c r="L83" s="7">
        <v>0</v>
      </c>
      <c r="M83" s="7">
        <v>0</v>
      </c>
      <c r="N83" s="7">
        <v>0</v>
      </c>
      <c r="O83" s="7">
        <v>0</v>
      </c>
      <c r="P83" s="7">
        <v>1</v>
      </c>
      <c r="Q83" s="7">
        <v>0</v>
      </c>
      <c r="R83" s="7">
        <v>0</v>
      </c>
      <c r="S83" s="7">
        <v>0</v>
      </c>
      <c r="T83" s="7">
        <v>0</v>
      </c>
      <c r="U83" s="7">
        <f t="shared" si="3"/>
        <v>0</v>
      </c>
      <c r="V83" s="7">
        <f t="shared" si="4"/>
        <v>1</v>
      </c>
      <c r="W83" s="7">
        <f t="shared" si="5"/>
        <v>1</v>
      </c>
    </row>
    <row r="84" spans="1:23" x14ac:dyDescent="0.25">
      <c r="A84" s="14" t="s">
        <v>92</v>
      </c>
      <c r="B84" s="7" t="s">
        <v>362</v>
      </c>
      <c r="C84" s="7" t="str">
        <f>VLOOKUP($B84,SN11_long!$B:$D,2,FALSE)</f>
        <v>wet</v>
      </c>
      <c r="D84" s="7" t="str">
        <f>VLOOKUP($B84,SN11_long!$B:$D,3,FALSE)</f>
        <v>decid</v>
      </c>
      <c r="E84" s="7">
        <v>2</v>
      </c>
      <c r="F84" s="7" t="s">
        <v>430</v>
      </c>
      <c r="G84" s="7">
        <v>0</v>
      </c>
      <c r="H84" s="7">
        <v>0</v>
      </c>
      <c r="I84" s="7">
        <v>0</v>
      </c>
      <c r="J84" s="7">
        <v>0</v>
      </c>
      <c r="K84" s="7">
        <v>0</v>
      </c>
      <c r="L84" s="7">
        <v>0</v>
      </c>
      <c r="M84" s="7">
        <v>0</v>
      </c>
      <c r="N84" s="7">
        <v>0</v>
      </c>
      <c r="O84" s="7">
        <v>0</v>
      </c>
      <c r="P84" s="7">
        <v>0</v>
      </c>
      <c r="Q84" s="7">
        <v>0</v>
      </c>
      <c r="R84" s="7">
        <v>0</v>
      </c>
      <c r="S84" s="7">
        <v>0</v>
      </c>
      <c r="T84" s="7">
        <v>0</v>
      </c>
      <c r="U84" s="7">
        <f t="shared" si="3"/>
        <v>0</v>
      </c>
      <c r="V84" s="7">
        <f t="shared" si="4"/>
        <v>0</v>
      </c>
      <c r="W84" s="7">
        <f t="shared" si="5"/>
        <v>0</v>
      </c>
    </row>
    <row r="85" spans="1:23" x14ac:dyDescent="0.25">
      <c r="A85" s="14" t="s">
        <v>93</v>
      </c>
      <c r="B85" s="7" t="s">
        <v>365</v>
      </c>
      <c r="C85" s="7" t="str">
        <f>VLOOKUP($B85,SN11_long!$B:$D,2,FALSE)</f>
        <v>mesic</v>
      </c>
      <c r="D85" s="7" t="str">
        <f>VLOOKUP($B85,SN11_long!$B:$D,3,FALSE)</f>
        <v>conif</v>
      </c>
      <c r="E85" s="7">
        <v>6</v>
      </c>
      <c r="F85" s="7" t="s">
        <v>408</v>
      </c>
      <c r="G85" s="7">
        <v>1</v>
      </c>
      <c r="H85" s="7">
        <v>0</v>
      </c>
      <c r="I85" s="7">
        <v>0</v>
      </c>
      <c r="J85" s="7">
        <v>0</v>
      </c>
      <c r="K85" s="7">
        <v>0</v>
      </c>
      <c r="L85" s="7">
        <v>0</v>
      </c>
      <c r="M85" s="7">
        <v>0</v>
      </c>
      <c r="N85" s="7">
        <v>0</v>
      </c>
      <c r="O85" s="7">
        <v>0</v>
      </c>
      <c r="P85" s="7">
        <v>0</v>
      </c>
      <c r="Q85" s="7">
        <v>0</v>
      </c>
      <c r="R85" s="7">
        <v>0</v>
      </c>
      <c r="S85" s="7">
        <v>0</v>
      </c>
      <c r="T85" s="7">
        <v>0</v>
      </c>
      <c r="U85" s="7">
        <f t="shared" si="3"/>
        <v>1</v>
      </c>
      <c r="V85" s="7">
        <f t="shared" si="4"/>
        <v>0</v>
      </c>
      <c r="W85" s="7">
        <f t="shared" si="5"/>
        <v>1</v>
      </c>
    </row>
    <row r="86" spans="1:23" x14ac:dyDescent="0.25">
      <c r="A86" s="14" t="s">
        <v>94</v>
      </c>
      <c r="B86" s="7" t="s">
        <v>359</v>
      </c>
      <c r="C86" s="7" t="str">
        <f>VLOOKUP($B86,SN11_long!$B:$D,2,FALSE)</f>
        <v>moist</v>
      </c>
      <c r="D86" s="7" t="str">
        <f>VLOOKUP($B86,SN11_long!$B:$D,3,FALSE)</f>
        <v>decid</v>
      </c>
      <c r="E86" s="7">
        <v>6</v>
      </c>
      <c r="F86" s="7" t="s">
        <v>420</v>
      </c>
      <c r="G86" s="7">
        <v>1</v>
      </c>
      <c r="H86" s="7">
        <v>0</v>
      </c>
      <c r="I86" s="7">
        <v>0</v>
      </c>
      <c r="J86" s="7">
        <v>0</v>
      </c>
      <c r="K86" s="7">
        <v>0</v>
      </c>
      <c r="L86" s="7">
        <v>0</v>
      </c>
      <c r="M86" s="7">
        <v>0</v>
      </c>
      <c r="N86" s="7">
        <v>0</v>
      </c>
      <c r="O86" s="7">
        <v>0</v>
      </c>
      <c r="P86" s="7">
        <v>1</v>
      </c>
      <c r="Q86" s="7">
        <v>0</v>
      </c>
      <c r="R86" s="7">
        <v>0</v>
      </c>
      <c r="S86" s="7">
        <v>0</v>
      </c>
      <c r="T86" s="7">
        <v>0</v>
      </c>
      <c r="U86" s="7">
        <f t="shared" si="3"/>
        <v>1</v>
      </c>
      <c r="V86" s="7">
        <f t="shared" si="4"/>
        <v>1</v>
      </c>
      <c r="W86" s="7">
        <f t="shared" si="5"/>
        <v>2</v>
      </c>
    </row>
    <row r="87" spans="1:23" x14ac:dyDescent="0.25">
      <c r="A87" s="14" t="s">
        <v>95</v>
      </c>
      <c r="B87" s="7" t="s">
        <v>359</v>
      </c>
      <c r="C87" s="7" t="str">
        <f>VLOOKUP($B87,SN11_long!$B:$D,2,FALSE)</f>
        <v>moist</v>
      </c>
      <c r="D87" s="7" t="str">
        <f>VLOOKUP($B87,SN11_long!$B:$D,3,FALSE)</f>
        <v>decid</v>
      </c>
      <c r="E87" s="7">
        <v>4</v>
      </c>
      <c r="F87" s="7" t="s">
        <v>418</v>
      </c>
      <c r="G87" s="7">
        <v>0</v>
      </c>
      <c r="H87" s="7">
        <v>0</v>
      </c>
      <c r="I87" s="7">
        <v>0</v>
      </c>
      <c r="J87" s="7">
        <v>0</v>
      </c>
      <c r="K87" s="7">
        <v>0</v>
      </c>
      <c r="L87" s="7">
        <v>0</v>
      </c>
      <c r="M87" s="7">
        <v>0</v>
      </c>
      <c r="N87" s="7">
        <v>0</v>
      </c>
      <c r="O87" s="7">
        <v>0</v>
      </c>
      <c r="P87" s="7">
        <v>0</v>
      </c>
      <c r="Q87" s="7">
        <v>0</v>
      </c>
      <c r="R87" s="7">
        <v>0</v>
      </c>
      <c r="S87" s="7">
        <v>0</v>
      </c>
      <c r="T87" s="7">
        <v>0</v>
      </c>
      <c r="U87" s="7">
        <f t="shared" si="3"/>
        <v>0</v>
      </c>
      <c r="V87" s="7">
        <f t="shared" si="4"/>
        <v>0</v>
      </c>
      <c r="W87" s="7">
        <f t="shared" si="5"/>
        <v>0</v>
      </c>
    </row>
    <row r="88" spans="1:23" x14ac:dyDescent="0.25">
      <c r="A88" s="14" t="s">
        <v>96</v>
      </c>
      <c r="B88" s="7" t="s">
        <v>359</v>
      </c>
      <c r="C88" s="7" t="str">
        <f>VLOOKUP($B88,SN11_long!$B:$D,2,FALSE)</f>
        <v>moist</v>
      </c>
      <c r="D88" s="7" t="str">
        <f>VLOOKUP($B88,SN11_long!$B:$D,3,FALSE)</f>
        <v>decid</v>
      </c>
      <c r="E88" s="7">
        <v>5</v>
      </c>
      <c r="F88" s="7" t="s">
        <v>418</v>
      </c>
      <c r="G88" s="7">
        <v>0</v>
      </c>
      <c r="H88" s="7">
        <v>0</v>
      </c>
      <c r="I88" s="7">
        <v>0</v>
      </c>
      <c r="J88" s="7">
        <v>0</v>
      </c>
      <c r="K88" s="7">
        <v>0</v>
      </c>
      <c r="L88" s="7">
        <v>0</v>
      </c>
      <c r="M88" s="7">
        <v>0</v>
      </c>
      <c r="N88" s="7">
        <v>2</v>
      </c>
      <c r="O88" s="7">
        <v>0</v>
      </c>
      <c r="P88" s="7">
        <v>1</v>
      </c>
      <c r="Q88" s="7">
        <v>0</v>
      </c>
      <c r="R88" s="7">
        <v>0</v>
      </c>
      <c r="S88" s="7">
        <v>0</v>
      </c>
      <c r="T88" s="7">
        <v>0</v>
      </c>
      <c r="U88" s="7">
        <f t="shared" si="3"/>
        <v>0</v>
      </c>
      <c r="V88" s="7">
        <f t="shared" si="4"/>
        <v>3</v>
      </c>
      <c r="W88" s="7">
        <f t="shared" si="5"/>
        <v>3</v>
      </c>
    </row>
    <row r="89" spans="1:23" x14ac:dyDescent="0.25">
      <c r="A89" s="14" t="s">
        <v>97</v>
      </c>
      <c r="B89" s="7" t="s">
        <v>362</v>
      </c>
      <c r="C89" s="7" t="str">
        <f>VLOOKUP($B89,SN11_long!$B:$D,2,FALSE)</f>
        <v>wet</v>
      </c>
      <c r="D89" s="7" t="str">
        <f>VLOOKUP($B89,SN11_long!$B:$D,3,FALSE)</f>
        <v>decid</v>
      </c>
      <c r="E89" s="7">
        <v>3</v>
      </c>
      <c r="F89" s="7" t="s">
        <v>430</v>
      </c>
      <c r="G89" s="7">
        <v>0</v>
      </c>
      <c r="H89" s="7">
        <v>0</v>
      </c>
      <c r="I89" s="7">
        <v>0</v>
      </c>
      <c r="J89" s="7">
        <v>0</v>
      </c>
      <c r="K89" s="7">
        <v>0</v>
      </c>
      <c r="L89" s="7">
        <v>0</v>
      </c>
      <c r="M89" s="7">
        <v>0</v>
      </c>
      <c r="N89" s="7">
        <v>0</v>
      </c>
      <c r="O89" s="7">
        <v>0</v>
      </c>
      <c r="P89" s="7">
        <v>0</v>
      </c>
      <c r="Q89" s="7">
        <v>0</v>
      </c>
      <c r="R89" s="7">
        <v>0</v>
      </c>
      <c r="S89" s="7">
        <v>0</v>
      </c>
      <c r="T89" s="7">
        <v>0</v>
      </c>
      <c r="U89" s="7">
        <f t="shared" si="3"/>
        <v>0</v>
      </c>
      <c r="V89" s="7">
        <f t="shared" si="4"/>
        <v>0</v>
      </c>
      <c r="W89" s="7">
        <f t="shared" si="5"/>
        <v>0</v>
      </c>
    </row>
    <row r="90" spans="1:23" x14ac:dyDescent="0.25">
      <c r="A90" s="14" t="s">
        <v>98</v>
      </c>
      <c r="B90" s="7" t="s">
        <v>362</v>
      </c>
      <c r="C90" s="7" t="str">
        <f>VLOOKUP($B90,SN11_long!$B:$D,2,FALSE)</f>
        <v>wet</v>
      </c>
      <c r="D90" s="7" t="str">
        <f>VLOOKUP($B90,SN11_long!$B:$D,3,FALSE)</f>
        <v>decid</v>
      </c>
      <c r="E90" s="7">
        <v>3</v>
      </c>
      <c r="F90" s="7" t="s">
        <v>430</v>
      </c>
      <c r="G90" s="7">
        <v>0</v>
      </c>
      <c r="H90" s="7">
        <v>0</v>
      </c>
      <c r="I90" s="7">
        <v>0</v>
      </c>
      <c r="J90" s="7">
        <v>0</v>
      </c>
      <c r="K90" s="7">
        <v>0</v>
      </c>
      <c r="L90" s="7">
        <v>0</v>
      </c>
      <c r="M90" s="7">
        <v>0</v>
      </c>
      <c r="N90" s="7">
        <v>0</v>
      </c>
      <c r="O90" s="7">
        <v>0</v>
      </c>
      <c r="P90" s="7">
        <v>0</v>
      </c>
      <c r="Q90" s="7">
        <v>0</v>
      </c>
      <c r="R90" s="7">
        <v>0</v>
      </c>
      <c r="S90" s="7">
        <v>0</v>
      </c>
      <c r="T90" s="7">
        <v>0</v>
      </c>
      <c r="U90" s="7">
        <f t="shared" si="3"/>
        <v>0</v>
      </c>
      <c r="V90" s="7">
        <f t="shared" si="4"/>
        <v>0</v>
      </c>
      <c r="W90" s="7">
        <f t="shared" si="5"/>
        <v>0</v>
      </c>
    </row>
    <row r="91" spans="1:23" x14ac:dyDescent="0.25">
      <c r="A91" s="14" t="s">
        <v>99</v>
      </c>
      <c r="B91" s="7" t="s">
        <v>359</v>
      </c>
      <c r="C91" s="7" t="str">
        <f>VLOOKUP($B91,SN11_long!$B:$D,2,FALSE)</f>
        <v>moist</v>
      </c>
      <c r="D91" s="7" t="str">
        <f>VLOOKUP($B91,SN11_long!$B:$D,3,FALSE)</f>
        <v>decid</v>
      </c>
      <c r="E91" s="7">
        <v>4</v>
      </c>
      <c r="F91" s="7" t="s">
        <v>418</v>
      </c>
      <c r="G91" s="7">
        <v>0</v>
      </c>
      <c r="H91" s="7">
        <v>0</v>
      </c>
      <c r="I91" s="7">
        <v>0</v>
      </c>
      <c r="J91" s="7">
        <v>0</v>
      </c>
      <c r="K91" s="7">
        <v>0</v>
      </c>
      <c r="L91" s="7">
        <v>0</v>
      </c>
      <c r="M91" s="7">
        <v>0</v>
      </c>
      <c r="N91" s="7">
        <v>0</v>
      </c>
      <c r="O91" s="7">
        <v>9</v>
      </c>
      <c r="P91" s="7">
        <v>0</v>
      </c>
      <c r="Q91" s="7">
        <v>0</v>
      </c>
      <c r="R91" s="7">
        <v>0</v>
      </c>
      <c r="S91" s="7">
        <v>0</v>
      </c>
      <c r="T91" s="7">
        <v>0</v>
      </c>
      <c r="U91" s="7">
        <f t="shared" si="3"/>
        <v>0</v>
      </c>
      <c r="V91" s="7">
        <f t="shared" si="4"/>
        <v>9</v>
      </c>
      <c r="W91" s="7">
        <f t="shared" si="5"/>
        <v>9</v>
      </c>
    </row>
    <row r="92" spans="1:23" x14ac:dyDescent="0.25">
      <c r="A92" s="14" t="s">
        <v>100</v>
      </c>
      <c r="B92" s="7" t="s">
        <v>359</v>
      </c>
      <c r="C92" s="7" t="str">
        <f>VLOOKUP($B92,SN11_long!$B:$D,2,FALSE)</f>
        <v>moist</v>
      </c>
      <c r="D92" s="7" t="str">
        <f>VLOOKUP($B92,SN11_long!$B:$D,3,FALSE)</f>
        <v>decid</v>
      </c>
      <c r="E92" s="7">
        <v>3</v>
      </c>
      <c r="F92" s="7" t="s">
        <v>416</v>
      </c>
      <c r="G92" s="7">
        <v>0</v>
      </c>
      <c r="H92" s="7">
        <v>0</v>
      </c>
      <c r="I92" s="7">
        <v>0</v>
      </c>
      <c r="J92" s="7">
        <v>0</v>
      </c>
      <c r="K92" s="7">
        <v>0</v>
      </c>
      <c r="L92" s="7">
        <v>0</v>
      </c>
      <c r="M92" s="7">
        <v>0</v>
      </c>
      <c r="N92" s="7">
        <v>0</v>
      </c>
      <c r="O92" s="7">
        <v>0</v>
      </c>
      <c r="P92" s="7">
        <v>0</v>
      </c>
      <c r="Q92" s="7">
        <v>0</v>
      </c>
      <c r="R92" s="7">
        <v>0</v>
      </c>
      <c r="S92" s="7">
        <v>0</v>
      </c>
      <c r="T92" s="7">
        <v>0</v>
      </c>
      <c r="U92" s="7">
        <f t="shared" si="3"/>
        <v>0</v>
      </c>
      <c r="V92" s="7">
        <f t="shared" si="4"/>
        <v>0</v>
      </c>
      <c r="W92" s="7">
        <f t="shared" si="5"/>
        <v>0</v>
      </c>
    </row>
    <row r="93" spans="1:23" x14ac:dyDescent="0.25">
      <c r="A93" s="14" t="s">
        <v>101</v>
      </c>
      <c r="B93" s="7" t="s">
        <v>363</v>
      </c>
      <c r="C93" s="7" t="str">
        <f>VLOOKUP($B93,SN11_long!$B:$D,2,FALSE)</f>
        <v>mesic</v>
      </c>
      <c r="D93" s="7" t="str">
        <f>VLOOKUP($B93,SN11_long!$B:$D,3,FALSE)</f>
        <v>decid</v>
      </c>
      <c r="E93" s="7">
        <v>6</v>
      </c>
      <c r="F93" s="7" t="s">
        <v>414</v>
      </c>
      <c r="G93" s="7">
        <v>0</v>
      </c>
      <c r="H93" s="7">
        <v>0</v>
      </c>
      <c r="I93" s="7">
        <v>0</v>
      </c>
      <c r="J93" s="7">
        <v>2</v>
      </c>
      <c r="K93" s="7">
        <v>0</v>
      </c>
      <c r="L93" s="7">
        <v>0</v>
      </c>
      <c r="M93" s="7">
        <v>0</v>
      </c>
      <c r="N93" s="7">
        <v>5</v>
      </c>
      <c r="O93" s="7">
        <v>0</v>
      </c>
      <c r="P93" s="7">
        <v>2</v>
      </c>
      <c r="Q93" s="7">
        <v>0</v>
      </c>
      <c r="R93" s="7">
        <v>0</v>
      </c>
      <c r="S93" s="7">
        <v>0</v>
      </c>
      <c r="T93" s="7">
        <v>0</v>
      </c>
      <c r="U93" s="7">
        <f t="shared" si="3"/>
        <v>2</v>
      </c>
      <c r="V93" s="7">
        <f t="shared" si="4"/>
        <v>7</v>
      </c>
      <c r="W93" s="7">
        <f t="shared" si="5"/>
        <v>9</v>
      </c>
    </row>
    <row r="94" spans="1:23" x14ac:dyDescent="0.25">
      <c r="A94" s="14" t="s">
        <v>102</v>
      </c>
      <c r="B94" s="7" t="s">
        <v>365</v>
      </c>
      <c r="C94" s="7" t="str">
        <f>VLOOKUP($B94,SN11_long!$B:$D,2,FALSE)</f>
        <v>mesic</v>
      </c>
      <c r="D94" s="7" t="str">
        <f>VLOOKUP($B94,SN11_long!$B:$D,3,FALSE)</f>
        <v>conif</v>
      </c>
      <c r="E94" s="7">
        <v>6</v>
      </c>
      <c r="F94" s="7" t="s">
        <v>408</v>
      </c>
      <c r="G94" s="7">
        <v>0</v>
      </c>
      <c r="H94" s="7">
        <v>0</v>
      </c>
      <c r="I94" s="7">
        <v>0</v>
      </c>
      <c r="J94" s="7">
        <v>0</v>
      </c>
      <c r="K94" s="7">
        <v>0</v>
      </c>
      <c r="L94" s="7">
        <v>0</v>
      </c>
      <c r="M94" s="7">
        <v>0</v>
      </c>
      <c r="N94" s="7">
        <v>0</v>
      </c>
      <c r="O94" s="7">
        <v>0</v>
      </c>
      <c r="P94" s="7">
        <v>0</v>
      </c>
      <c r="Q94" s="7">
        <v>0</v>
      </c>
      <c r="R94" s="7">
        <v>0</v>
      </c>
      <c r="S94" s="7">
        <v>0</v>
      </c>
      <c r="T94" s="7">
        <v>0</v>
      </c>
      <c r="U94" s="7">
        <f t="shared" si="3"/>
        <v>0</v>
      </c>
      <c r="V94" s="7">
        <f t="shared" si="4"/>
        <v>0</v>
      </c>
      <c r="W94" s="7">
        <f t="shared" si="5"/>
        <v>0</v>
      </c>
    </row>
    <row r="95" spans="1:23" x14ac:dyDescent="0.25">
      <c r="A95" s="14" t="s">
        <v>103</v>
      </c>
      <c r="B95" s="7" t="s">
        <v>363</v>
      </c>
      <c r="C95" s="7" t="str">
        <f>VLOOKUP($B95,SN11_long!$B:$D,2,FALSE)</f>
        <v>mesic</v>
      </c>
      <c r="D95" s="7" t="str">
        <f>VLOOKUP($B95,SN11_long!$B:$D,3,FALSE)</f>
        <v>decid</v>
      </c>
      <c r="E95" s="7">
        <v>3</v>
      </c>
      <c r="F95" s="7" t="s">
        <v>410</v>
      </c>
      <c r="G95" s="7">
        <v>0</v>
      </c>
      <c r="H95" s="7">
        <v>0</v>
      </c>
      <c r="I95" s="7">
        <v>0</v>
      </c>
      <c r="J95" s="7">
        <v>0</v>
      </c>
      <c r="K95" s="7">
        <v>0</v>
      </c>
      <c r="L95" s="7">
        <v>0</v>
      </c>
      <c r="M95" s="7">
        <v>0</v>
      </c>
      <c r="N95" s="7">
        <v>0</v>
      </c>
      <c r="O95" s="7">
        <v>0</v>
      </c>
      <c r="P95" s="7">
        <v>0</v>
      </c>
      <c r="Q95" s="7">
        <v>0</v>
      </c>
      <c r="R95" s="7">
        <v>0</v>
      </c>
      <c r="S95" s="7">
        <v>0</v>
      </c>
      <c r="T95" s="7">
        <v>0</v>
      </c>
      <c r="U95" s="7">
        <f t="shared" si="3"/>
        <v>0</v>
      </c>
      <c r="V95" s="7">
        <f t="shared" si="4"/>
        <v>0</v>
      </c>
      <c r="W95" s="7">
        <f t="shared" si="5"/>
        <v>0</v>
      </c>
    </row>
    <row r="96" spans="1:23" x14ac:dyDescent="0.25">
      <c r="A96" s="14" t="s">
        <v>104</v>
      </c>
      <c r="B96" s="7" t="s">
        <v>363</v>
      </c>
      <c r="C96" s="7" t="str">
        <f>VLOOKUP($B96,SN11_long!$B:$D,2,FALSE)</f>
        <v>mesic</v>
      </c>
      <c r="D96" s="7" t="str">
        <f>VLOOKUP($B96,SN11_long!$B:$D,3,FALSE)</f>
        <v>decid</v>
      </c>
      <c r="E96" s="7">
        <v>6</v>
      </c>
      <c r="F96" s="7" t="s">
        <v>414</v>
      </c>
      <c r="G96" s="7">
        <v>0</v>
      </c>
      <c r="H96" s="7">
        <v>1</v>
      </c>
      <c r="I96" s="7">
        <v>0</v>
      </c>
      <c r="J96" s="7">
        <v>0</v>
      </c>
      <c r="K96" s="7">
        <v>0</v>
      </c>
      <c r="L96" s="7">
        <v>0</v>
      </c>
      <c r="M96" s="7">
        <v>0</v>
      </c>
      <c r="N96" s="7">
        <v>0</v>
      </c>
      <c r="O96" s="7">
        <v>2</v>
      </c>
      <c r="P96" s="7">
        <v>0</v>
      </c>
      <c r="Q96" s="7">
        <v>0</v>
      </c>
      <c r="R96" s="7">
        <v>0</v>
      </c>
      <c r="S96" s="7">
        <v>0</v>
      </c>
      <c r="T96" s="7">
        <v>0</v>
      </c>
      <c r="U96" s="7">
        <f t="shared" si="3"/>
        <v>1</v>
      </c>
      <c r="V96" s="7">
        <f t="shared" si="4"/>
        <v>2</v>
      </c>
      <c r="W96" s="7">
        <f t="shared" si="5"/>
        <v>3</v>
      </c>
    </row>
    <row r="97" spans="1:23" x14ac:dyDescent="0.25">
      <c r="A97" s="14" t="s">
        <v>105</v>
      </c>
      <c r="B97" s="7" t="s">
        <v>370</v>
      </c>
      <c r="C97" s="7" t="str">
        <f>VLOOKUP($B97,SN11_long!$B:$D,2,FALSE)</f>
        <v>mesic</v>
      </c>
      <c r="D97" s="7" t="str">
        <f>VLOOKUP($B97,SN11_long!$B:$D,3,FALSE)</f>
        <v>decid</v>
      </c>
      <c r="E97" s="7">
        <v>6</v>
      </c>
      <c r="F97" s="7" t="s">
        <v>414</v>
      </c>
      <c r="G97" s="7">
        <v>0</v>
      </c>
      <c r="H97" s="7">
        <v>3</v>
      </c>
      <c r="I97" s="7">
        <v>0</v>
      </c>
      <c r="J97" s="7">
        <v>0</v>
      </c>
      <c r="K97" s="7">
        <v>0</v>
      </c>
      <c r="L97" s="7">
        <v>0</v>
      </c>
      <c r="M97" s="7">
        <v>0</v>
      </c>
      <c r="N97" s="7">
        <v>0</v>
      </c>
      <c r="O97" s="7">
        <v>1</v>
      </c>
      <c r="P97" s="7">
        <v>5</v>
      </c>
      <c r="Q97" s="7">
        <v>0</v>
      </c>
      <c r="R97" s="7">
        <v>0</v>
      </c>
      <c r="S97" s="7">
        <v>0</v>
      </c>
      <c r="T97" s="7">
        <v>0</v>
      </c>
      <c r="U97" s="7">
        <f t="shared" si="3"/>
        <v>3</v>
      </c>
      <c r="V97" s="7">
        <f t="shared" si="4"/>
        <v>6</v>
      </c>
      <c r="W97" s="7">
        <f t="shared" si="5"/>
        <v>9</v>
      </c>
    </row>
    <row r="98" spans="1:23" x14ac:dyDescent="0.25">
      <c r="A98" s="14" t="s">
        <v>106</v>
      </c>
      <c r="B98" s="7" t="s">
        <v>370</v>
      </c>
      <c r="C98" s="7" t="str">
        <f>VLOOKUP($B98,SN11_long!$B:$D,2,FALSE)</f>
        <v>mesic</v>
      </c>
      <c r="D98" s="7" t="str">
        <f>VLOOKUP($B98,SN11_long!$B:$D,3,FALSE)</f>
        <v>decid</v>
      </c>
      <c r="E98" s="7">
        <v>6</v>
      </c>
      <c r="F98" s="7" t="s">
        <v>414</v>
      </c>
      <c r="G98" s="7">
        <v>0</v>
      </c>
      <c r="H98" s="7">
        <v>0</v>
      </c>
      <c r="I98" s="7">
        <v>1</v>
      </c>
      <c r="J98" s="7">
        <v>0</v>
      </c>
      <c r="K98" s="7">
        <v>0</v>
      </c>
      <c r="L98" s="7">
        <v>0</v>
      </c>
      <c r="M98" s="7">
        <v>0</v>
      </c>
      <c r="N98" s="7">
        <v>0</v>
      </c>
      <c r="O98" s="7">
        <v>1</v>
      </c>
      <c r="P98" s="7">
        <v>0</v>
      </c>
      <c r="Q98" s="7">
        <v>0</v>
      </c>
      <c r="R98" s="7">
        <v>0</v>
      </c>
      <c r="S98" s="7">
        <v>0</v>
      </c>
      <c r="T98" s="7">
        <v>0</v>
      </c>
      <c r="U98" s="7">
        <f t="shared" si="3"/>
        <v>1</v>
      </c>
      <c r="V98" s="7">
        <f t="shared" si="4"/>
        <v>1</v>
      </c>
      <c r="W98" s="7">
        <f t="shared" si="5"/>
        <v>2</v>
      </c>
    </row>
    <row r="99" spans="1:23" x14ac:dyDescent="0.25">
      <c r="A99" s="14" t="s">
        <v>107</v>
      </c>
      <c r="B99" s="7" t="s">
        <v>370</v>
      </c>
      <c r="C99" s="7" t="str">
        <f>VLOOKUP($B99,SN11_long!$B:$D,2,FALSE)</f>
        <v>mesic</v>
      </c>
      <c r="D99" s="7" t="str">
        <f>VLOOKUP($B99,SN11_long!$B:$D,3,FALSE)</f>
        <v>decid</v>
      </c>
      <c r="E99" s="7">
        <v>3</v>
      </c>
      <c r="F99" s="7" t="s">
        <v>410</v>
      </c>
      <c r="G99" s="7">
        <v>0</v>
      </c>
      <c r="H99" s="7">
        <v>0</v>
      </c>
      <c r="I99" s="7">
        <v>0</v>
      </c>
      <c r="J99" s="7">
        <v>0</v>
      </c>
      <c r="K99" s="7">
        <v>0</v>
      </c>
      <c r="L99" s="7">
        <v>0</v>
      </c>
      <c r="M99" s="7">
        <v>0</v>
      </c>
      <c r="N99" s="7">
        <v>0</v>
      </c>
      <c r="O99" s="7">
        <v>0</v>
      </c>
      <c r="P99" s="7">
        <v>0</v>
      </c>
      <c r="Q99" s="7">
        <v>0</v>
      </c>
      <c r="R99" s="7">
        <v>0</v>
      </c>
      <c r="S99" s="7">
        <v>0</v>
      </c>
      <c r="T99" s="7">
        <v>0</v>
      </c>
      <c r="U99" s="7">
        <f t="shared" si="3"/>
        <v>0</v>
      </c>
      <c r="V99" s="7">
        <f t="shared" si="4"/>
        <v>0</v>
      </c>
      <c r="W99" s="7">
        <f t="shared" si="5"/>
        <v>0</v>
      </c>
    </row>
    <row r="100" spans="1:23" x14ac:dyDescent="0.25">
      <c r="A100" s="14" t="s">
        <v>108</v>
      </c>
      <c r="B100" s="7" t="s">
        <v>370</v>
      </c>
      <c r="C100" s="7" t="str">
        <f>VLOOKUP($B100,SN11_long!$B:$D,2,FALSE)</f>
        <v>mesic</v>
      </c>
      <c r="D100" s="7" t="str">
        <f>VLOOKUP($B100,SN11_long!$B:$D,3,FALSE)</f>
        <v>decid</v>
      </c>
      <c r="E100" s="7">
        <v>3</v>
      </c>
      <c r="F100" s="7" t="s">
        <v>410</v>
      </c>
      <c r="G100" s="7">
        <v>0</v>
      </c>
      <c r="H100" s="7">
        <v>0</v>
      </c>
      <c r="I100" s="7">
        <v>0</v>
      </c>
      <c r="J100" s="7">
        <v>0</v>
      </c>
      <c r="K100" s="7">
        <v>0</v>
      </c>
      <c r="L100" s="7">
        <v>0</v>
      </c>
      <c r="M100" s="7">
        <v>0</v>
      </c>
      <c r="N100" s="7">
        <v>0</v>
      </c>
      <c r="O100" s="7">
        <v>0</v>
      </c>
      <c r="P100" s="7">
        <v>2</v>
      </c>
      <c r="Q100" s="7">
        <v>1</v>
      </c>
      <c r="R100" s="7">
        <v>0</v>
      </c>
      <c r="S100" s="7">
        <v>0</v>
      </c>
      <c r="T100" s="7">
        <v>0</v>
      </c>
      <c r="U100" s="7">
        <f t="shared" si="3"/>
        <v>0</v>
      </c>
      <c r="V100" s="7">
        <f t="shared" si="4"/>
        <v>3</v>
      </c>
      <c r="W100" s="7">
        <f t="shared" si="5"/>
        <v>3</v>
      </c>
    </row>
    <row r="101" spans="1:23" x14ac:dyDescent="0.25">
      <c r="A101" s="14" t="s">
        <v>109</v>
      </c>
      <c r="B101" s="7" t="s">
        <v>363</v>
      </c>
      <c r="C101" s="7" t="str">
        <f>VLOOKUP($B101,SN11_long!$B:$D,2,FALSE)</f>
        <v>mesic</v>
      </c>
      <c r="D101" s="7" t="str">
        <f>VLOOKUP($B101,SN11_long!$B:$D,3,FALSE)</f>
        <v>decid</v>
      </c>
      <c r="E101" s="7">
        <v>5</v>
      </c>
      <c r="F101" s="7" t="s">
        <v>412</v>
      </c>
      <c r="G101" s="7">
        <v>0</v>
      </c>
      <c r="H101" s="7">
        <v>0</v>
      </c>
      <c r="I101" s="7">
        <v>0</v>
      </c>
      <c r="J101" s="7">
        <v>0</v>
      </c>
      <c r="K101" s="7">
        <v>0</v>
      </c>
      <c r="L101" s="7">
        <v>0</v>
      </c>
      <c r="M101" s="7">
        <v>0</v>
      </c>
      <c r="N101" s="7">
        <v>0</v>
      </c>
      <c r="O101" s="7">
        <v>0</v>
      </c>
      <c r="P101" s="7">
        <v>5</v>
      </c>
      <c r="Q101" s="7">
        <v>0</v>
      </c>
      <c r="R101" s="7">
        <v>0</v>
      </c>
      <c r="S101" s="7">
        <v>0</v>
      </c>
      <c r="T101" s="7">
        <v>0</v>
      </c>
      <c r="U101" s="7">
        <f t="shared" si="3"/>
        <v>0</v>
      </c>
      <c r="V101" s="7">
        <f t="shared" si="4"/>
        <v>5</v>
      </c>
      <c r="W101" s="7">
        <f t="shared" si="5"/>
        <v>5</v>
      </c>
    </row>
    <row r="102" spans="1:23" x14ac:dyDescent="0.25">
      <c r="A102" s="14" t="s">
        <v>110</v>
      </c>
      <c r="B102" s="7" t="s">
        <v>370</v>
      </c>
      <c r="C102" s="7" t="str">
        <f>VLOOKUP($B102,SN11_long!$B:$D,2,FALSE)</f>
        <v>mesic</v>
      </c>
      <c r="D102" s="7" t="str">
        <f>VLOOKUP($B102,SN11_long!$B:$D,3,FALSE)</f>
        <v>decid</v>
      </c>
      <c r="E102" s="7">
        <v>3</v>
      </c>
      <c r="F102" s="7" t="s">
        <v>410</v>
      </c>
      <c r="G102" s="7">
        <v>0</v>
      </c>
      <c r="H102" s="7">
        <v>0</v>
      </c>
      <c r="I102" s="7">
        <v>0</v>
      </c>
      <c r="J102" s="7">
        <v>0</v>
      </c>
      <c r="K102" s="7">
        <v>0</v>
      </c>
      <c r="L102" s="7">
        <v>0</v>
      </c>
      <c r="M102" s="7">
        <v>0</v>
      </c>
      <c r="N102" s="7">
        <v>0</v>
      </c>
      <c r="O102" s="7">
        <v>8</v>
      </c>
      <c r="P102" s="7">
        <v>3</v>
      </c>
      <c r="Q102" s="7">
        <v>0</v>
      </c>
      <c r="R102" s="7">
        <v>0</v>
      </c>
      <c r="S102" s="7">
        <v>0</v>
      </c>
      <c r="T102" s="7">
        <v>0</v>
      </c>
      <c r="U102" s="7">
        <f t="shared" si="3"/>
        <v>0</v>
      </c>
      <c r="V102" s="7">
        <f t="shared" si="4"/>
        <v>11</v>
      </c>
      <c r="W102" s="7">
        <f t="shared" si="5"/>
        <v>11</v>
      </c>
    </row>
    <row r="103" spans="1:23" x14ac:dyDescent="0.25">
      <c r="A103" s="14" t="s">
        <v>111</v>
      </c>
      <c r="B103" s="7" t="s">
        <v>363</v>
      </c>
      <c r="C103" s="7" t="str">
        <f>VLOOKUP($B103,SN11_long!$B:$D,2,FALSE)</f>
        <v>mesic</v>
      </c>
      <c r="D103" s="7" t="str">
        <f>VLOOKUP($B103,SN11_long!$B:$D,3,FALSE)</f>
        <v>decid</v>
      </c>
      <c r="E103" s="7">
        <v>3</v>
      </c>
      <c r="F103" s="7" t="s">
        <v>410</v>
      </c>
      <c r="G103" s="7">
        <v>0</v>
      </c>
      <c r="H103" s="7">
        <v>0</v>
      </c>
      <c r="I103" s="7">
        <v>0</v>
      </c>
      <c r="J103" s="7">
        <v>0</v>
      </c>
      <c r="K103" s="7">
        <v>0</v>
      </c>
      <c r="L103" s="7">
        <v>0</v>
      </c>
      <c r="M103" s="7">
        <v>0</v>
      </c>
      <c r="N103" s="7">
        <v>0</v>
      </c>
      <c r="O103" s="7">
        <v>0</v>
      </c>
      <c r="P103" s="7">
        <v>0</v>
      </c>
      <c r="Q103" s="7">
        <v>0</v>
      </c>
      <c r="R103" s="7">
        <v>0</v>
      </c>
      <c r="S103" s="7">
        <v>0</v>
      </c>
      <c r="T103" s="7">
        <v>0</v>
      </c>
      <c r="U103" s="7">
        <f t="shared" si="3"/>
        <v>0</v>
      </c>
      <c r="V103" s="7">
        <f t="shared" si="4"/>
        <v>0</v>
      </c>
      <c r="W103" s="7">
        <f t="shared" si="5"/>
        <v>0</v>
      </c>
    </row>
    <row r="104" spans="1:23" x14ac:dyDescent="0.25">
      <c r="A104" s="14" t="s">
        <v>112</v>
      </c>
      <c r="B104" s="7" t="s">
        <v>361</v>
      </c>
      <c r="C104" s="7" t="str">
        <f>VLOOKUP($B104,SN11_long!$B:$D,2,FALSE)</f>
        <v>mesic</v>
      </c>
      <c r="D104" s="7" t="str">
        <f>VLOOKUP($B104,SN11_long!$B:$D,3,FALSE)</f>
        <v>conif</v>
      </c>
      <c r="E104" s="7">
        <v>6</v>
      </c>
      <c r="F104" s="7" t="s">
        <v>408</v>
      </c>
      <c r="G104" s="7">
        <v>0</v>
      </c>
      <c r="H104" s="7">
        <v>0</v>
      </c>
      <c r="I104" s="7">
        <v>0</v>
      </c>
      <c r="J104" s="7">
        <v>0</v>
      </c>
      <c r="K104" s="7">
        <v>0</v>
      </c>
      <c r="L104" s="7">
        <v>0</v>
      </c>
      <c r="M104" s="7">
        <v>0</v>
      </c>
      <c r="N104" s="7">
        <v>0</v>
      </c>
      <c r="O104" s="7">
        <v>3</v>
      </c>
      <c r="P104" s="7">
        <v>1</v>
      </c>
      <c r="Q104" s="7">
        <v>0</v>
      </c>
      <c r="R104" s="7">
        <v>0</v>
      </c>
      <c r="S104" s="7">
        <v>0</v>
      </c>
      <c r="T104" s="7">
        <v>0</v>
      </c>
      <c r="U104" s="7">
        <f t="shared" si="3"/>
        <v>0</v>
      </c>
      <c r="V104" s="7">
        <f t="shared" si="4"/>
        <v>4</v>
      </c>
      <c r="W104" s="7">
        <f t="shared" si="5"/>
        <v>4</v>
      </c>
    </row>
    <row r="105" spans="1:23" x14ac:dyDescent="0.25">
      <c r="A105" s="14" t="s">
        <v>113</v>
      </c>
      <c r="B105" s="7" t="s">
        <v>363</v>
      </c>
      <c r="C105" s="7" t="str">
        <f>VLOOKUP($B105,SN11_long!$B:$D,2,FALSE)</f>
        <v>mesic</v>
      </c>
      <c r="D105" s="7" t="str">
        <f>VLOOKUP($B105,SN11_long!$B:$D,3,FALSE)</f>
        <v>decid</v>
      </c>
      <c r="E105" s="7">
        <v>3</v>
      </c>
      <c r="F105" s="7" t="s">
        <v>410</v>
      </c>
      <c r="G105" s="7">
        <v>0</v>
      </c>
      <c r="H105" s="7">
        <v>0</v>
      </c>
      <c r="I105" s="7">
        <v>0</v>
      </c>
      <c r="J105" s="7">
        <v>0</v>
      </c>
      <c r="K105" s="7">
        <v>0</v>
      </c>
      <c r="L105" s="7">
        <v>0</v>
      </c>
      <c r="M105" s="7">
        <v>0</v>
      </c>
      <c r="N105" s="7">
        <v>0</v>
      </c>
      <c r="O105" s="7">
        <v>0</v>
      </c>
      <c r="P105" s="7">
        <v>1</v>
      </c>
      <c r="Q105" s="7">
        <v>0</v>
      </c>
      <c r="R105" s="7">
        <v>0</v>
      </c>
      <c r="S105" s="7">
        <v>0</v>
      </c>
      <c r="T105" s="7">
        <v>0</v>
      </c>
      <c r="U105" s="7">
        <f t="shared" si="3"/>
        <v>0</v>
      </c>
      <c r="V105" s="7">
        <f t="shared" si="4"/>
        <v>1</v>
      </c>
      <c r="W105" s="7">
        <f t="shared" si="5"/>
        <v>1</v>
      </c>
    </row>
    <row r="106" spans="1:23" x14ac:dyDescent="0.25">
      <c r="A106" s="14" t="s">
        <v>114</v>
      </c>
      <c r="B106" s="7" t="s">
        <v>363</v>
      </c>
      <c r="C106" s="7" t="str">
        <f>VLOOKUP($B106,SN11_long!$B:$D,2,FALSE)</f>
        <v>mesic</v>
      </c>
      <c r="D106" s="7" t="str">
        <f>VLOOKUP($B106,SN11_long!$B:$D,3,FALSE)</f>
        <v>decid</v>
      </c>
      <c r="E106" s="7">
        <v>5</v>
      </c>
      <c r="F106" s="7" t="s">
        <v>412</v>
      </c>
      <c r="G106" s="7">
        <v>0</v>
      </c>
      <c r="H106" s="7">
        <v>0</v>
      </c>
      <c r="I106" s="7">
        <v>0</v>
      </c>
      <c r="J106" s="7">
        <v>0</v>
      </c>
      <c r="K106" s="7">
        <v>0</v>
      </c>
      <c r="L106" s="7">
        <v>0</v>
      </c>
      <c r="M106" s="7">
        <v>0</v>
      </c>
      <c r="N106" s="7">
        <v>0</v>
      </c>
      <c r="O106" s="7">
        <v>1</v>
      </c>
      <c r="P106" s="7">
        <v>3</v>
      </c>
      <c r="Q106" s="7">
        <v>0</v>
      </c>
      <c r="R106" s="7">
        <v>0</v>
      </c>
      <c r="S106" s="7">
        <v>0</v>
      </c>
      <c r="T106" s="7">
        <v>0</v>
      </c>
      <c r="U106" s="7">
        <f t="shared" si="3"/>
        <v>0</v>
      </c>
      <c r="V106" s="7">
        <f t="shared" si="4"/>
        <v>4</v>
      </c>
      <c r="W106" s="7">
        <f t="shared" si="5"/>
        <v>4</v>
      </c>
    </row>
    <row r="107" spans="1:23" x14ac:dyDescent="0.25">
      <c r="A107" s="14" t="s">
        <v>115</v>
      </c>
      <c r="B107" s="7" t="s">
        <v>360</v>
      </c>
      <c r="C107" s="7" t="str">
        <f>VLOOKUP($B107,SN11_long!$B:$D,2,FALSE)</f>
        <v>moist</v>
      </c>
      <c r="D107" s="7" t="str">
        <f>VLOOKUP($B107,SN11_long!$B:$D,3,FALSE)</f>
        <v>decid</v>
      </c>
      <c r="E107" s="7">
        <v>6</v>
      </c>
      <c r="F107" s="7" t="s">
        <v>414</v>
      </c>
      <c r="G107" s="7">
        <v>0</v>
      </c>
      <c r="H107" s="7">
        <v>0</v>
      </c>
      <c r="I107" s="7">
        <v>0</v>
      </c>
      <c r="J107" s="7">
        <v>0</v>
      </c>
      <c r="K107" s="7">
        <v>0</v>
      </c>
      <c r="L107" s="7">
        <v>0</v>
      </c>
      <c r="M107" s="7">
        <v>0</v>
      </c>
      <c r="N107" s="7">
        <v>0</v>
      </c>
      <c r="O107" s="7">
        <v>0</v>
      </c>
      <c r="P107" s="7">
        <v>1</v>
      </c>
      <c r="Q107" s="7">
        <v>0</v>
      </c>
      <c r="R107" s="7">
        <v>0</v>
      </c>
      <c r="S107" s="7">
        <v>0</v>
      </c>
      <c r="T107" s="7">
        <v>0</v>
      </c>
      <c r="U107" s="7">
        <f t="shared" si="3"/>
        <v>0</v>
      </c>
      <c r="V107" s="7">
        <f t="shared" si="4"/>
        <v>1</v>
      </c>
      <c r="W107" s="7">
        <f t="shared" si="5"/>
        <v>1</v>
      </c>
    </row>
    <row r="108" spans="1:23" x14ac:dyDescent="0.25">
      <c r="A108" s="14" t="s">
        <v>116</v>
      </c>
      <c r="B108" s="7" t="s">
        <v>364</v>
      </c>
      <c r="C108" s="7">
        <f>VLOOKUP($B108,SN11_long!$B:$D,2,FALSE)</f>
        <v>0</v>
      </c>
      <c r="D108" s="7">
        <f>VLOOKUP($B108,SN11_long!$B:$D,3,FALSE)</f>
        <v>0</v>
      </c>
      <c r="E108" s="7">
        <v>2</v>
      </c>
      <c r="F108" s="7" t="s">
        <v>436</v>
      </c>
      <c r="G108" s="7">
        <v>0</v>
      </c>
      <c r="H108" s="7">
        <v>0</v>
      </c>
      <c r="I108" s="7">
        <v>0</v>
      </c>
      <c r="J108" s="7">
        <v>0</v>
      </c>
      <c r="K108" s="7">
        <v>0</v>
      </c>
      <c r="L108" s="7">
        <v>0</v>
      </c>
      <c r="M108" s="7">
        <v>0</v>
      </c>
      <c r="N108" s="7">
        <v>0</v>
      </c>
      <c r="O108" s="7">
        <v>0</v>
      </c>
      <c r="P108" s="7">
        <v>0</v>
      </c>
      <c r="Q108" s="7">
        <v>0</v>
      </c>
      <c r="R108" s="7">
        <v>0</v>
      </c>
      <c r="S108" s="7">
        <v>0</v>
      </c>
      <c r="T108" s="7">
        <v>0</v>
      </c>
      <c r="U108" s="7">
        <f t="shared" si="3"/>
        <v>0</v>
      </c>
      <c r="V108" s="7">
        <f t="shared" si="4"/>
        <v>0</v>
      </c>
      <c r="W108" s="7">
        <f t="shared" si="5"/>
        <v>0</v>
      </c>
    </row>
    <row r="109" spans="1:23" x14ac:dyDescent="0.25">
      <c r="A109" s="14" t="s">
        <v>117</v>
      </c>
      <c r="B109" s="7" t="s">
        <v>362</v>
      </c>
      <c r="C109" s="7" t="str">
        <f>VLOOKUP($B109,SN11_long!$B:$D,2,FALSE)</f>
        <v>wet</v>
      </c>
      <c r="D109" s="7" t="str">
        <f>VLOOKUP($B109,SN11_long!$B:$D,3,FALSE)</f>
        <v>decid</v>
      </c>
      <c r="E109" s="7">
        <v>3</v>
      </c>
      <c r="F109" s="7" t="s">
        <v>430</v>
      </c>
      <c r="G109" s="7">
        <v>0</v>
      </c>
      <c r="H109" s="7">
        <v>0</v>
      </c>
      <c r="I109" s="7">
        <v>0</v>
      </c>
      <c r="J109" s="7">
        <v>0</v>
      </c>
      <c r="K109" s="7">
        <v>0</v>
      </c>
      <c r="L109" s="7">
        <v>0</v>
      </c>
      <c r="M109" s="7">
        <v>0</v>
      </c>
      <c r="N109" s="7">
        <v>0</v>
      </c>
      <c r="O109" s="7">
        <v>0</v>
      </c>
      <c r="P109" s="7">
        <v>0</v>
      </c>
      <c r="Q109" s="7">
        <v>0</v>
      </c>
      <c r="R109" s="7">
        <v>0</v>
      </c>
      <c r="S109" s="7">
        <v>0</v>
      </c>
      <c r="T109" s="7">
        <v>0</v>
      </c>
      <c r="U109" s="7">
        <f t="shared" si="3"/>
        <v>0</v>
      </c>
      <c r="V109" s="7">
        <f t="shared" si="4"/>
        <v>0</v>
      </c>
      <c r="W109" s="7">
        <f t="shared" si="5"/>
        <v>0</v>
      </c>
    </row>
    <row r="110" spans="1:23" x14ac:dyDescent="0.25">
      <c r="A110" s="14" t="s">
        <v>118</v>
      </c>
      <c r="B110" s="7" t="s">
        <v>360</v>
      </c>
      <c r="C110" s="7" t="str">
        <f>VLOOKUP($B110,SN11_long!$B:$D,2,FALSE)</f>
        <v>moist</v>
      </c>
      <c r="D110" s="7" t="str">
        <f>VLOOKUP($B110,SN11_long!$B:$D,3,FALSE)</f>
        <v>decid</v>
      </c>
      <c r="E110" s="7">
        <v>3</v>
      </c>
      <c r="F110" s="7" t="s">
        <v>410</v>
      </c>
      <c r="G110" s="7">
        <v>0</v>
      </c>
      <c r="H110" s="7">
        <v>0</v>
      </c>
      <c r="I110" s="7">
        <v>0</v>
      </c>
      <c r="J110" s="7">
        <v>0</v>
      </c>
      <c r="K110" s="7">
        <v>0</v>
      </c>
      <c r="L110" s="7">
        <v>0</v>
      </c>
      <c r="M110" s="7">
        <v>0</v>
      </c>
      <c r="N110" s="7">
        <v>0</v>
      </c>
      <c r="O110" s="7">
        <v>0</v>
      </c>
      <c r="P110" s="7">
        <v>0</v>
      </c>
      <c r="Q110" s="7">
        <v>0</v>
      </c>
      <c r="R110" s="7">
        <v>0</v>
      </c>
      <c r="S110" s="7">
        <v>0</v>
      </c>
      <c r="T110" s="7">
        <v>0</v>
      </c>
      <c r="U110" s="7">
        <f t="shared" si="3"/>
        <v>0</v>
      </c>
      <c r="V110" s="7">
        <f t="shared" si="4"/>
        <v>0</v>
      </c>
      <c r="W110" s="7">
        <f t="shared" si="5"/>
        <v>0</v>
      </c>
    </row>
    <row r="111" spans="1:23" x14ac:dyDescent="0.25">
      <c r="A111" s="14" t="s">
        <v>119</v>
      </c>
      <c r="B111" s="7" t="s">
        <v>359</v>
      </c>
      <c r="C111" s="7" t="str">
        <f>VLOOKUP($B111,SN11_long!$B:$D,2,FALSE)</f>
        <v>moist</v>
      </c>
      <c r="D111" s="7" t="str">
        <f>VLOOKUP($B111,SN11_long!$B:$D,3,FALSE)</f>
        <v>decid</v>
      </c>
      <c r="E111" s="7">
        <v>3</v>
      </c>
      <c r="F111" s="7" t="s">
        <v>416</v>
      </c>
      <c r="G111" s="7">
        <v>0</v>
      </c>
      <c r="H111" s="7">
        <v>0</v>
      </c>
      <c r="I111" s="7">
        <v>0</v>
      </c>
      <c r="J111" s="7">
        <v>0</v>
      </c>
      <c r="K111" s="7">
        <v>0</v>
      </c>
      <c r="L111" s="7">
        <v>0</v>
      </c>
      <c r="M111" s="7">
        <v>0</v>
      </c>
      <c r="N111" s="7">
        <v>0</v>
      </c>
      <c r="O111" s="7">
        <v>0</v>
      </c>
      <c r="P111" s="7">
        <v>0</v>
      </c>
      <c r="Q111" s="7">
        <v>0</v>
      </c>
      <c r="R111" s="7">
        <v>0</v>
      </c>
      <c r="S111" s="7">
        <v>0</v>
      </c>
      <c r="T111" s="7">
        <v>0</v>
      </c>
      <c r="U111" s="7">
        <f t="shared" si="3"/>
        <v>0</v>
      </c>
      <c r="V111" s="7">
        <f t="shared" si="4"/>
        <v>0</v>
      </c>
      <c r="W111" s="7">
        <f t="shared" si="5"/>
        <v>0</v>
      </c>
    </row>
    <row r="112" spans="1:23" x14ac:dyDescent="0.25">
      <c r="A112" s="14" t="s">
        <v>120</v>
      </c>
      <c r="B112" s="7" t="s">
        <v>371</v>
      </c>
      <c r="C112" s="7" t="str">
        <f>VLOOKUP($B112,SN11_long!$B:$D,2,FALSE)</f>
        <v>dry</v>
      </c>
      <c r="D112" s="7" t="str">
        <f>VLOOKUP($B112,SN11_long!$B:$D,3,FALSE)</f>
        <v>decid</v>
      </c>
      <c r="E112" s="7">
        <v>2</v>
      </c>
      <c r="F112" s="7" t="s">
        <v>410</v>
      </c>
      <c r="G112" s="7">
        <v>0</v>
      </c>
      <c r="H112" s="7">
        <v>0</v>
      </c>
      <c r="I112" s="7">
        <v>0</v>
      </c>
      <c r="J112" s="7">
        <v>0</v>
      </c>
      <c r="K112" s="7">
        <v>0</v>
      </c>
      <c r="L112" s="7">
        <v>0</v>
      </c>
      <c r="M112" s="7">
        <v>0</v>
      </c>
      <c r="N112" s="7">
        <v>0</v>
      </c>
      <c r="O112" s="7">
        <v>0</v>
      </c>
      <c r="P112" s="7">
        <v>0</v>
      </c>
      <c r="Q112" s="7">
        <v>0</v>
      </c>
      <c r="R112" s="7">
        <v>0</v>
      </c>
      <c r="S112" s="7">
        <v>0</v>
      </c>
      <c r="T112" s="7">
        <v>0</v>
      </c>
      <c r="U112" s="7">
        <f t="shared" si="3"/>
        <v>0</v>
      </c>
      <c r="V112" s="7">
        <f t="shared" si="4"/>
        <v>0</v>
      </c>
      <c r="W112" s="7">
        <f t="shared" si="5"/>
        <v>0</v>
      </c>
    </row>
    <row r="113" spans="1:23" x14ac:dyDescent="0.25">
      <c r="A113" s="14" t="s">
        <v>121</v>
      </c>
      <c r="B113" s="7" t="s">
        <v>360</v>
      </c>
      <c r="C113" s="7" t="str">
        <f>VLOOKUP($B113,SN11_long!$B:$D,2,FALSE)</f>
        <v>moist</v>
      </c>
      <c r="D113" s="7" t="str">
        <f>VLOOKUP($B113,SN11_long!$B:$D,3,FALSE)</f>
        <v>decid</v>
      </c>
      <c r="E113" s="7">
        <v>4</v>
      </c>
      <c r="F113" s="7" t="s">
        <v>412</v>
      </c>
      <c r="G113" s="7">
        <v>0</v>
      </c>
      <c r="H113" s="7">
        <v>0</v>
      </c>
      <c r="I113" s="7">
        <v>0</v>
      </c>
      <c r="J113" s="7">
        <v>0</v>
      </c>
      <c r="K113" s="7">
        <v>0</v>
      </c>
      <c r="L113" s="7">
        <v>0</v>
      </c>
      <c r="M113" s="7">
        <v>0</v>
      </c>
      <c r="N113" s="7">
        <v>0</v>
      </c>
      <c r="O113" s="7">
        <v>2</v>
      </c>
      <c r="P113" s="7">
        <v>0</v>
      </c>
      <c r="Q113" s="7">
        <v>0</v>
      </c>
      <c r="R113" s="7">
        <v>0</v>
      </c>
      <c r="S113" s="7">
        <v>0</v>
      </c>
      <c r="T113" s="7">
        <v>0</v>
      </c>
      <c r="U113" s="7">
        <f t="shared" si="3"/>
        <v>0</v>
      </c>
      <c r="V113" s="7">
        <f t="shared" si="4"/>
        <v>2</v>
      </c>
      <c r="W113" s="7">
        <f t="shared" si="5"/>
        <v>2</v>
      </c>
    </row>
    <row r="114" spans="1:23" x14ac:dyDescent="0.25">
      <c r="A114" s="14" t="s">
        <v>122</v>
      </c>
      <c r="B114" s="7" t="s">
        <v>369</v>
      </c>
      <c r="C114" s="7" t="str">
        <f>VLOOKUP($B114,SN11_long!$B:$D,2,FALSE)</f>
        <v>mesic</v>
      </c>
      <c r="D114" s="7" t="str">
        <f>VLOOKUP($B114,SN11_long!$B:$D,3,FALSE)</f>
        <v>decid</v>
      </c>
      <c r="E114" s="7">
        <v>6</v>
      </c>
      <c r="F114" s="7" t="s">
        <v>414</v>
      </c>
      <c r="G114" s="7">
        <v>0</v>
      </c>
      <c r="H114" s="7">
        <v>0</v>
      </c>
      <c r="I114" s="7">
        <v>0</v>
      </c>
      <c r="J114" s="7">
        <v>0</v>
      </c>
      <c r="K114" s="7">
        <v>0</v>
      </c>
      <c r="L114" s="7">
        <v>0</v>
      </c>
      <c r="M114" s="7">
        <v>0</v>
      </c>
      <c r="N114" s="7">
        <v>0</v>
      </c>
      <c r="O114" s="7">
        <v>0</v>
      </c>
      <c r="P114" s="7">
        <v>0</v>
      </c>
      <c r="Q114" s="7">
        <v>0</v>
      </c>
      <c r="R114" s="7">
        <v>0</v>
      </c>
      <c r="S114" s="7">
        <v>0</v>
      </c>
      <c r="T114" s="7">
        <v>0</v>
      </c>
      <c r="U114" s="7">
        <f t="shared" si="3"/>
        <v>0</v>
      </c>
      <c r="V114" s="7">
        <f t="shared" si="4"/>
        <v>0</v>
      </c>
      <c r="W114" s="7">
        <f t="shared" si="5"/>
        <v>0</v>
      </c>
    </row>
    <row r="115" spans="1:23" x14ac:dyDescent="0.25">
      <c r="A115" s="14" t="s">
        <v>123</v>
      </c>
      <c r="B115" s="7" t="s">
        <v>372</v>
      </c>
      <c r="C115" s="7" t="str">
        <f>VLOOKUP($B115,SN11_long!$B:$D,2,FALSE)</f>
        <v>dry</v>
      </c>
      <c r="D115" s="7" t="str">
        <f>VLOOKUP($B115,SN11_long!$B:$D,3,FALSE)</f>
        <v>conif</v>
      </c>
      <c r="E115" s="7">
        <v>5</v>
      </c>
      <c r="F115" s="7" t="s">
        <v>406</v>
      </c>
      <c r="G115" s="7">
        <v>0</v>
      </c>
      <c r="H115" s="7">
        <v>0</v>
      </c>
      <c r="I115" s="7">
        <v>0</v>
      </c>
      <c r="J115" s="7">
        <v>0</v>
      </c>
      <c r="K115" s="7">
        <v>0</v>
      </c>
      <c r="L115" s="7">
        <v>0</v>
      </c>
      <c r="M115" s="7">
        <v>0</v>
      </c>
      <c r="N115" s="7">
        <v>0</v>
      </c>
      <c r="O115" s="7">
        <v>0</v>
      </c>
      <c r="P115" s="7">
        <v>0</v>
      </c>
      <c r="Q115" s="7">
        <v>0</v>
      </c>
      <c r="R115" s="7">
        <v>0</v>
      </c>
      <c r="S115" s="7">
        <v>0</v>
      </c>
      <c r="T115" s="7">
        <v>0</v>
      </c>
      <c r="U115" s="7">
        <f t="shared" si="3"/>
        <v>0</v>
      </c>
      <c r="V115" s="7">
        <f t="shared" si="4"/>
        <v>0</v>
      </c>
      <c r="W115" s="7">
        <f t="shared" si="5"/>
        <v>0</v>
      </c>
    </row>
    <row r="116" spans="1:23" x14ac:dyDescent="0.25">
      <c r="A116" s="14" t="s">
        <v>124</v>
      </c>
      <c r="B116" s="7" t="s">
        <v>360</v>
      </c>
      <c r="C116" s="7" t="str">
        <f>VLOOKUP($B116,SN11_long!$B:$D,2,FALSE)</f>
        <v>moist</v>
      </c>
      <c r="D116" s="7" t="str">
        <f>VLOOKUP($B116,SN11_long!$B:$D,3,FALSE)</f>
        <v>decid</v>
      </c>
      <c r="E116" s="7">
        <v>3</v>
      </c>
      <c r="F116" s="7" t="s">
        <v>410</v>
      </c>
      <c r="G116" s="7">
        <v>0</v>
      </c>
      <c r="H116" s="7">
        <v>0</v>
      </c>
      <c r="I116" s="7">
        <v>0</v>
      </c>
      <c r="J116" s="7">
        <v>0</v>
      </c>
      <c r="K116" s="7">
        <v>0</v>
      </c>
      <c r="L116" s="7">
        <v>0</v>
      </c>
      <c r="M116" s="7">
        <v>0</v>
      </c>
      <c r="N116" s="7">
        <v>0</v>
      </c>
      <c r="O116" s="7">
        <v>0</v>
      </c>
      <c r="P116" s="7">
        <v>0</v>
      </c>
      <c r="Q116" s="7">
        <v>0</v>
      </c>
      <c r="R116" s="7">
        <v>0</v>
      </c>
      <c r="S116" s="7">
        <v>0</v>
      </c>
      <c r="T116" s="7">
        <v>0</v>
      </c>
      <c r="U116" s="7">
        <f t="shared" si="3"/>
        <v>0</v>
      </c>
      <c r="V116" s="7">
        <f t="shared" si="4"/>
        <v>0</v>
      </c>
      <c r="W116" s="7">
        <f t="shared" si="5"/>
        <v>0</v>
      </c>
    </row>
    <row r="117" spans="1:23" x14ac:dyDescent="0.25">
      <c r="A117" s="14" t="s">
        <v>125</v>
      </c>
      <c r="B117" s="7" t="s">
        <v>372</v>
      </c>
      <c r="C117" s="7" t="str">
        <f>VLOOKUP($B117,SN11_long!$B:$D,2,FALSE)</f>
        <v>dry</v>
      </c>
      <c r="D117" s="7" t="str">
        <f>VLOOKUP($B117,SN11_long!$B:$D,3,FALSE)</f>
        <v>conif</v>
      </c>
      <c r="E117" s="7">
        <v>5</v>
      </c>
      <c r="F117" s="7" t="s">
        <v>406</v>
      </c>
      <c r="G117" s="7">
        <v>0</v>
      </c>
      <c r="H117" s="7">
        <v>0</v>
      </c>
      <c r="I117" s="7">
        <v>0</v>
      </c>
      <c r="J117" s="7">
        <v>0</v>
      </c>
      <c r="K117" s="7">
        <v>0</v>
      </c>
      <c r="L117" s="7">
        <v>0</v>
      </c>
      <c r="M117" s="7">
        <v>0</v>
      </c>
      <c r="N117" s="7">
        <v>2</v>
      </c>
      <c r="O117" s="7">
        <v>0</v>
      </c>
      <c r="P117" s="7">
        <v>0</v>
      </c>
      <c r="Q117" s="7">
        <v>0</v>
      </c>
      <c r="R117" s="7">
        <v>0</v>
      </c>
      <c r="S117" s="7">
        <v>0</v>
      </c>
      <c r="T117" s="7">
        <v>0</v>
      </c>
      <c r="U117" s="7">
        <f t="shared" si="3"/>
        <v>0</v>
      </c>
      <c r="V117" s="7">
        <f t="shared" si="4"/>
        <v>2</v>
      </c>
      <c r="W117" s="7">
        <f t="shared" si="5"/>
        <v>2</v>
      </c>
    </row>
    <row r="118" spans="1:23" x14ac:dyDescent="0.25">
      <c r="A118" s="14" t="s">
        <v>126</v>
      </c>
      <c r="B118" s="7" t="s">
        <v>360</v>
      </c>
      <c r="C118" s="7" t="str">
        <f>VLOOKUP($B118,SN11_long!$B:$D,2,FALSE)</f>
        <v>moist</v>
      </c>
      <c r="D118" s="7" t="str">
        <f>VLOOKUP($B118,SN11_long!$B:$D,3,FALSE)</f>
        <v>decid</v>
      </c>
      <c r="E118" s="7">
        <v>4</v>
      </c>
      <c r="F118" s="7" t="s">
        <v>412</v>
      </c>
      <c r="G118" s="7">
        <v>0</v>
      </c>
      <c r="H118" s="7">
        <v>0</v>
      </c>
      <c r="I118" s="7">
        <v>0</v>
      </c>
      <c r="J118" s="7">
        <v>0</v>
      </c>
      <c r="K118" s="7">
        <v>0</v>
      </c>
      <c r="L118" s="7">
        <v>0</v>
      </c>
      <c r="M118" s="7">
        <v>0</v>
      </c>
      <c r="N118" s="7">
        <v>0</v>
      </c>
      <c r="O118" s="7">
        <v>0</v>
      </c>
      <c r="P118" s="7">
        <v>0</v>
      </c>
      <c r="Q118" s="7">
        <v>0</v>
      </c>
      <c r="R118" s="7">
        <v>0</v>
      </c>
      <c r="S118" s="7">
        <v>0</v>
      </c>
      <c r="T118" s="7">
        <v>0</v>
      </c>
      <c r="U118" s="7">
        <f t="shared" si="3"/>
        <v>0</v>
      </c>
      <c r="V118" s="7">
        <f t="shared" si="4"/>
        <v>0</v>
      </c>
      <c r="W118" s="7">
        <f t="shared" si="5"/>
        <v>0</v>
      </c>
    </row>
    <row r="119" spans="1:23" x14ac:dyDescent="0.25">
      <c r="A119" s="14" t="s">
        <v>127</v>
      </c>
      <c r="B119" s="7" t="s">
        <v>371</v>
      </c>
      <c r="C119" s="7" t="str">
        <f>VLOOKUP($B119,SN11_long!$B:$D,2,FALSE)</f>
        <v>dry</v>
      </c>
      <c r="D119" s="7" t="str">
        <f>VLOOKUP($B119,SN11_long!$B:$D,3,FALSE)</f>
        <v>decid</v>
      </c>
      <c r="E119" s="7">
        <v>2</v>
      </c>
      <c r="F119" s="7" t="s">
        <v>410</v>
      </c>
      <c r="G119" s="7">
        <v>0</v>
      </c>
      <c r="H119" s="7">
        <v>0</v>
      </c>
      <c r="I119" s="7">
        <v>0</v>
      </c>
      <c r="J119" s="7">
        <v>0</v>
      </c>
      <c r="K119" s="7">
        <v>0</v>
      </c>
      <c r="L119" s="7">
        <v>0</v>
      </c>
      <c r="M119" s="7">
        <v>0</v>
      </c>
      <c r="N119" s="7">
        <v>0</v>
      </c>
      <c r="O119" s="7">
        <v>0</v>
      </c>
      <c r="P119" s="7">
        <v>0</v>
      </c>
      <c r="Q119" s="7">
        <v>0</v>
      </c>
      <c r="R119" s="7">
        <v>0</v>
      </c>
      <c r="S119" s="7">
        <v>0</v>
      </c>
      <c r="T119" s="7">
        <v>0</v>
      </c>
      <c r="U119" s="7">
        <f t="shared" si="3"/>
        <v>0</v>
      </c>
      <c r="V119" s="7">
        <f t="shared" si="4"/>
        <v>0</v>
      </c>
      <c r="W119" s="7">
        <f t="shared" si="5"/>
        <v>0</v>
      </c>
    </row>
    <row r="120" spans="1:23" x14ac:dyDescent="0.25">
      <c r="A120" s="14" t="s">
        <v>128</v>
      </c>
      <c r="B120" s="7" t="s">
        <v>362</v>
      </c>
      <c r="C120" s="7" t="str">
        <f>VLOOKUP($B120,SN11_long!$B:$D,2,FALSE)</f>
        <v>wet</v>
      </c>
      <c r="D120" s="7" t="str">
        <f>VLOOKUP($B120,SN11_long!$B:$D,3,FALSE)</f>
        <v>decid</v>
      </c>
      <c r="E120" s="7">
        <v>3</v>
      </c>
      <c r="F120" s="7" t="s">
        <v>430</v>
      </c>
      <c r="G120" s="7">
        <v>0</v>
      </c>
      <c r="H120" s="7">
        <v>0</v>
      </c>
      <c r="I120" s="7">
        <v>0</v>
      </c>
      <c r="J120" s="7">
        <v>0</v>
      </c>
      <c r="K120" s="7">
        <v>0</v>
      </c>
      <c r="L120" s="7">
        <v>0</v>
      </c>
      <c r="M120" s="7">
        <v>0</v>
      </c>
      <c r="N120" s="7">
        <v>0</v>
      </c>
      <c r="O120" s="7">
        <v>0</v>
      </c>
      <c r="P120" s="7">
        <v>0</v>
      </c>
      <c r="Q120" s="7">
        <v>0</v>
      </c>
      <c r="R120" s="7">
        <v>0</v>
      </c>
      <c r="S120" s="7">
        <v>0</v>
      </c>
      <c r="T120" s="7">
        <v>0</v>
      </c>
      <c r="U120" s="7">
        <f t="shared" si="3"/>
        <v>0</v>
      </c>
      <c r="V120" s="7">
        <f t="shared" si="4"/>
        <v>0</v>
      </c>
      <c r="W120" s="7">
        <f t="shared" si="5"/>
        <v>0</v>
      </c>
    </row>
    <row r="121" spans="1:23" x14ac:dyDescent="0.25">
      <c r="A121" s="14" t="s">
        <v>129</v>
      </c>
      <c r="B121" s="7" t="s">
        <v>371</v>
      </c>
      <c r="C121" s="7" t="str">
        <f>VLOOKUP($B121,SN11_long!$B:$D,2,FALSE)</f>
        <v>dry</v>
      </c>
      <c r="D121" s="7" t="str">
        <f>VLOOKUP($B121,SN11_long!$B:$D,3,FALSE)</f>
        <v>decid</v>
      </c>
      <c r="E121" s="7">
        <v>2</v>
      </c>
      <c r="F121" s="7" t="s">
        <v>410</v>
      </c>
      <c r="G121" s="7">
        <v>0</v>
      </c>
      <c r="H121" s="7">
        <v>0</v>
      </c>
      <c r="I121" s="7">
        <v>0</v>
      </c>
      <c r="J121" s="7">
        <v>0</v>
      </c>
      <c r="K121" s="7">
        <v>0</v>
      </c>
      <c r="L121" s="7">
        <v>0</v>
      </c>
      <c r="M121" s="7">
        <v>0</v>
      </c>
      <c r="N121" s="7">
        <v>0</v>
      </c>
      <c r="O121" s="7">
        <v>0</v>
      </c>
      <c r="P121" s="7">
        <v>0</v>
      </c>
      <c r="Q121" s="7">
        <v>0</v>
      </c>
      <c r="R121" s="7">
        <v>0</v>
      </c>
      <c r="S121" s="7">
        <v>0</v>
      </c>
      <c r="T121" s="7">
        <v>0</v>
      </c>
      <c r="U121" s="7">
        <f t="shared" si="3"/>
        <v>0</v>
      </c>
      <c r="V121" s="7">
        <f t="shared" si="4"/>
        <v>0</v>
      </c>
      <c r="W121" s="7">
        <f t="shared" si="5"/>
        <v>0</v>
      </c>
    </row>
    <row r="122" spans="1:23" x14ac:dyDescent="0.25">
      <c r="A122" s="14" t="s">
        <v>130</v>
      </c>
      <c r="B122" s="7" t="s">
        <v>372</v>
      </c>
      <c r="C122" s="7" t="str">
        <f>VLOOKUP($B122,SN11_long!$B:$D,2,FALSE)</f>
        <v>dry</v>
      </c>
      <c r="D122" s="7" t="str">
        <f>VLOOKUP($B122,SN11_long!$B:$D,3,FALSE)</f>
        <v>conif</v>
      </c>
      <c r="E122" s="7">
        <v>3</v>
      </c>
      <c r="F122" s="7" t="s">
        <v>404</v>
      </c>
      <c r="G122" s="7">
        <v>0</v>
      </c>
      <c r="H122" s="7">
        <v>0</v>
      </c>
      <c r="I122" s="7">
        <v>0</v>
      </c>
      <c r="J122" s="7">
        <v>0</v>
      </c>
      <c r="K122" s="7">
        <v>0</v>
      </c>
      <c r="L122" s="7">
        <v>0</v>
      </c>
      <c r="M122" s="7">
        <v>0</v>
      </c>
      <c r="N122" s="7">
        <v>0</v>
      </c>
      <c r="O122" s="7">
        <v>0</v>
      </c>
      <c r="P122" s="7">
        <v>0</v>
      </c>
      <c r="Q122" s="7">
        <v>0</v>
      </c>
      <c r="R122" s="7">
        <v>0</v>
      </c>
      <c r="S122" s="7">
        <v>0</v>
      </c>
      <c r="T122" s="7">
        <v>0</v>
      </c>
      <c r="U122" s="7">
        <f t="shared" si="3"/>
        <v>0</v>
      </c>
      <c r="V122" s="7">
        <f t="shared" si="4"/>
        <v>0</v>
      </c>
      <c r="W122" s="7">
        <f t="shared" si="5"/>
        <v>0</v>
      </c>
    </row>
    <row r="123" spans="1:23" x14ac:dyDescent="0.25">
      <c r="A123" s="14" t="s">
        <v>131</v>
      </c>
      <c r="B123" s="7" t="s">
        <v>360</v>
      </c>
      <c r="C123" s="7" t="str">
        <f>VLOOKUP($B123,SN11_long!$B:$D,2,FALSE)</f>
        <v>moist</v>
      </c>
      <c r="D123" s="7" t="str">
        <f>VLOOKUP($B123,SN11_long!$B:$D,3,FALSE)</f>
        <v>decid</v>
      </c>
      <c r="E123" s="7">
        <v>3</v>
      </c>
      <c r="F123" s="7" t="s">
        <v>410</v>
      </c>
      <c r="G123" s="7">
        <v>0</v>
      </c>
      <c r="H123" s="7">
        <v>0</v>
      </c>
      <c r="I123" s="7">
        <v>0</v>
      </c>
      <c r="J123" s="7">
        <v>0</v>
      </c>
      <c r="K123" s="7">
        <v>0</v>
      </c>
      <c r="L123" s="7">
        <v>0</v>
      </c>
      <c r="M123" s="7">
        <v>0</v>
      </c>
      <c r="N123" s="7">
        <v>0</v>
      </c>
      <c r="O123" s="7">
        <v>0</v>
      </c>
      <c r="P123" s="7">
        <v>0</v>
      </c>
      <c r="Q123" s="7">
        <v>0</v>
      </c>
      <c r="R123" s="7">
        <v>0</v>
      </c>
      <c r="S123" s="7">
        <v>0</v>
      </c>
      <c r="T123" s="7">
        <v>0</v>
      </c>
      <c r="U123" s="7">
        <f t="shared" si="3"/>
        <v>0</v>
      </c>
      <c r="V123" s="7">
        <f t="shared" si="4"/>
        <v>0</v>
      </c>
      <c r="W123" s="7">
        <f t="shared" si="5"/>
        <v>0</v>
      </c>
    </row>
    <row r="124" spans="1:23" x14ac:dyDescent="0.25">
      <c r="A124" s="14" t="s">
        <v>132</v>
      </c>
      <c r="B124" s="7" t="s">
        <v>360</v>
      </c>
      <c r="C124" s="7" t="str">
        <f>VLOOKUP($B124,SN11_long!$B:$D,2,FALSE)</f>
        <v>moist</v>
      </c>
      <c r="D124" s="7" t="str">
        <f>VLOOKUP($B124,SN11_long!$B:$D,3,FALSE)</f>
        <v>decid</v>
      </c>
      <c r="E124" s="7">
        <v>3</v>
      </c>
      <c r="F124" s="7" t="s">
        <v>410</v>
      </c>
      <c r="G124" s="7">
        <v>0</v>
      </c>
      <c r="H124" s="7">
        <v>0</v>
      </c>
      <c r="I124" s="7">
        <v>0</v>
      </c>
      <c r="J124" s="7">
        <v>0</v>
      </c>
      <c r="K124" s="7">
        <v>0</v>
      </c>
      <c r="L124" s="7">
        <v>0</v>
      </c>
      <c r="M124" s="7">
        <v>0</v>
      </c>
      <c r="N124" s="7">
        <v>0</v>
      </c>
      <c r="O124" s="7">
        <v>2</v>
      </c>
      <c r="P124" s="7">
        <v>1</v>
      </c>
      <c r="Q124" s="7">
        <v>0</v>
      </c>
      <c r="R124" s="7">
        <v>0</v>
      </c>
      <c r="S124" s="7">
        <v>0</v>
      </c>
      <c r="T124" s="7">
        <v>0</v>
      </c>
      <c r="U124" s="7">
        <f t="shared" si="3"/>
        <v>0</v>
      </c>
      <c r="V124" s="7">
        <f t="shared" si="4"/>
        <v>3</v>
      </c>
      <c r="W124" s="7">
        <f t="shared" si="5"/>
        <v>3</v>
      </c>
    </row>
    <row r="125" spans="1:23" x14ac:dyDescent="0.25">
      <c r="A125" s="14" t="s">
        <v>133</v>
      </c>
      <c r="B125" s="7" t="s">
        <v>360</v>
      </c>
      <c r="C125" s="7" t="str">
        <f>VLOOKUP($B125,SN11_long!$B:$D,2,FALSE)</f>
        <v>moist</v>
      </c>
      <c r="D125" s="7" t="str">
        <f>VLOOKUP($B125,SN11_long!$B:$D,3,FALSE)</f>
        <v>decid</v>
      </c>
      <c r="E125" s="7">
        <v>7</v>
      </c>
      <c r="F125" s="7" t="s">
        <v>414</v>
      </c>
      <c r="G125" s="7">
        <v>0</v>
      </c>
      <c r="H125" s="7">
        <v>0</v>
      </c>
      <c r="I125" s="7">
        <v>0</v>
      </c>
      <c r="J125" s="7">
        <v>0</v>
      </c>
      <c r="K125" s="7">
        <v>0</v>
      </c>
      <c r="L125" s="7">
        <v>0</v>
      </c>
      <c r="M125" s="7">
        <v>0</v>
      </c>
      <c r="N125" s="7">
        <v>0</v>
      </c>
      <c r="O125" s="7">
        <v>2</v>
      </c>
      <c r="P125" s="7">
        <v>2</v>
      </c>
      <c r="Q125" s="7">
        <v>0</v>
      </c>
      <c r="R125" s="7">
        <v>0</v>
      </c>
      <c r="S125" s="7">
        <v>0</v>
      </c>
      <c r="T125" s="7">
        <v>0</v>
      </c>
      <c r="U125" s="7">
        <f t="shared" si="3"/>
        <v>0</v>
      </c>
      <c r="V125" s="7">
        <f t="shared" si="4"/>
        <v>4</v>
      </c>
      <c r="W125" s="7">
        <f t="shared" si="5"/>
        <v>4</v>
      </c>
    </row>
    <row r="126" spans="1:23" x14ac:dyDescent="0.25">
      <c r="A126" s="14" t="s">
        <v>134</v>
      </c>
      <c r="B126" s="7" t="s">
        <v>371</v>
      </c>
      <c r="C126" s="7" t="str">
        <f>VLOOKUP($B126,SN11_long!$B:$D,2,FALSE)</f>
        <v>dry</v>
      </c>
      <c r="D126" s="7" t="str">
        <f>VLOOKUP($B126,SN11_long!$B:$D,3,FALSE)</f>
        <v>decid</v>
      </c>
      <c r="E126" s="7">
        <v>2</v>
      </c>
      <c r="F126" s="7" t="s">
        <v>410</v>
      </c>
      <c r="G126" s="7">
        <v>0</v>
      </c>
      <c r="H126" s="7">
        <v>0</v>
      </c>
      <c r="I126" s="7">
        <v>0</v>
      </c>
      <c r="J126" s="7">
        <v>0</v>
      </c>
      <c r="K126" s="7">
        <v>0</v>
      </c>
      <c r="L126" s="7">
        <v>0</v>
      </c>
      <c r="M126" s="7">
        <v>0</v>
      </c>
      <c r="N126" s="7">
        <v>0</v>
      </c>
      <c r="O126" s="7">
        <v>0</v>
      </c>
      <c r="P126" s="7">
        <v>3</v>
      </c>
      <c r="Q126" s="7">
        <v>0</v>
      </c>
      <c r="R126" s="7">
        <v>0</v>
      </c>
      <c r="S126" s="7">
        <v>0</v>
      </c>
      <c r="T126" s="7">
        <v>0</v>
      </c>
      <c r="U126" s="7">
        <f t="shared" si="3"/>
        <v>0</v>
      </c>
      <c r="V126" s="7">
        <f t="shared" si="4"/>
        <v>3</v>
      </c>
      <c r="W126" s="7">
        <f t="shared" si="5"/>
        <v>3</v>
      </c>
    </row>
    <row r="127" spans="1:23" x14ac:dyDescent="0.25">
      <c r="A127" s="14" t="s">
        <v>135</v>
      </c>
      <c r="B127" s="7" t="s">
        <v>371</v>
      </c>
      <c r="C127" s="7" t="str">
        <f>VLOOKUP($B127,SN11_long!$B:$D,2,FALSE)</f>
        <v>dry</v>
      </c>
      <c r="D127" s="7" t="str">
        <f>VLOOKUP($B127,SN11_long!$B:$D,3,FALSE)</f>
        <v>decid</v>
      </c>
      <c r="E127" s="7">
        <v>2</v>
      </c>
      <c r="F127" s="7" t="s">
        <v>410</v>
      </c>
      <c r="G127" s="7">
        <v>0</v>
      </c>
      <c r="H127" s="7">
        <v>1</v>
      </c>
      <c r="I127" s="7">
        <v>0</v>
      </c>
      <c r="J127" s="7">
        <v>0</v>
      </c>
      <c r="K127" s="7">
        <v>0</v>
      </c>
      <c r="L127" s="7">
        <v>0</v>
      </c>
      <c r="M127" s="7">
        <v>0</v>
      </c>
      <c r="N127" s="7">
        <v>0</v>
      </c>
      <c r="O127" s="7">
        <v>0</v>
      </c>
      <c r="P127" s="7">
        <v>0</v>
      </c>
      <c r="Q127" s="7">
        <v>0</v>
      </c>
      <c r="R127" s="7">
        <v>0</v>
      </c>
      <c r="S127" s="7">
        <v>0</v>
      </c>
      <c r="T127" s="7">
        <v>0</v>
      </c>
      <c r="U127" s="7">
        <f t="shared" si="3"/>
        <v>1</v>
      </c>
      <c r="V127" s="7">
        <f t="shared" si="4"/>
        <v>0</v>
      </c>
      <c r="W127" s="7">
        <f t="shared" si="5"/>
        <v>1</v>
      </c>
    </row>
    <row r="128" spans="1:23" x14ac:dyDescent="0.25">
      <c r="A128" s="14" t="s">
        <v>136</v>
      </c>
      <c r="B128" s="7" t="s">
        <v>370</v>
      </c>
      <c r="C128" s="7" t="str">
        <f>VLOOKUP($B128,SN11_long!$B:$D,2,FALSE)</f>
        <v>mesic</v>
      </c>
      <c r="D128" s="7" t="str">
        <f>VLOOKUP($B128,SN11_long!$B:$D,3,FALSE)</f>
        <v>decid</v>
      </c>
      <c r="E128" s="7">
        <v>5</v>
      </c>
      <c r="F128" s="7" t="s">
        <v>412</v>
      </c>
      <c r="G128" s="7">
        <v>0</v>
      </c>
      <c r="H128" s="7">
        <v>0</v>
      </c>
      <c r="I128" s="7">
        <v>0</v>
      </c>
      <c r="J128" s="7">
        <v>0</v>
      </c>
      <c r="K128" s="7">
        <v>0</v>
      </c>
      <c r="L128" s="7">
        <v>0</v>
      </c>
      <c r="M128" s="7">
        <v>0</v>
      </c>
      <c r="N128" s="7">
        <v>2</v>
      </c>
      <c r="O128" s="7">
        <v>0</v>
      </c>
      <c r="P128" s="7">
        <v>0</v>
      </c>
      <c r="Q128" s="7">
        <v>0</v>
      </c>
      <c r="R128" s="7">
        <v>0</v>
      </c>
      <c r="S128" s="7">
        <v>0</v>
      </c>
      <c r="T128" s="7">
        <v>0</v>
      </c>
      <c r="U128" s="7">
        <f t="shared" si="3"/>
        <v>0</v>
      </c>
      <c r="V128" s="7">
        <f t="shared" si="4"/>
        <v>2</v>
      </c>
      <c r="W128" s="7">
        <f t="shared" si="5"/>
        <v>2</v>
      </c>
    </row>
    <row r="129" spans="1:23" x14ac:dyDescent="0.25">
      <c r="A129" s="14" t="s">
        <v>137</v>
      </c>
      <c r="B129" s="7" t="s">
        <v>370</v>
      </c>
      <c r="C129" s="7" t="str">
        <f>VLOOKUP($B129,SN11_long!$B:$D,2,FALSE)</f>
        <v>mesic</v>
      </c>
      <c r="D129" s="7" t="str">
        <f>VLOOKUP($B129,SN11_long!$B:$D,3,FALSE)</f>
        <v>decid</v>
      </c>
      <c r="E129" s="7">
        <v>6</v>
      </c>
      <c r="F129" s="7" t="s">
        <v>414</v>
      </c>
      <c r="G129" s="7">
        <v>0</v>
      </c>
      <c r="H129" s="7">
        <v>0</v>
      </c>
      <c r="I129" s="7">
        <v>0</v>
      </c>
      <c r="J129" s="7">
        <v>0</v>
      </c>
      <c r="K129" s="7">
        <v>0</v>
      </c>
      <c r="L129" s="7">
        <v>0</v>
      </c>
      <c r="M129" s="7">
        <v>0</v>
      </c>
      <c r="N129" s="7">
        <v>0</v>
      </c>
      <c r="O129" s="7">
        <v>1</v>
      </c>
      <c r="P129" s="7">
        <v>0</v>
      </c>
      <c r="Q129" s="7">
        <v>0</v>
      </c>
      <c r="R129" s="7">
        <v>0</v>
      </c>
      <c r="S129" s="7">
        <v>0</v>
      </c>
      <c r="T129" s="7">
        <v>0</v>
      </c>
      <c r="U129" s="7">
        <f t="shared" si="3"/>
        <v>0</v>
      </c>
      <c r="V129" s="7">
        <f t="shared" si="4"/>
        <v>1</v>
      </c>
      <c r="W129" s="7">
        <f t="shared" si="5"/>
        <v>1</v>
      </c>
    </row>
    <row r="130" spans="1:23" x14ac:dyDescent="0.25">
      <c r="A130" s="14" t="s">
        <v>138</v>
      </c>
      <c r="B130" s="7" t="s">
        <v>363</v>
      </c>
      <c r="C130" s="7" t="str">
        <f>VLOOKUP($B130,SN11_long!$B:$D,2,FALSE)</f>
        <v>mesic</v>
      </c>
      <c r="D130" s="7" t="str">
        <f>VLOOKUP($B130,SN11_long!$B:$D,3,FALSE)</f>
        <v>decid</v>
      </c>
      <c r="E130" s="7">
        <v>3</v>
      </c>
      <c r="F130" s="7" t="s">
        <v>410</v>
      </c>
      <c r="G130" s="7">
        <v>0</v>
      </c>
      <c r="H130" s="7">
        <v>0</v>
      </c>
      <c r="I130" s="7">
        <v>0</v>
      </c>
      <c r="J130" s="7">
        <v>0</v>
      </c>
      <c r="K130" s="7">
        <v>0</v>
      </c>
      <c r="L130" s="7">
        <v>0</v>
      </c>
      <c r="M130" s="7">
        <v>0</v>
      </c>
      <c r="N130" s="7">
        <v>0</v>
      </c>
      <c r="O130" s="7">
        <v>1</v>
      </c>
      <c r="P130" s="7">
        <v>1</v>
      </c>
      <c r="Q130" s="7">
        <v>0</v>
      </c>
      <c r="R130" s="7">
        <v>0</v>
      </c>
      <c r="S130" s="7">
        <v>0</v>
      </c>
      <c r="T130" s="7">
        <v>0</v>
      </c>
      <c r="U130" s="7">
        <f t="shared" si="3"/>
        <v>0</v>
      </c>
      <c r="V130" s="7">
        <f t="shared" si="4"/>
        <v>2</v>
      </c>
      <c r="W130" s="7">
        <f t="shared" si="5"/>
        <v>2</v>
      </c>
    </row>
    <row r="131" spans="1:23" x14ac:dyDescent="0.25">
      <c r="A131" s="14" t="s">
        <v>139</v>
      </c>
      <c r="B131" s="7" t="s">
        <v>359</v>
      </c>
      <c r="C131" s="7" t="str">
        <f>VLOOKUP($B131,SN11_long!$B:$D,2,FALSE)</f>
        <v>moist</v>
      </c>
      <c r="D131" s="7" t="str">
        <f>VLOOKUP($B131,SN11_long!$B:$D,3,FALSE)</f>
        <v>decid</v>
      </c>
      <c r="E131" s="7">
        <v>3</v>
      </c>
      <c r="F131" s="7" t="s">
        <v>416</v>
      </c>
      <c r="G131" s="7">
        <v>0</v>
      </c>
      <c r="H131" s="7">
        <v>0</v>
      </c>
      <c r="I131" s="7">
        <v>0</v>
      </c>
      <c r="J131" s="7">
        <v>0</v>
      </c>
      <c r="K131" s="7">
        <v>0</v>
      </c>
      <c r="L131" s="7">
        <v>0</v>
      </c>
      <c r="M131" s="7">
        <v>0</v>
      </c>
      <c r="N131" s="7">
        <v>0</v>
      </c>
      <c r="O131" s="7">
        <v>0</v>
      </c>
      <c r="P131" s="7">
        <v>3</v>
      </c>
      <c r="Q131" s="7">
        <v>0</v>
      </c>
      <c r="R131" s="7">
        <v>0</v>
      </c>
      <c r="S131" s="7">
        <v>0</v>
      </c>
      <c r="T131" s="7">
        <v>0</v>
      </c>
      <c r="U131" s="7">
        <f t="shared" ref="U131:U194" si="6">SUM(G131:M131)</f>
        <v>0</v>
      </c>
      <c r="V131" s="7">
        <f t="shared" ref="V131:V194" si="7">SUM(N131:T131)</f>
        <v>3</v>
      </c>
      <c r="W131" s="7">
        <f t="shared" ref="W131:W194" si="8">U131+V131</f>
        <v>3</v>
      </c>
    </row>
    <row r="132" spans="1:23" x14ac:dyDescent="0.25">
      <c r="A132" s="14" t="s">
        <v>140</v>
      </c>
      <c r="B132" s="7" t="s">
        <v>373</v>
      </c>
      <c r="C132" s="7" t="str">
        <f>VLOOKUP($B132,SN11_long!$B:$D,2,FALSE)</f>
        <v>moist</v>
      </c>
      <c r="D132" s="7" t="str">
        <f>VLOOKUP($B132,SN11_long!$B:$D,3,FALSE)</f>
        <v>decid</v>
      </c>
      <c r="E132" s="7">
        <v>3</v>
      </c>
      <c r="F132" s="7" t="s">
        <v>428</v>
      </c>
      <c r="G132" s="7">
        <v>0</v>
      </c>
      <c r="H132" s="7">
        <v>5</v>
      </c>
      <c r="I132" s="7">
        <v>2</v>
      </c>
      <c r="J132" s="7">
        <v>0</v>
      </c>
      <c r="K132" s="7">
        <v>1</v>
      </c>
      <c r="L132" s="7">
        <v>1</v>
      </c>
      <c r="M132" s="7">
        <v>0</v>
      </c>
      <c r="N132" s="7">
        <v>0</v>
      </c>
      <c r="O132" s="7">
        <v>0</v>
      </c>
      <c r="P132" s="7">
        <v>0</v>
      </c>
      <c r="Q132" s="7">
        <v>0</v>
      </c>
      <c r="R132" s="7">
        <v>0</v>
      </c>
      <c r="S132" s="7">
        <v>0</v>
      </c>
      <c r="T132" s="7">
        <v>0</v>
      </c>
      <c r="U132" s="7">
        <f t="shared" si="6"/>
        <v>9</v>
      </c>
      <c r="V132" s="7">
        <f t="shared" si="7"/>
        <v>0</v>
      </c>
      <c r="W132" s="7">
        <f t="shared" si="8"/>
        <v>9</v>
      </c>
    </row>
    <row r="133" spans="1:23" x14ac:dyDescent="0.25">
      <c r="A133" s="14" t="s">
        <v>141</v>
      </c>
      <c r="B133" s="7" t="s">
        <v>359</v>
      </c>
      <c r="C133" s="7" t="str">
        <f>VLOOKUP($B133,SN11_long!$B:$D,2,FALSE)</f>
        <v>moist</v>
      </c>
      <c r="D133" s="7" t="str">
        <f>VLOOKUP($B133,SN11_long!$B:$D,3,FALSE)</f>
        <v>decid</v>
      </c>
      <c r="E133" s="7">
        <v>7</v>
      </c>
      <c r="F133" s="7" t="s">
        <v>420</v>
      </c>
      <c r="G133" s="7">
        <v>0</v>
      </c>
      <c r="H133" s="7">
        <v>0</v>
      </c>
      <c r="I133" s="7">
        <v>0</v>
      </c>
      <c r="J133" s="7">
        <v>0</v>
      </c>
      <c r="K133" s="7">
        <v>0</v>
      </c>
      <c r="L133" s="7">
        <v>0</v>
      </c>
      <c r="M133" s="7">
        <v>0</v>
      </c>
      <c r="N133" s="7">
        <v>0</v>
      </c>
      <c r="O133" s="7">
        <v>0</v>
      </c>
      <c r="P133" s="7">
        <v>0</v>
      </c>
      <c r="Q133" s="7">
        <v>0</v>
      </c>
      <c r="R133" s="7">
        <v>0</v>
      </c>
      <c r="S133" s="7">
        <v>0</v>
      </c>
      <c r="T133" s="7">
        <v>0</v>
      </c>
      <c r="U133" s="7">
        <f t="shared" si="6"/>
        <v>0</v>
      </c>
      <c r="V133" s="7">
        <f t="shared" si="7"/>
        <v>0</v>
      </c>
      <c r="W133" s="7">
        <f t="shared" si="8"/>
        <v>0</v>
      </c>
    </row>
    <row r="134" spans="1:23" x14ac:dyDescent="0.25">
      <c r="A134" s="14" t="s">
        <v>142</v>
      </c>
      <c r="B134" s="7" t="s">
        <v>371</v>
      </c>
      <c r="C134" s="7" t="str">
        <f>VLOOKUP($B134,SN11_long!$B:$D,2,FALSE)</f>
        <v>dry</v>
      </c>
      <c r="D134" s="7" t="str">
        <f>VLOOKUP($B134,SN11_long!$B:$D,3,FALSE)</f>
        <v>decid</v>
      </c>
      <c r="E134" s="7">
        <v>3</v>
      </c>
      <c r="F134" s="7" t="s">
        <v>410</v>
      </c>
      <c r="G134" s="7">
        <v>0</v>
      </c>
      <c r="H134" s="7">
        <v>0</v>
      </c>
      <c r="I134" s="7">
        <v>0</v>
      </c>
      <c r="J134" s="7">
        <v>0</v>
      </c>
      <c r="K134" s="7">
        <v>0</v>
      </c>
      <c r="L134" s="7">
        <v>0</v>
      </c>
      <c r="M134" s="7">
        <v>0</v>
      </c>
      <c r="N134" s="7">
        <v>0</v>
      </c>
      <c r="O134" s="7">
        <v>0</v>
      </c>
      <c r="P134" s="7">
        <v>0</v>
      </c>
      <c r="Q134" s="7">
        <v>0</v>
      </c>
      <c r="R134" s="7">
        <v>0</v>
      </c>
      <c r="S134" s="7">
        <v>0</v>
      </c>
      <c r="T134" s="7">
        <v>0</v>
      </c>
      <c r="U134" s="7">
        <f t="shared" si="6"/>
        <v>0</v>
      </c>
      <c r="V134" s="7">
        <f t="shared" si="7"/>
        <v>0</v>
      </c>
      <c r="W134" s="7">
        <f t="shared" si="8"/>
        <v>0</v>
      </c>
    </row>
    <row r="135" spans="1:23" x14ac:dyDescent="0.25">
      <c r="A135" s="14" t="s">
        <v>143</v>
      </c>
      <c r="B135" s="7" t="s">
        <v>359</v>
      </c>
      <c r="C135" s="7" t="str">
        <f>VLOOKUP($B135,SN11_long!$B:$D,2,FALSE)</f>
        <v>moist</v>
      </c>
      <c r="D135" s="7" t="str">
        <f>VLOOKUP($B135,SN11_long!$B:$D,3,FALSE)</f>
        <v>decid</v>
      </c>
      <c r="E135" s="7">
        <v>3</v>
      </c>
      <c r="F135" s="7" t="s">
        <v>416</v>
      </c>
      <c r="G135" s="7">
        <v>0</v>
      </c>
      <c r="H135" s="7">
        <v>0</v>
      </c>
      <c r="I135" s="7">
        <v>0</v>
      </c>
      <c r="J135" s="7">
        <v>0</v>
      </c>
      <c r="K135" s="7">
        <v>0</v>
      </c>
      <c r="L135" s="7">
        <v>0</v>
      </c>
      <c r="M135" s="7">
        <v>0</v>
      </c>
      <c r="N135" s="7">
        <v>0</v>
      </c>
      <c r="O135" s="7">
        <v>0</v>
      </c>
      <c r="P135" s="7">
        <v>0</v>
      </c>
      <c r="Q135" s="7">
        <v>0</v>
      </c>
      <c r="R135" s="7">
        <v>0</v>
      </c>
      <c r="S135" s="7">
        <v>0</v>
      </c>
      <c r="T135" s="7">
        <v>0</v>
      </c>
      <c r="U135" s="7">
        <f t="shared" si="6"/>
        <v>0</v>
      </c>
      <c r="V135" s="7">
        <f t="shared" si="7"/>
        <v>0</v>
      </c>
      <c r="W135" s="7">
        <f t="shared" si="8"/>
        <v>0</v>
      </c>
    </row>
    <row r="136" spans="1:23" x14ac:dyDescent="0.25">
      <c r="A136" s="14" t="s">
        <v>144</v>
      </c>
      <c r="B136" s="7" t="s">
        <v>374</v>
      </c>
      <c r="C136" s="7" t="str">
        <f>VLOOKUP($B136,SN11_long!$B:$D,2,FALSE)</f>
        <v>moist</v>
      </c>
      <c r="D136" s="7" t="str">
        <f>VLOOKUP($B136,SN11_long!$B:$D,3,FALSE)</f>
        <v>conif</v>
      </c>
      <c r="E136" s="7">
        <v>6</v>
      </c>
      <c r="F136" s="7" t="s">
        <v>424</v>
      </c>
      <c r="G136" s="7">
        <v>0</v>
      </c>
      <c r="H136" s="7">
        <v>0</v>
      </c>
      <c r="I136" s="7">
        <v>1</v>
      </c>
      <c r="J136" s="7">
        <v>0</v>
      </c>
      <c r="K136" s="7">
        <v>0</v>
      </c>
      <c r="L136" s="7">
        <v>0</v>
      </c>
      <c r="M136" s="7">
        <v>0</v>
      </c>
      <c r="N136" s="7">
        <v>0</v>
      </c>
      <c r="O136" s="7">
        <v>0</v>
      </c>
      <c r="P136" s="7">
        <v>0</v>
      </c>
      <c r="Q136" s="7">
        <v>0</v>
      </c>
      <c r="R136" s="7">
        <v>0</v>
      </c>
      <c r="S136" s="7">
        <v>0</v>
      </c>
      <c r="T136" s="7">
        <v>0</v>
      </c>
      <c r="U136" s="7">
        <f t="shared" si="6"/>
        <v>1</v>
      </c>
      <c r="V136" s="7">
        <f t="shared" si="7"/>
        <v>0</v>
      </c>
      <c r="W136" s="7">
        <f t="shared" si="8"/>
        <v>1</v>
      </c>
    </row>
    <row r="137" spans="1:23" x14ac:dyDescent="0.25">
      <c r="A137" s="14" t="s">
        <v>145</v>
      </c>
      <c r="B137" s="7" t="s">
        <v>364</v>
      </c>
      <c r="C137" s="7">
        <f>VLOOKUP($B137,SN11_long!$B:$D,2,FALSE)</f>
        <v>0</v>
      </c>
      <c r="D137" s="7">
        <f>VLOOKUP($B137,SN11_long!$B:$D,3,FALSE)</f>
        <v>0</v>
      </c>
      <c r="E137" s="7">
        <v>2</v>
      </c>
      <c r="F137" s="7" t="s">
        <v>436</v>
      </c>
      <c r="G137" s="7">
        <v>0</v>
      </c>
      <c r="H137" s="7">
        <v>0</v>
      </c>
      <c r="I137" s="7">
        <v>0</v>
      </c>
      <c r="J137" s="7">
        <v>0</v>
      </c>
      <c r="K137" s="7">
        <v>0</v>
      </c>
      <c r="L137" s="7">
        <v>0</v>
      </c>
      <c r="M137" s="7">
        <v>0</v>
      </c>
      <c r="N137" s="7">
        <v>0</v>
      </c>
      <c r="O137" s="7">
        <v>0</v>
      </c>
      <c r="P137" s="7">
        <v>0</v>
      </c>
      <c r="Q137" s="7">
        <v>0</v>
      </c>
      <c r="R137" s="7">
        <v>0</v>
      </c>
      <c r="S137" s="7">
        <v>0</v>
      </c>
      <c r="T137" s="7">
        <v>0</v>
      </c>
      <c r="U137" s="7">
        <f t="shared" si="6"/>
        <v>0</v>
      </c>
      <c r="V137" s="7">
        <f t="shared" si="7"/>
        <v>0</v>
      </c>
      <c r="W137" s="7">
        <f t="shared" si="8"/>
        <v>0</v>
      </c>
    </row>
    <row r="138" spans="1:23" x14ac:dyDescent="0.25">
      <c r="A138" s="14" t="s">
        <v>146</v>
      </c>
      <c r="B138" s="7" t="s">
        <v>375</v>
      </c>
      <c r="C138" s="7">
        <f>VLOOKUP($B138,SN11_long!$B:$D,2,FALSE)</f>
        <v>0</v>
      </c>
      <c r="D138" s="7">
        <f>VLOOKUP($B138,SN11_long!$B:$D,3,FALSE)</f>
        <v>0</v>
      </c>
      <c r="E138" s="7">
        <v>2</v>
      </c>
      <c r="F138" s="7" t="s">
        <v>426</v>
      </c>
      <c r="G138" s="7">
        <v>0</v>
      </c>
      <c r="H138" s="7">
        <v>0</v>
      </c>
      <c r="I138" s="7">
        <v>0</v>
      </c>
      <c r="J138" s="7">
        <v>0</v>
      </c>
      <c r="K138" s="7">
        <v>0</v>
      </c>
      <c r="L138" s="7">
        <v>0</v>
      </c>
      <c r="M138" s="7">
        <v>0</v>
      </c>
      <c r="N138" s="7">
        <v>0</v>
      </c>
      <c r="O138" s="7">
        <v>0</v>
      </c>
      <c r="P138" s="7">
        <v>0</v>
      </c>
      <c r="Q138" s="7">
        <v>0</v>
      </c>
      <c r="R138" s="7">
        <v>0</v>
      </c>
      <c r="S138" s="7">
        <v>0</v>
      </c>
      <c r="T138" s="7">
        <v>0</v>
      </c>
      <c r="U138" s="7">
        <f t="shared" si="6"/>
        <v>0</v>
      </c>
      <c r="V138" s="7">
        <f t="shared" si="7"/>
        <v>0</v>
      </c>
      <c r="W138" s="7">
        <f t="shared" si="8"/>
        <v>0</v>
      </c>
    </row>
    <row r="139" spans="1:23" x14ac:dyDescent="0.25">
      <c r="A139" s="14" t="s">
        <v>147</v>
      </c>
      <c r="B139" s="7" t="s">
        <v>366</v>
      </c>
      <c r="C139" s="7" t="str">
        <f>VLOOKUP($B139,SN11_long!$B:$D,2,FALSE)</f>
        <v>moist</v>
      </c>
      <c r="D139" s="7" t="str">
        <f>VLOOKUP($B139,SN11_long!$B:$D,3,FALSE)</f>
        <v>conif</v>
      </c>
      <c r="E139" s="7">
        <v>5</v>
      </c>
      <c r="F139" s="7" t="s">
        <v>406</v>
      </c>
      <c r="G139" s="7">
        <v>0</v>
      </c>
      <c r="H139" s="7">
        <v>3</v>
      </c>
      <c r="I139" s="7">
        <v>0</v>
      </c>
      <c r="J139" s="7">
        <v>0</v>
      </c>
      <c r="K139" s="7">
        <v>0</v>
      </c>
      <c r="L139" s="7">
        <v>0</v>
      </c>
      <c r="M139" s="7">
        <v>0</v>
      </c>
      <c r="N139" s="7">
        <v>0</v>
      </c>
      <c r="O139" s="7">
        <v>0</v>
      </c>
      <c r="P139" s="7">
        <v>0</v>
      </c>
      <c r="Q139" s="7">
        <v>0</v>
      </c>
      <c r="R139" s="7">
        <v>0</v>
      </c>
      <c r="S139" s="7">
        <v>0</v>
      </c>
      <c r="T139" s="7">
        <v>0</v>
      </c>
      <c r="U139" s="7">
        <f t="shared" si="6"/>
        <v>3</v>
      </c>
      <c r="V139" s="7">
        <f t="shared" si="7"/>
        <v>0</v>
      </c>
      <c r="W139" s="7">
        <f t="shared" si="8"/>
        <v>3</v>
      </c>
    </row>
    <row r="140" spans="1:23" x14ac:dyDescent="0.25">
      <c r="A140" s="14" t="s">
        <v>148</v>
      </c>
      <c r="B140" s="7" t="s">
        <v>366</v>
      </c>
      <c r="C140" s="7" t="str">
        <f>VLOOKUP($B140,SN11_long!$B:$D,2,FALSE)</f>
        <v>moist</v>
      </c>
      <c r="D140" s="7" t="str">
        <f>VLOOKUP($B140,SN11_long!$B:$D,3,FALSE)</f>
        <v>conif</v>
      </c>
      <c r="E140" s="7">
        <v>6</v>
      </c>
      <c r="F140" s="7" t="s">
        <v>408</v>
      </c>
      <c r="G140" s="7">
        <v>0</v>
      </c>
      <c r="H140" s="7">
        <v>0</v>
      </c>
      <c r="I140" s="7">
        <v>0</v>
      </c>
      <c r="J140" s="7">
        <v>0</v>
      </c>
      <c r="K140" s="7">
        <v>0</v>
      </c>
      <c r="L140" s="7">
        <v>0</v>
      </c>
      <c r="M140" s="7">
        <v>0</v>
      </c>
      <c r="N140" s="7">
        <v>0</v>
      </c>
      <c r="O140" s="7">
        <v>0</v>
      </c>
      <c r="P140" s="7">
        <v>0</v>
      </c>
      <c r="Q140" s="7">
        <v>0</v>
      </c>
      <c r="R140" s="7">
        <v>0</v>
      </c>
      <c r="S140" s="7">
        <v>0</v>
      </c>
      <c r="T140" s="7">
        <v>0</v>
      </c>
      <c r="U140" s="7">
        <f t="shared" si="6"/>
        <v>0</v>
      </c>
      <c r="V140" s="7">
        <f t="shared" si="7"/>
        <v>0</v>
      </c>
      <c r="W140" s="7">
        <f t="shared" si="8"/>
        <v>0</v>
      </c>
    </row>
    <row r="141" spans="1:23" x14ac:dyDescent="0.25">
      <c r="A141" s="14" t="s">
        <v>149</v>
      </c>
      <c r="B141" s="7" t="s">
        <v>364</v>
      </c>
      <c r="C141" s="7">
        <f>VLOOKUP($B141,SN11_long!$B:$D,2,FALSE)</f>
        <v>0</v>
      </c>
      <c r="D141" s="7">
        <f>VLOOKUP($B141,SN11_long!$B:$D,3,FALSE)</f>
        <v>0</v>
      </c>
      <c r="E141" s="7">
        <v>2</v>
      </c>
      <c r="F141" s="7" t="s">
        <v>436</v>
      </c>
      <c r="G141" s="7">
        <v>0</v>
      </c>
      <c r="H141" s="7">
        <v>0</v>
      </c>
      <c r="I141" s="7">
        <v>0</v>
      </c>
      <c r="J141" s="7">
        <v>0</v>
      </c>
      <c r="K141" s="7">
        <v>0</v>
      </c>
      <c r="L141" s="7">
        <v>0</v>
      </c>
      <c r="M141" s="7">
        <v>0</v>
      </c>
      <c r="N141" s="7">
        <v>0</v>
      </c>
      <c r="O141" s="7">
        <v>0</v>
      </c>
      <c r="P141" s="7">
        <v>0</v>
      </c>
      <c r="Q141" s="7">
        <v>0</v>
      </c>
      <c r="R141" s="7">
        <v>0</v>
      </c>
      <c r="S141" s="7">
        <v>0</v>
      </c>
      <c r="T141" s="7">
        <v>0</v>
      </c>
      <c r="U141" s="7">
        <f t="shared" si="6"/>
        <v>0</v>
      </c>
      <c r="V141" s="7">
        <f t="shared" si="7"/>
        <v>0</v>
      </c>
      <c r="W141" s="7">
        <f t="shared" si="8"/>
        <v>0</v>
      </c>
    </row>
    <row r="142" spans="1:23" x14ac:dyDescent="0.25">
      <c r="A142" s="14" t="s">
        <v>150</v>
      </c>
      <c r="B142" s="7" t="s">
        <v>368</v>
      </c>
      <c r="C142" s="7" t="str">
        <f>VLOOKUP($B142,SN11_long!$B:$D,2,FALSE)</f>
        <v>dry</v>
      </c>
      <c r="D142" s="7" t="str">
        <f>VLOOKUP($B142,SN11_long!$B:$D,3,FALSE)</f>
        <v>decid</v>
      </c>
      <c r="E142" s="7">
        <v>3</v>
      </c>
      <c r="F142" s="7" t="s">
        <v>434</v>
      </c>
      <c r="G142" s="7">
        <v>0</v>
      </c>
      <c r="H142" s="7">
        <v>0</v>
      </c>
      <c r="I142" s="7">
        <v>0</v>
      </c>
      <c r="J142" s="7">
        <v>0</v>
      </c>
      <c r="K142" s="7">
        <v>0</v>
      </c>
      <c r="L142" s="7">
        <v>0</v>
      </c>
      <c r="M142" s="7">
        <v>0</v>
      </c>
      <c r="N142" s="7">
        <v>0</v>
      </c>
      <c r="O142" s="7">
        <v>0</v>
      </c>
      <c r="P142" s="7">
        <v>0</v>
      </c>
      <c r="Q142" s="7">
        <v>0</v>
      </c>
      <c r="R142" s="7">
        <v>0</v>
      </c>
      <c r="S142" s="7">
        <v>0</v>
      </c>
      <c r="T142" s="7">
        <v>0</v>
      </c>
      <c r="U142" s="7">
        <f t="shared" si="6"/>
        <v>0</v>
      </c>
      <c r="V142" s="7">
        <f t="shared" si="7"/>
        <v>0</v>
      </c>
      <c r="W142" s="7">
        <f t="shared" si="8"/>
        <v>0</v>
      </c>
    </row>
    <row r="143" spans="1:23" x14ac:dyDescent="0.25">
      <c r="A143" s="14" t="s">
        <v>151</v>
      </c>
      <c r="B143" s="7" t="s">
        <v>360</v>
      </c>
      <c r="C143" s="7" t="str">
        <f>VLOOKUP($B143,SN11_long!$B:$D,2,FALSE)</f>
        <v>moist</v>
      </c>
      <c r="D143" s="7" t="str">
        <f>VLOOKUP($B143,SN11_long!$B:$D,3,FALSE)</f>
        <v>decid</v>
      </c>
      <c r="E143" s="7">
        <v>6</v>
      </c>
      <c r="F143" s="7" t="s">
        <v>414</v>
      </c>
      <c r="G143" s="7">
        <v>0</v>
      </c>
      <c r="H143" s="7">
        <v>0</v>
      </c>
      <c r="I143" s="7">
        <v>0</v>
      </c>
      <c r="J143" s="7">
        <v>0</v>
      </c>
      <c r="K143" s="7">
        <v>0</v>
      </c>
      <c r="L143" s="7">
        <v>0</v>
      </c>
      <c r="M143" s="7">
        <v>0</v>
      </c>
      <c r="N143" s="7">
        <v>0</v>
      </c>
      <c r="O143" s="7">
        <v>0</v>
      </c>
      <c r="P143" s="7">
        <v>0</v>
      </c>
      <c r="Q143" s="7">
        <v>0</v>
      </c>
      <c r="R143" s="7">
        <v>0</v>
      </c>
      <c r="S143" s="7">
        <v>0</v>
      </c>
      <c r="T143" s="7">
        <v>0</v>
      </c>
      <c r="U143" s="7">
        <f t="shared" si="6"/>
        <v>0</v>
      </c>
      <c r="V143" s="7">
        <f t="shared" si="7"/>
        <v>0</v>
      </c>
      <c r="W143" s="7">
        <f t="shared" si="8"/>
        <v>0</v>
      </c>
    </row>
    <row r="144" spans="1:23" x14ac:dyDescent="0.25">
      <c r="A144" s="14" t="s">
        <v>152</v>
      </c>
      <c r="B144" s="7" t="s">
        <v>367</v>
      </c>
      <c r="C144" s="7" t="str">
        <f>VLOOKUP($B144,SN11_long!$B:$D,2,FALSE)</f>
        <v>dry</v>
      </c>
      <c r="D144" s="7" t="str">
        <f>VLOOKUP($B144,SN11_long!$B:$D,3,FALSE)</f>
        <v>decid</v>
      </c>
      <c r="E144" s="7">
        <v>2</v>
      </c>
      <c r="F144" s="7" t="s">
        <v>432</v>
      </c>
      <c r="G144" s="7">
        <v>0</v>
      </c>
      <c r="H144" s="7">
        <v>0</v>
      </c>
      <c r="I144" s="7">
        <v>0</v>
      </c>
      <c r="J144" s="7">
        <v>0</v>
      </c>
      <c r="K144" s="7">
        <v>0</v>
      </c>
      <c r="L144" s="7">
        <v>0</v>
      </c>
      <c r="M144" s="7">
        <v>0</v>
      </c>
      <c r="N144" s="7">
        <v>0</v>
      </c>
      <c r="O144" s="7">
        <v>0</v>
      </c>
      <c r="P144" s="7">
        <v>0</v>
      </c>
      <c r="Q144" s="7">
        <v>0</v>
      </c>
      <c r="R144" s="7">
        <v>0</v>
      </c>
      <c r="S144" s="7">
        <v>0</v>
      </c>
      <c r="T144" s="7">
        <v>0</v>
      </c>
      <c r="U144" s="7">
        <f t="shared" si="6"/>
        <v>0</v>
      </c>
      <c r="V144" s="7">
        <f t="shared" si="7"/>
        <v>0</v>
      </c>
      <c r="W144" s="7">
        <f t="shared" si="8"/>
        <v>0</v>
      </c>
    </row>
    <row r="145" spans="1:23" x14ac:dyDescent="0.25">
      <c r="A145" s="14" t="s">
        <v>153</v>
      </c>
      <c r="B145" s="7" t="s">
        <v>363</v>
      </c>
      <c r="C145" s="7" t="str">
        <f>VLOOKUP($B145,SN11_long!$B:$D,2,FALSE)</f>
        <v>mesic</v>
      </c>
      <c r="D145" s="7" t="str">
        <f>VLOOKUP($B145,SN11_long!$B:$D,3,FALSE)</f>
        <v>decid</v>
      </c>
      <c r="E145" s="7">
        <v>6</v>
      </c>
      <c r="F145" s="7" t="s">
        <v>414</v>
      </c>
      <c r="G145" s="7">
        <v>0</v>
      </c>
      <c r="H145" s="7">
        <v>1</v>
      </c>
      <c r="I145" s="7">
        <v>0</v>
      </c>
      <c r="J145" s="7">
        <v>0</v>
      </c>
      <c r="K145" s="7">
        <v>0</v>
      </c>
      <c r="L145" s="7">
        <v>0</v>
      </c>
      <c r="M145" s="7">
        <v>0</v>
      </c>
      <c r="N145" s="7">
        <v>0</v>
      </c>
      <c r="O145" s="7">
        <v>1</v>
      </c>
      <c r="P145" s="7">
        <v>1</v>
      </c>
      <c r="Q145" s="7">
        <v>0</v>
      </c>
      <c r="R145" s="7">
        <v>0</v>
      </c>
      <c r="S145" s="7">
        <v>0</v>
      </c>
      <c r="T145" s="7">
        <v>0</v>
      </c>
      <c r="U145" s="7">
        <f t="shared" si="6"/>
        <v>1</v>
      </c>
      <c r="V145" s="7">
        <f t="shared" si="7"/>
        <v>2</v>
      </c>
      <c r="W145" s="7">
        <f t="shared" si="8"/>
        <v>3</v>
      </c>
    </row>
    <row r="146" spans="1:23" x14ac:dyDescent="0.25">
      <c r="A146" s="14" t="s">
        <v>154</v>
      </c>
      <c r="B146" s="7" t="s">
        <v>368</v>
      </c>
      <c r="C146" s="7" t="str">
        <f>VLOOKUP($B146,SN11_long!$B:$D,2,FALSE)</f>
        <v>dry</v>
      </c>
      <c r="D146" s="7" t="str">
        <f>VLOOKUP($B146,SN11_long!$B:$D,3,FALSE)</f>
        <v>decid</v>
      </c>
      <c r="E146" s="7">
        <v>3</v>
      </c>
      <c r="F146" s="7" t="s">
        <v>434</v>
      </c>
      <c r="G146" s="7">
        <v>0</v>
      </c>
      <c r="H146" s="7">
        <v>0</v>
      </c>
      <c r="I146" s="7">
        <v>0</v>
      </c>
      <c r="J146" s="7">
        <v>0</v>
      </c>
      <c r="K146" s="7">
        <v>0</v>
      </c>
      <c r="L146" s="7">
        <v>0</v>
      </c>
      <c r="M146" s="7">
        <v>0</v>
      </c>
      <c r="N146" s="7">
        <v>0</v>
      </c>
      <c r="O146" s="7">
        <v>8</v>
      </c>
      <c r="P146" s="7">
        <v>1</v>
      </c>
      <c r="Q146" s="7">
        <v>0</v>
      </c>
      <c r="R146" s="7">
        <v>0</v>
      </c>
      <c r="S146" s="7">
        <v>0</v>
      </c>
      <c r="T146" s="7">
        <v>0</v>
      </c>
      <c r="U146" s="7">
        <f t="shared" si="6"/>
        <v>0</v>
      </c>
      <c r="V146" s="7">
        <f t="shared" si="7"/>
        <v>9</v>
      </c>
      <c r="W146" s="7">
        <f t="shared" si="8"/>
        <v>9</v>
      </c>
    </row>
    <row r="147" spans="1:23" x14ac:dyDescent="0.25">
      <c r="A147" s="14" t="s">
        <v>155</v>
      </c>
      <c r="B147" s="7" t="s">
        <v>362</v>
      </c>
      <c r="C147" s="7" t="str">
        <f>VLOOKUP($B147,SN11_long!$B:$D,2,FALSE)</f>
        <v>wet</v>
      </c>
      <c r="D147" s="7" t="str">
        <f>VLOOKUP($B147,SN11_long!$B:$D,3,FALSE)</f>
        <v>decid</v>
      </c>
      <c r="E147" s="7">
        <v>2</v>
      </c>
      <c r="F147" s="7" t="s">
        <v>430</v>
      </c>
      <c r="G147" s="7">
        <v>0</v>
      </c>
      <c r="H147" s="7">
        <v>0</v>
      </c>
      <c r="I147" s="7">
        <v>0</v>
      </c>
      <c r="J147" s="7">
        <v>0</v>
      </c>
      <c r="K147" s="7">
        <v>0</v>
      </c>
      <c r="L147" s="7">
        <v>0</v>
      </c>
      <c r="M147" s="7">
        <v>0</v>
      </c>
      <c r="N147" s="7">
        <v>0</v>
      </c>
      <c r="O147" s="7">
        <v>0</v>
      </c>
      <c r="P147" s="7">
        <v>0</v>
      </c>
      <c r="Q147" s="7">
        <v>0</v>
      </c>
      <c r="R147" s="7">
        <v>0</v>
      </c>
      <c r="S147" s="7">
        <v>0</v>
      </c>
      <c r="T147" s="7">
        <v>0</v>
      </c>
      <c r="U147" s="7">
        <f t="shared" si="6"/>
        <v>0</v>
      </c>
      <c r="V147" s="7">
        <f t="shared" si="7"/>
        <v>0</v>
      </c>
      <c r="W147" s="7">
        <f t="shared" si="8"/>
        <v>0</v>
      </c>
    </row>
    <row r="148" spans="1:23" x14ac:dyDescent="0.25">
      <c r="A148" s="14" t="s">
        <v>156</v>
      </c>
      <c r="B148" s="7" t="s">
        <v>359</v>
      </c>
      <c r="C148" s="7" t="str">
        <f>VLOOKUP($B148,SN11_long!$B:$D,2,FALSE)</f>
        <v>moist</v>
      </c>
      <c r="D148" s="7" t="str">
        <f>VLOOKUP($B148,SN11_long!$B:$D,3,FALSE)</f>
        <v>decid</v>
      </c>
      <c r="E148" s="7">
        <v>5</v>
      </c>
      <c r="F148" s="7" t="s">
        <v>418</v>
      </c>
      <c r="G148" s="7">
        <v>0</v>
      </c>
      <c r="H148" s="7">
        <v>1</v>
      </c>
      <c r="I148" s="7">
        <v>0</v>
      </c>
      <c r="J148" s="7">
        <v>0</v>
      </c>
      <c r="K148" s="7">
        <v>0</v>
      </c>
      <c r="L148" s="7">
        <v>0</v>
      </c>
      <c r="M148" s="7">
        <v>0</v>
      </c>
      <c r="N148" s="7">
        <v>1</v>
      </c>
      <c r="O148" s="7">
        <v>0</v>
      </c>
      <c r="P148" s="7">
        <v>0</v>
      </c>
      <c r="Q148" s="7">
        <v>0</v>
      </c>
      <c r="R148" s="7">
        <v>0</v>
      </c>
      <c r="S148" s="7">
        <v>0</v>
      </c>
      <c r="T148" s="7">
        <v>0</v>
      </c>
      <c r="U148" s="7">
        <f t="shared" si="6"/>
        <v>1</v>
      </c>
      <c r="V148" s="7">
        <f t="shared" si="7"/>
        <v>1</v>
      </c>
      <c r="W148" s="7">
        <f t="shared" si="8"/>
        <v>2</v>
      </c>
    </row>
    <row r="149" spans="1:23" x14ac:dyDescent="0.25">
      <c r="A149" s="14" t="s">
        <v>157</v>
      </c>
      <c r="B149" s="7" t="s">
        <v>363</v>
      </c>
      <c r="C149" s="7" t="str">
        <f>VLOOKUP($B149,SN11_long!$B:$D,2,FALSE)</f>
        <v>mesic</v>
      </c>
      <c r="D149" s="7" t="str">
        <f>VLOOKUP($B149,SN11_long!$B:$D,3,FALSE)</f>
        <v>decid</v>
      </c>
      <c r="E149" s="7">
        <v>5</v>
      </c>
      <c r="F149" s="7" t="s">
        <v>412</v>
      </c>
      <c r="G149" s="7">
        <v>0</v>
      </c>
      <c r="H149" s="7">
        <v>3</v>
      </c>
      <c r="I149" s="7">
        <v>0</v>
      </c>
      <c r="J149" s="7">
        <v>0</v>
      </c>
      <c r="K149" s="7">
        <v>0</v>
      </c>
      <c r="L149" s="7">
        <v>0</v>
      </c>
      <c r="M149" s="7">
        <v>0</v>
      </c>
      <c r="N149" s="7">
        <v>0</v>
      </c>
      <c r="O149" s="7">
        <v>0</v>
      </c>
      <c r="P149" s="7">
        <v>2</v>
      </c>
      <c r="Q149" s="7">
        <v>0</v>
      </c>
      <c r="R149" s="7">
        <v>0</v>
      </c>
      <c r="S149" s="7">
        <v>0</v>
      </c>
      <c r="T149" s="7">
        <v>0</v>
      </c>
      <c r="U149" s="7">
        <f t="shared" si="6"/>
        <v>3</v>
      </c>
      <c r="V149" s="7">
        <f t="shared" si="7"/>
        <v>2</v>
      </c>
      <c r="W149" s="7">
        <f t="shared" si="8"/>
        <v>5</v>
      </c>
    </row>
    <row r="150" spans="1:23" x14ac:dyDescent="0.25">
      <c r="A150" s="14" t="s">
        <v>158</v>
      </c>
      <c r="B150" s="7" t="s">
        <v>370</v>
      </c>
      <c r="C150" s="7" t="str">
        <f>VLOOKUP($B150,SN11_long!$B:$D,2,FALSE)</f>
        <v>mesic</v>
      </c>
      <c r="D150" s="7" t="str">
        <f>VLOOKUP($B150,SN11_long!$B:$D,3,FALSE)</f>
        <v>decid</v>
      </c>
      <c r="E150" s="7">
        <v>5</v>
      </c>
      <c r="F150" s="7" t="s">
        <v>412</v>
      </c>
      <c r="G150" s="7">
        <v>0</v>
      </c>
      <c r="H150" s="7">
        <v>0</v>
      </c>
      <c r="I150" s="7">
        <v>0</v>
      </c>
      <c r="J150" s="7">
        <v>0</v>
      </c>
      <c r="K150" s="7">
        <v>0</v>
      </c>
      <c r="L150" s="7">
        <v>0</v>
      </c>
      <c r="M150" s="7">
        <v>0</v>
      </c>
      <c r="N150" s="7">
        <v>0</v>
      </c>
      <c r="O150" s="7">
        <v>4</v>
      </c>
      <c r="P150" s="7">
        <v>0</v>
      </c>
      <c r="Q150" s="7">
        <v>0</v>
      </c>
      <c r="R150" s="7">
        <v>0</v>
      </c>
      <c r="S150" s="7">
        <v>0</v>
      </c>
      <c r="T150" s="7">
        <v>0</v>
      </c>
      <c r="U150" s="7">
        <f t="shared" si="6"/>
        <v>0</v>
      </c>
      <c r="V150" s="7">
        <f t="shared" si="7"/>
        <v>4</v>
      </c>
      <c r="W150" s="7">
        <f t="shared" si="8"/>
        <v>4</v>
      </c>
    </row>
    <row r="151" spans="1:23" x14ac:dyDescent="0.25">
      <c r="A151" s="14" t="s">
        <v>159</v>
      </c>
      <c r="B151" s="7" t="s">
        <v>362</v>
      </c>
      <c r="C151" s="7" t="str">
        <f>VLOOKUP($B151,SN11_long!$B:$D,2,FALSE)</f>
        <v>wet</v>
      </c>
      <c r="D151" s="7" t="str">
        <f>VLOOKUP($B151,SN11_long!$B:$D,3,FALSE)</f>
        <v>decid</v>
      </c>
      <c r="E151" s="7">
        <v>3</v>
      </c>
      <c r="F151" s="7" t="s">
        <v>430</v>
      </c>
      <c r="G151" s="7">
        <v>0</v>
      </c>
      <c r="H151" s="7">
        <v>0</v>
      </c>
      <c r="I151" s="7">
        <v>0</v>
      </c>
      <c r="J151" s="7">
        <v>0</v>
      </c>
      <c r="K151" s="7">
        <v>0</v>
      </c>
      <c r="L151" s="7">
        <v>0</v>
      </c>
      <c r="M151" s="7">
        <v>0</v>
      </c>
      <c r="N151" s="7">
        <v>0</v>
      </c>
      <c r="O151" s="7">
        <v>0</v>
      </c>
      <c r="P151" s="7">
        <v>0</v>
      </c>
      <c r="Q151" s="7">
        <v>0</v>
      </c>
      <c r="R151" s="7">
        <v>0</v>
      </c>
      <c r="S151" s="7">
        <v>0</v>
      </c>
      <c r="T151" s="7">
        <v>0</v>
      </c>
      <c r="U151" s="7">
        <f t="shared" si="6"/>
        <v>0</v>
      </c>
      <c r="V151" s="7">
        <f t="shared" si="7"/>
        <v>0</v>
      </c>
      <c r="W151" s="7">
        <f t="shared" si="8"/>
        <v>0</v>
      </c>
    </row>
    <row r="152" spans="1:23" x14ac:dyDescent="0.25">
      <c r="A152" s="14" t="s">
        <v>160</v>
      </c>
      <c r="B152" s="7" t="s">
        <v>370</v>
      </c>
      <c r="C152" s="7" t="str">
        <f>VLOOKUP($B152,SN11_long!$B:$D,2,FALSE)</f>
        <v>mesic</v>
      </c>
      <c r="D152" s="7" t="str">
        <f>VLOOKUP($B152,SN11_long!$B:$D,3,FALSE)</f>
        <v>decid</v>
      </c>
      <c r="E152" s="7">
        <v>4</v>
      </c>
      <c r="F152" s="7" t="s">
        <v>412</v>
      </c>
      <c r="G152" s="7">
        <v>0</v>
      </c>
      <c r="H152" s="7">
        <v>0</v>
      </c>
      <c r="I152" s="7">
        <v>0</v>
      </c>
      <c r="J152" s="7">
        <v>0</v>
      </c>
      <c r="K152" s="7">
        <v>0</v>
      </c>
      <c r="L152" s="7">
        <v>0</v>
      </c>
      <c r="M152" s="7">
        <v>0</v>
      </c>
      <c r="N152" s="7">
        <v>0</v>
      </c>
      <c r="O152" s="7">
        <v>1</v>
      </c>
      <c r="P152" s="7">
        <v>4</v>
      </c>
      <c r="Q152" s="7">
        <v>0</v>
      </c>
      <c r="R152" s="7">
        <v>0</v>
      </c>
      <c r="S152" s="7">
        <v>0</v>
      </c>
      <c r="T152" s="7">
        <v>0</v>
      </c>
      <c r="U152" s="7">
        <f t="shared" si="6"/>
        <v>0</v>
      </c>
      <c r="V152" s="7">
        <f t="shared" si="7"/>
        <v>5</v>
      </c>
      <c r="W152" s="7">
        <f t="shared" si="8"/>
        <v>5</v>
      </c>
    </row>
    <row r="153" spans="1:23" x14ac:dyDescent="0.25">
      <c r="A153" s="14" t="s">
        <v>161</v>
      </c>
      <c r="B153" s="7" t="s">
        <v>360</v>
      </c>
      <c r="C153" s="7" t="str">
        <f>VLOOKUP($B153,SN11_long!$B:$D,2,FALSE)</f>
        <v>moist</v>
      </c>
      <c r="D153" s="7" t="str">
        <f>VLOOKUP($B153,SN11_long!$B:$D,3,FALSE)</f>
        <v>decid</v>
      </c>
      <c r="E153" s="7">
        <v>6</v>
      </c>
      <c r="F153" s="7" t="s">
        <v>414</v>
      </c>
      <c r="G153" s="7">
        <v>0</v>
      </c>
      <c r="H153" s="7">
        <v>1</v>
      </c>
      <c r="I153" s="7">
        <v>0</v>
      </c>
      <c r="J153" s="7">
        <v>0</v>
      </c>
      <c r="K153" s="7">
        <v>0</v>
      </c>
      <c r="L153" s="7">
        <v>0</v>
      </c>
      <c r="M153" s="7">
        <v>0</v>
      </c>
      <c r="N153" s="7">
        <v>0</v>
      </c>
      <c r="O153" s="7">
        <v>0</v>
      </c>
      <c r="P153" s="7">
        <v>1</v>
      </c>
      <c r="Q153" s="7">
        <v>0</v>
      </c>
      <c r="R153" s="7">
        <v>0</v>
      </c>
      <c r="S153" s="7">
        <v>0</v>
      </c>
      <c r="T153" s="7">
        <v>0</v>
      </c>
      <c r="U153" s="7">
        <f t="shared" si="6"/>
        <v>1</v>
      </c>
      <c r="V153" s="7">
        <f t="shared" si="7"/>
        <v>1</v>
      </c>
      <c r="W153" s="7">
        <f t="shared" si="8"/>
        <v>2</v>
      </c>
    </row>
    <row r="154" spans="1:23" x14ac:dyDescent="0.25">
      <c r="A154" s="14" t="s">
        <v>162</v>
      </c>
      <c r="B154" s="7" t="s">
        <v>370</v>
      </c>
      <c r="C154" s="7" t="str">
        <f>VLOOKUP($B154,SN11_long!$B:$D,2,FALSE)</f>
        <v>mesic</v>
      </c>
      <c r="D154" s="7" t="str">
        <f>VLOOKUP($B154,SN11_long!$B:$D,3,FALSE)</f>
        <v>decid</v>
      </c>
      <c r="E154" s="7">
        <v>5</v>
      </c>
      <c r="F154" s="7" t="s">
        <v>412</v>
      </c>
      <c r="G154" s="7">
        <v>0</v>
      </c>
      <c r="H154" s="7">
        <v>0</v>
      </c>
      <c r="I154" s="7">
        <v>0</v>
      </c>
      <c r="J154" s="7">
        <v>0</v>
      </c>
      <c r="K154" s="7">
        <v>0</v>
      </c>
      <c r="L154" s="7">
        <v>0</v>
      </c>
      <c r="M154" s="7">
        <v>0</v>
      </c>
      <c r="N154" s="7">
        <v>0</v>
      </c>
      <c r="O154" s="7">
        <v>0</v>
      </c>
      <c r="P154" s="7">
        <v>6</v>
      </c>
      <c r="Q154" s="7">
        <v>0</v>
      </c>
      <c r="R154" s="7">
        <v>0</v>
      </c>
      <c r="S154" s="7">
        <v>0</v>
      </c>
      <c r="T154" s="7">
        <v>0</v>
      </c>
      <c r="U154" s="7">
        <f t="shared" si="6"/>
        <v>0</v>
      </c>
      <c r="V154" s="7">
        <f t="shared" si="7"/>
        <v>6</v>
      </c>
      <c r="W154" s="7">
        <f t="shared" si="8"/>
        <v>6</v>
      </c>
    </row>
    <row r="155" spans="1:23" x14ac:dyDescent="0.25">
      <c r="A155" s="14" t="s">
        <v>163</v>
      </c>
      <c r="B155" s="7" t="s">
        <v>360</v>
      </c>
      <c r="C155" s="7" t="str">
        <f>VLOOKUP($B155,SN11_long!$B:$D,2,FALSE)</f>
        <v>moist</v>
      </c>
      <c r="D155" s="7" t="str">
        <f>VLOOKUP($B155,SN11_long!$B:$D,3,FALSE)</f>
        <v>decid</v>
      </c>
      <c r="E155" s="7">
        <v>6</v>
      </c>
      <c r="F155" s="7" t="s">
        <v>414</v>
      </c>
      <c r="G155" s="7">
        <v>0</v>
      </c>
      <c r="H155" s="7">
        <v>1</v>
      </c>
      <c r="I155" s="7">
        <v>0</v>
      </c>
      <c r="J155" s="7">
        <v>0</v>
      </c>
      <c r="K155" s="7">
        <v>0</v>
      </c>
      <c r="L155" s="7">
        <v>1</v>
      </c>
      <c r="M155" s="7">
        <v>0</v>
      </c>
      <c r="N155" s="7">
        <v>0</v>
      </c>
      <c r="O155" s="7">
        <v>0</v>
      </c>
      <c r="P155" s="7">
        <v>0</v>
      </c>
      <c r="Q155" s="7">
        <v>0</v>
      </c>
      <c r="R155" s="7">
        <v>0</v>
      </c>
      <c r="S155" s="7">
        <v>0</v>
      </c>
      <c r="T155" s="7">
        <v>0</v>
      </c>
      <c r="U155" s="7">
        <f t="shared" si="6"/>
        <v>2</v>
      </c>
      <c r="V155" s="7">
        <f t="shared" si="7"/>
        <v>0</v>
      </c>
      <c r="W155" s="7">
        <f t="shared" si="8"/>
        <v>2</v>
      </c>
    </row>
    <row r="156" spans="1:23" x14ac:dyDescent="0.25">
      <c r="A156" s="14" t="s">
        <v>164</v>
      </c>
      <c r="B156" s="7" t="s">
        <v>359</v>
      </c>
      <c r="C156" s="7" t="str">
        <f>VLOOKUP($B156,SN11_long!$B:$D,2,FALSE)</f>
        <v>moist</v>
      </c>
      <c r="D156" s="7" t="str">
        <f>VLOOKUP($B156,SN11_long!$B:$D,3,FALSE)</f>
        <v>decid</v>
      </c>
      <c r="E156" s="7">
        <v>5</v>
      </c>
      <c r="F156" s="7" t="s">
        <v>418</v>
      </c>
      <c r="G156" s="7">
        <v>0</v>
      </c>
      <c r="H156" s="7">
        <v>1</v>
      </c>
      <c r="I156" s="7">
        <v>0</v>
      </c>
      <c r="J156" s="7">
        <v>0</v>
      </c>
      <c r="K156" s="7">
        <v>0</v>
      </c>
      <c r="L156" s="7">
        <v>0</v>
      </c>
      <c r="M156" s="7">
        <v>0</v>
      </c>
      <c r="N156" s="7">
        <v>0</v>
      </c>
      <c r="O156" s="7">
        <v>0</v>
      </c>
      <c r="P156" s="7">
        <v>0</v>
      </c>
      <c r="Q156" s="7">
        <v>0</v>
      </c>
      <c r="R156" s="7">
        <v>0</v>
      </c>
      <c r="S156" s="7">
        <v>0</v>
      </c>
      <c r="T156" s="7">
        <v>0</v>
      </c>
      <c r="U156" s="7">
        <f t="shared" si="6"/>
        <v>1</v>
      </c>
      <c r="V156" s="7">
        <f t="shared" si="7"/>
        <v>0</v>
      </c>
      <c r="W156" s="7">
        <f t="shared" si="8"/>
        <v>1</v>
      </c>
    </row>
    <row r="157" spans="1:23" x14ac:dyDescent="0.25">
      <c r="A157" s="14" t="s">
        <v>165</v>
      </c>
      <c r="B157" s="7" t="s">
        <v>376</v>
      </c>
      <c r="C157" s="7">
        <f>VLOOKUP($B157,SN11_long!$B:$D,2,FALSE)</f>
        <v>0</v>
      </c>
      <c r="D157" s="7">
        <f>VLOOKUP($B157,SN11_long!$B:$D,3,FALSE)</f>
        <v>0</v>
      </c>
      <c r="E157" s="7">
        <v>2</v>
      </c>
      <c r="F157" s="7" t="s">
        <v>438</v>
      </c>
      <c r="G157" s="7">
        <v>0</v>
      </c>
      <c r="H157" s="7">
        <v>0</v>
      </c>
      <c r="I157" s="7">
        <v>0</v>
      </c>
      <c r="J157" s="7">
        <v>0</v>
      </c>
      <c r="K157" s="7">
        <v>0</v>
      </c>
      <c r="L157" s="7">
        <v>0</v>
      </c>
      <c r="M157" s="7">
        <v>0</v>
      </c>
      <c r="N157" s="7">
        <v>0</v>
      </c>
      <c r="O157" s="7">
        <v>0</v>
      </c>
      <c r="P157" s="7">
        <v>0</v>
      </c>
      <c r="Q157" s="7">
        <v>0</v>
      </c>
      <c r="R157" s="7">
        <v>0</v>
      </c>
      <c r="S157" s="7">
        <v>0</v>
      </c>
      <c r="T157" s="7">
        <v>0</v>
      </c>
      <c r="U157" s="7">
        <f t="shared" si="6"/>
        <v>0</v>
      </c>
      <c r="V157" s="7">
        <f t="shared" si="7"/>
        <v>0</v>
      </c>
      <c r="W157" s="7">
        <f t="shared" si="8"/>
        <v>0</v>
      </c>
    </row>
    <row r="158" spans="1:23" x14ac:dyDescent="0.25">
      <c r="A158" s="14" t="s">
        <v>166</v>
      </c>
      <c r="B158" s="7" t="s">
        <v>359</v>
      </c>
      <c r="C158" s="7" t="str">
        <f>VLOOKUP($B158,SN11_long!$B:$D,2,FALSE)</f>
        <v>moist</v>
      </c>
      <c r="D158" s="7" t="str">
        <f>VLOOKUP($B158,SN11_long!$B:$D,3,FALSE)</f>
        <v>decid</v>
      </c>
      <c r="E158" s="7">
        <v>5</v>
      </c>
      <c r="F158" s="7" t="s">
        <v>418</v>
      </c>
      <c r="G158" s="7">
        <v>0</v>
      </c>
      <c r="H158" s="7">
        <v>0</v>
      </c>
      <c r="I158" s="7">
        <v>0</v>
      </c>
      <c r="J158" s="7">
        <v>0</v>
      </c>
      <c r="K158" s="7">
        <v>0</v>
      </c>
      <c r="L158" s="7">
        <v>0</v>
      </c>
      <c r="M158" s="7">
        <v>0</v>
      </c>
      <c r="N158" s="7">
        <v>0</v>
      </c>
      <c r="O158" s="7">
        <v>0</v>
      </c>
      <c r="P158" s="7">
        <v>0</v>
      </c>
      <c r="Q158" s="7">
        <v>0</v>
      </c>
      <c r="R158" s="7">
        <v>0</v>
      </c>
      <c r="S158" s="7">
        <v>0</v>
      </c>
      <c r="T158" s="7">
        <v>0</v>
      </c>
      <c r="U158" s="7">
        <f t="shared" si="6"/>
        <v>0</v>
      </c>
      <c r="V158" s="7">
        <f t="shared" si="7"/>
        <v>0</v>
      </c>
      <c r="W158" s="7">
        <f t="shared" si="8"/>
        <v>0</v>
      </c>
    </row>
    <row r="159" spans="1:23" x14ac:dyDescent="0.25">
      <c r="A159" s="14" t="s">
        <v>167</v>
      </c>
      <c r="B159" s="7" t="s">
        <v>368</v>
      </c>
      <c r="C159" s="7" t="str">
        <f>VLOOKUP($B159,SN11_long!$B:$D,2,FALSE)</f>
        <v>dry</v>
      </c>
      <c r="D159" s="7" t="str">
        <f>VLOOKUP($B159,SN11_long!$B:$D,3,FALSE)</f>
        <v>decid</v>
      </c>
      <c r="E159" s="7">
        <v>3</v>
      </c>
      <c r="F159" s="7" t="s">
        <v>434</v>
      </c>
      <c r="G159" s="7">
        <v>0</v>
      </c>
      <c r="H159" s="7">
        <v>0</v>
      </c>
      <c r="I159" s="7">
        <v>0</v>
      </c>
      <c r="J159" s="7">
        <v>0</v>
      </c>
      <c r="K159" s="7">
        <v>0</v>
      </c>
      <c r="L159" s="7">
        <v>0</v>
      </c>
      <c r="M159" s="7">
        <v>0</v>
      </c>
      <c r="N159" s="7">
        <v>0</v>
      </c>
      <c r="O159" s="7">
        <v>2</v>
      </c>
      <c r="P159" s="7">
        <v>0</v>
      </c>
      <c r="Q159" s="7">
        <v>0</v>
      </c>
      <c r="R159" s="7">
        <v>0</v>
      </c>
      <c r="S159" s="7">
        <v>0</v>
      </c>
      <c r="T159" s="7">
        <v>0</v>
      </c>
      <c r="U159" s="7">
        <f t="shared" si="6"/>
        <v>0</v>
      </c>
      <c r="V159" s="7">
        <f t="shared" si="7"/>
        <v>2</v>
      </c>
      <c r="W159" s="7">
        <f t="shared" si="8"/>
        <v>2</v>
      </c>
    </row>
    <row r="160" spans="1:23" x14ac:dyDescent="0.25">
      <c r="A160" s="14" t="s">
        <v>168</v>
      </c>
      <c r="B160" s="7" t="s">
        <v>362</v>
      </c>
      <c r="C160" s="7" t="str">
        <f>VLOOKUP($B160,SN11_long!$B:$D,2,FALSE)</f>
        <v>wet</v>
      </c>
      <c r="D160" s="7" t="str">
        <f>VLOOKUP($B160,SN11_long!$B:$D,3,FALSE)</f>
        <v>decid</v>
      </c>
      <c r="E160" s="7">
        <v>3</v>
      </c>
      <c r="F160" s="7" t="s">
        <v>430</v>
      </c>
      <c r="G160" s="7">
        <v>0</v>
      </c>
      <c r="H160" s="7">
        <v>0</v>
      </c>
      <c r="I160" s="7">
        <v>0</v>
      </c>
      <c r="J160" s="7">
        <v>0</v>
      </c>
      <c r="K160" s="7">
        <v>0</v>
      </c>
      <c r="L160" s="7">
        <v>0</v>
      </c>
      <c r="M160" s="7">
        <v>0</v>
      </c>
      <c r="N160" s="7">
        <v>0</v>
      </c>
      <c r="O160" s="7">
        <v>0</v>
      </c>
      <c r="P160" s="7">
        <v>0</v>
      </c>
      <c r="Q160" s="7">
        <v>0</v>
      </c>
      <c r="R160" s="7">
        <v>0</v>
      </c>
      <c r="S160" s="7">
        <v>0</v>
      </c>
      <c r="T160" s="7">
        <v>0</v>
      </c>
      <c r="U160" s="7">
        <f t="shared" si="6"/>
        <v>0</v>
      </c>
      <c r="V160" s="7">
        <f t="shared" si="7"/>
        <v>0</v>
      </c>
      <c r="W160" s="7">
        <f t="shared" si="8"/>
        <v>0</v>
      </c>
    </row>
    <row r="161" spans="1:23" x14ac:dyDescent="0.25">
      <c r="A161" s="14" t="s">
        <v>169</v>
      </c>
      <c r="B161" s="7" t="s">
        <v>368</v>
      </c>
      <c r="C161" s="7" t="str">
        <f>VLOOKUP($B161,SN11_long!$B:$D,2,FALSE)</f>
        <v>dry</v>
      </c>
      <c r="D161" s="7" t="str">
        <f>VLOOKUP($B161,SN11_long!$B:$D,3,FALSE)</f>
        <v>decid</v>
      </c>
      <c r="E161" s="7">
        <v>3</v>
      </c>
      <c r="F161" s="7" t="s">
        <v>434</v>
      </c>
      <c r="G161" s="7">
        <v>0</v>
      </c>
      <c r="H161" s="7">
        <v>0</v>
      </c>
      <c r="I161" s="7">
        <v>0</v>
      </c>
      <c r="J161" s="7">
        <v>0</v>
      </c>
      <c r="K161" s="7">
        <v>0</v>
      </c>
      <c r="L161" s="7">
        <v>0</v>
      </c>
      <c r="M161" s="7">
        <v>0</v>
      </c>
      <c r="N161" s="7">
        <v>0</v>
      </c>
      <c r="O161" s="7">
        <v>0</v>
      </c>
      <c r="P161" s="7">
        <v>0</v>
      </c>
      <c r="Q161" s="7">
        <v>0</v>
      </c>
      <c r="R161" s="7">
        <v>0</v>
      </c>
      <c r="S161" s="7">
        <v>0</v>
      </c>
      <c r="T161" s="7">
        <v>0</v>
      </c>
      <c r="U161" s="7">
        <f t="shared" si="6"/>
        <v>0</v>
      </c>
      <c r="V161" s="7">
        <f t="shared" si="7"/>
        <v>0</v>
      </c>
      <c r="W161" s="7">
        <f t="shared" si="8"/>
        <v>0</v>
      </c>
    </row>
    <row r="162" spans="1:23" x14ac:dyDescent="0.25">
      <c r="A162" s="14" t="s">
        <v>170</v>
      </c>
      <c r="B162" s="7" t="s">
        <v>359</v>
      </c>
      <c r="C162" s="7" t="str">
        <f>VLOOKUP($B162,SN11_long!$B:$D,2,FALSE)</f>
        <v>moist</v>
      </c>
      <c r="D162" s="7" t="str">
        <f>VLOOKUP($B162,SN11_long!$B:$D,3,FALSE)</f>
        <v>decid</v>
      </c>
      <c r="E162" s="7">
        <v>6</v>
      </c>
      <c r="F162" s="7" t="s">
        <v>420</v>
      </c>
      <c r="G162" s="7">
        <v>0</v>
      </c>
      <c r="H162" s="7">
        <v>0</v>
      </c>
      <c r="I162" s="7">
        <v>0</v>
      </c>
      <c r="J162" s="7">
        <v>0</v>
      </c>
      <c r="K162" s="7">
        <v>0</v>
      </c>
      <c r="L162" s="7">
        <v>0</v>
      </c>
      <c r="M162" s="7">
        <v>0</v>
      </c>
      <c r="N162" s="7">
        <v>0</v>
      </c>
      <c r="O162" s="7">
        <v>0</v>
      </c>
      <c r="P162" s="7">
        <v>3</v>
      </c>
      <c r="Q162" s="7">
        <v>0</v>
      </c>
      <c r="R162" s="7">
        <v>6</v>
      </c>
      <c r="S162" s="7">
        <v>0</v>
      </c>
      <c r="T162" s="7">
        <v>0</v>
      </c>
      <c r="U162" s="7">
        <f t="shared" si="6"/>
        <v>0</v>
      </c>
      <c r="V162" s="7">
        <f t="shared" si="7"/>
        <v>9</v>
      </c>
      <c r="W162" s="7">
        <f t="shared" si="8"/>
        <v>9</v>
      </c>
    </row>
    <row r="163" spans="1:23" x14ac:dyDescent="0.25">
      <c r="A163" s="14" t="s">
        <v>171</v>
      </c>
      <c r="B163" s="7" t="s">
        <v>360</v>
      </c>
      <c r="C163" s="7" t="str">
        <f>VLOOKUP($B163,SN11_long!$B:$D,2,FALSE)</f>
        <v>moist</v>
      </c>
      <c r="D163" s="7" t="str">
        <f>VLOOKUP($B163,SN11_long!$B:$D,3,FALSE)</f>
        <v>decid</v>
      </c>
      <c r="E163" s="7">
        <v>3</v>
      </c>
      <c r="F163" s="7" t="s">
        <v>410</v>
      </c>
      <c r="G163" s="7">
        <v>0</v>
      </c>
      <c r="H163" s="7">
        <v>0</v>
      </c>
      <c r="I163" s="7">
        <v>0</v>
      </c>
      <c r="J163" s="7">
        <v>0</v>
      </c>
      <c r="K163" s="7">
        <v>0</v>
      </c>
      <c r="L163" s="7">
        <v>0</v>
      </c>
      <c r="M163" s="7">
        <v>0</v>
      </c>
      <c r="N163" s="7">
        <v>0</v>
      </c>
      <c r="O163" s="7">
        <v>0</v>
      </c>
      <c r="P163" s="7">
        <v>1</v>
      </c>
      <c r="Q163" s="7">
        <v>0</v>
      </c>
      <c r="R163" s="7">
        <v>0</v>
      </c>
      <c r="S163" s="7">
        <v>0</v>
      </c>
      <c r="T163" s="7">
        <v>0</v>
      </c>
      <c r="U163" s="7">
        <f t="shared" si="6"/>
        <v>0</v>
      </c>
      <c r="V163" s="7">
        <f t="shared" si="7"/>
        <v>1</v>
      </c>
      <c r="W163" s="7">
        <f t="shared" si="8"/>
        <v>1</v>
      </c>
    </row>
    <row r="164" spans="1:23" x14ac:dyDescent="0.25">
      <c r="A164" s="14" t="s">
        <v>172</v>
      </c>
      <c r="B164" s="7" t="s">
        <v>370</v>
      </c>
      <c r="C164" s="7" t="str">
        <f>VLOOKUP($B164,SN11_long!$B:$D,2,FALSE)</f>
        <v>mesic</v>
      </c>
      <c r="D164" s="7" t="str">
        <f>VLOOKUP($B164,SN11_long!$B:$D,3,FALSE)</f>
        <v>decid</v>
      </c>
      <c r="E164" s="7">
        <v>3</v>
      </c>
      <c r="F164" s="7" t="s">
        <v>410</v>
      </c>
      <c r="G164" s="7">
        <v>0</v>
      </c>
      <c r="H164" s="7">
        <v>0</v>
      </c>
      <c r="I164" s="7">
        <v>0</v>
      </c>
      <c r="J164" s="7">
        <v>0</v>
      </c>
      <c r="K164" s="7">
        <v>0</v>
      </c>
      <c r="L164" s="7">
        <v>0</v>
      </c>
      <c r="M164" s="7">
        <v>0</v>
      </c>
      <c r="N164" s="7">
        <v>0</v>
      </c>
      <c r="O164" s="7">
        <v>0</v>
      </c>
      <c r="P164" s="7">
        <v>0</v>
      </c>
      <c r="Q164" s="7">
        <v>0</v>
      </c>
      <c r="R164" s="7">
        <v>0</v>
      </c>
      <c r="S164" s="7">
        <v>0</v>
      </c>
      <c r="T164" s="7">
        <v>0</v>
      </c>
      <c r="U164" s="7">
        <f t="shared" si="6"/>
        <v>0</v>
      </c>
      <c r="V164" s="7">
        <f t="shared" si="7"/>
        <v>0</v>
      </c>
      <c r="W164" s="7">
        <f t="shared" si="8"/>
        <v>0</v>
      </c>
    </row>
    <row r="165" spans="1:23" x14ac:dyDescent="0.25">
      <c r="A165" s="14" t="s">
        <v>173</v>
      </c>
      <c r="B165" s="7" t="s">
        <v>360</v>
      </c>
      <c r="C165" s="7" t="str">
        <f>VLOOKUP($B165,SN11_long!$B:$D,2,FALSE)</f>
        <v>moist</v>
      </c>
      <c r="D165" s="7" t="str">
        <f>VLOOKUP($B165,SN11_long!$B:$D,3,FALSE)</f>
        <v>decid</v>
      </c>
      <c r="E165" s="7">
        <v>6</v>
      </c>
      <c r="F165" s="7" t="s">
        <v>414</v>
      </c>
      <c r="G165" s="7">
        <v>0</v>
      </c>
      <c r="H165" s="7">
        <v>0</v>
      </c>
      <c r="I165" s="7">
        <v>0</v>
      </c>
      <c r="J165" s="7">
        <v>0</v>
      </c>
      <c r="K165" s="7">
        <v>0</v>
      </c>
      <c r="L165" s="7">
        <v>0</v>
      </c>
      <c r="M165" s="7">
        <v>0</v>
      </c>
      <c r="N165" s="7">
        <v>0</v>
      </c>
      <c r="O165" s="7">
        <v>0</v>
      </c>
      <c r="P165" s="7">
        <v>0</v>
      </c>
      <c r="Q165" s="7">
        <v>0</v>
      </c>
      <c r="R165" s="7">
        <v>0</v>
      </c>
      <c r="S165" s="7">
        <v>0</v>
      </c>
      <c r="T165" s="7">
        <v>0</v>
      </c>
      <c r="U165" s="7">
        <f t="shared" si="6"/>
        <v>0</v>
      </c>
      <c r="V165" s="7">
        <f t="shared" si="7"/>
        <v>0</v>
      </c>
      <c r="W165" s="7">
        <f t="shared" si="8"/>
        <v>0</v>
      </c>
    </row>
    <row r="166" spans="1:23" x14ac:dyDescent="0.25">
      <c r="A166" s="14" t="s">
        <v>174</v>
      </c>
      <c r="B166" s="7" t="s">
        <v>364</v>
      </c>
      <c r="C166" s="7">
        <f>VLOOKUP($B166,SN11_long!$B:$D,2,FALSE)</f>
        <v>0</v>
      </c>
      <c r="D166" s="7">
        <f>VLOOKUP($B166,SN11_long!$B:$D,3,FALSE)</f>
        <v>0</v>
      </c>
      <c r="E166" s="7">
        <v>2</v>
      </c>
      <c r="F166" s="7" t="s">
        <v>436</v>
      </c>
      <c r="G166" s="7">
        <v>0</v>
      </c>
      <c r="H166" s="7">
        <v>0</v>
      </c>
      <c r="I166" s="7">
        <v>0</v>
      </c>
      <c r="J166" s="7">
        <v>0</v>
      </c>
      <c r="K166" s="7">
        <v>0</v>
      </c>
      <c r="L166" s="7">
        <v>0</v>
      </c>
      <c r="M166" s="7">
        <v>0</v>
      </c>
      <c r="N166" s="7">
        <v>0</v>
      </c>
      <c r="O166" s="7">
        <v>0</v>
      </c>
      <c r="P166" s="7">
        <v>0</v>
      </c>
      <c r="Q166" s="7">
        <v>0</v>
      </c>
      <c r="R166" s="7">
        <v>0</v>
      </c>
      <c r="S166" s="7">
        <v>0</v>
      </c>
      <c r="T166" s="7">
        <v>0</v>
      </c>
      <c r="U166" s="7">
        <f t="shared" si="6"/>
        <v>0</v>
      </c>
      <c r="V166" s="7">
        <f t="shared" si="7"/>
        <v>0</v>
      </c>
      <c r="W166" s="7">
        <f t="shared" si="8"/>
        <v>0</v>
      </c>
    </row>
    <row r="167" spans="1:23" x14ac:dyDescent="0.25">
      <c r="A167" s="14" t="s">
        <v>175</v>
      </c>
      <c r="B167" s="7" t="s">
        <v>371</v>
      </c>
      <c r="C167" s="7" t="str">
        <f>VLOOKUP($B167,SN11_long!$B:$D,2,FALSE)</f>
        <v>dry</v>
      </c>
      <c r="D167" s="7" t="str">
        <f>VLOOKUP($B167,SN11_long!$B:$D,3,FALSE)</f>
        <v>decid</v>
      </c>
      <c r="E167" s="7">
        <v>3</v>
      </c>
      <c r="F167" s="7" t="s">
        <v>410</v>
      </c>
      <c r="G167" s="7">
        <v>0</v>
      </c>
      <c r="H167" s="7">
        <v>0</v>
      </c>
      <c r="I167" s="7">
        <v>0</v>
      </c>
      <c r="J167" s="7">
        <v>0</v>
      </c>
      <c r="K167" s="7">
        <v>0</v>
      </c>
      <c r="L167" s="7">
        <v>0</v>
      </c>
      <c r="M167" s="7">
        <v>1</v>
      </c>
      <c r="N167" s="7">
        <v>0</v>
      </c>
      <c r="O167" s="7">
        <v>0</v>
      </c>
      <c r="P167" s="7">
        <v>0</v>
      </c>
      <c r="Q167" s="7">
        <v>0</v>
      </c>
      <c r="R167" s="7">
        <v>0</v>
      </c>
      <c r="S167" s="7">
        <v>0</v>
      </c>
      <c r="T167" s="7">
        <v>0</v>
      </c>
      <c r="U167" s="7">
        <f t="shared" si="6"/>
        <v>1</v>
      </c>
      <c r="V167" s="7">
        <f t="shared" si="7"/>
        <v>0</v>
      </c>
      <c r="W167" s="7">
        <f t="shared" si="8"/>
        <v>1</v>
      </c>
    </row>
    <row r="168" spans="1:23" x14ac:dyDescent="0.25">
      <c r="A168" s="14" t="s">
        <v>176</v>
      </c>
      <c r="B168" s="7" t="s">
        <v>362</v>
      </c>
      <c r="C168" s="7" t="str">
        <f>VLOOKUP($B168,SN11_long!$B:$D,2,FALSE)</f>
        <v>wet</v>
      </c>
      <c r="D168" s="7" t="str">
        <f>VLOOKUP($B168,SN11_long!$B:$D,3,FALSE)</f>
        <v>decid</v>
      </c>
      <c r="E168" s="7">
        <v>3</v>
      </c>
      <c r="F168" s="7" t="s">
        <v>430</v>
      </c>
      <c r="G168" s="7">
        <v>0</v>
      </c>
      <c r="H168" s="7">
        <v>0</v>
      </c>
      <c r="I168" s="7">
        <v>0</v>
      </c>
      <c r="J168" s="7">
        <v>0</v>
      </c>
      <c r="K168" s="7">
        <v>0</v>
      </c>
      <c r="L168" s="7">
        <v>0</v>
      </c>
      <c r="M168" s="7">
        <v>0</v>
      </c>
      <c r="N168" s="7">
        <v>0</v>
      </c>
      <c r="O168" s="7">
        <v>0</v>
      </c>
      <c r="P168" s="7">
        <v>0</v>
      </c>
      <c r="Q168" s="7">
        <v>0</v>
      </c>
      <c r="R168" s="7">
        <v>0</v>
      </c>
      <c r="S168" s="7">
        <v>0</v>
      </c>
      <c r="T168" s="7">
        <v>0</v>
      </c>
      <c r="U168" s="7">
        <f t="shared" si="6"/>
        <v>0</v>
      </c>
      <c r="V168" s="7">
        <f t="shared" si="7"/>
        <v>0</v>
      </c>
      <c r="W168" s="7">
        <f t="shared" si="8"/>
        <v>0</v>
      </c>
    </row>
    <row r="169" spans="1:23" x14ac:dyDescent="0.25">
      <c r="A169" s="14" t="s">
        <v>177</v>
      </c>
      <c r="B169" s="7" t="s">
        <v>359</v>
      </c>
      <c r="C169" s="7" t="str">
        <f>VLOOKUP($B169,SN11_long!$B:$D,2,FALSE)</f>
        <v>moist</v>
      </c>
      <c r="D169" s="7" t="str">
        <f>VLOOKUP($B169,SN11_long!$B:$D,3,FALSE)</f>
        <v>decid</v>
      </c>
      <c r="E169" s="7">
        <v>4</v>
      </c>
      <c r="F169" s="7" t="s">
        <v>418</v>
      </c>
      <c r="G169" s="7">
        <v>0</v>
      </c>
      <c r="H169" s="7">
        <v>0</v>
      </c>
      <c r="I169" s="7">
        <v>0</v>
      </c>
      <c r="J169" s="7">
        <v>0</v>
      </c>
      <c r="K169" s="7">
        <v>0</v>
      </c>
      <c r="L169" s="7">
        <v>0</v>
      </c>
      <c r="M169" s="7">
        <v>0</v>
      </c>
      <c r="N169" s="7">
        <v>0</v>
      </c>
      <c r="O169" s="7">
        <v>2</v>
      </c>
      <c r="P169" s="7">
        <v>1</v>
      </c>
      <c r="Q169" s="7">
        <v>1</v>
      </c>
      <c r="R169" s="7">
        <v>0</v>
      </c>
      <c r="S169" s="7">
        <v>0</v>
      </c>
      <c r="T169" s="7">
        <v>0</v>
      </c>
      <c r="U169" s="7">
        <f t="shared" si="6"/>
        <v>0</v>
      </c>
      <c r="V169" s="7">
        <f t="shared" si="7"/>
        <v>4</v>
      </c>
      <c r="W169" s="7">
        <f t="shared" si="8"/>
        <v>4</v>
      </c>
    </row>
    <row r="170" spans="1:23" x14ac:dyDescent="0.25">
      <c r="A170" s="14" t="s">
        <v>178</v>
      </c>
      <c r="B170" s="7" t="s">
        <v>362</v>
      </c>
      <c r="C170" s="7" t="str">
        <f>VLOOKUP($B170,SN11_long!$B:$D,2,FALSE)</f>
        <v>wet</v>
      </c>
      <c r="D170" s="7" t="str">
        <f>VLOOKUP($B170,SN11_long!$B:$D,3,FALSE)</f>
        <v>decid</v>
      </c>
      <c r="E170" s="7">
        <v>3</v>
      </c>
      <c r="F170" s="7" t="s">
        <v>430</v>
      </c>
      <c r="G170" s="7">
        <v>0</v>
      </c>
      <c r="H170" s="7">
        <v>0</v>
      </c>
      <c r="I170" s="7">
        <v>0</v>
      </c>
      <c r="J170" s="7">
        <v>0</v>
      </c>
      <c r="K170" s="7">
        <v>0</v>
      </c>
      <c r="L170" s="7">
        <v>0</v>
      </c>
      <c r="M170" s="7">
        <v>0</v>
      </c>
      <c r="N170" s="7">
        <v>0</v>
      </c>
      <c r="O170" s="7">
        <v>0</v>
      </c>
      <c r="P170" s="7">
        <v>0</v>
      </c>
      <c r="Q170" s="7">
        <v>0</v>
      </c>
      <c r="R170" s="7">
        <v>0</v>
      </c>
      <c r="S170" s="7">
        <v>0</v>
      </c>
      <c r="T170" s="7">
        <v>0</v>
      </c>
      <c r="U170" s="7">
        <f t="shared" si="6"/>
        <v>0</v>
      </c>
      <c r="V170" s="7">
        <f t="shared" si="7"/>
        <v>0</v>
      </c>
      <c r="W170" s="7">
        <f t="shared" si="8"/>
        <v>0</v>
      </c>
    </row>
    <row r="171" spans="1:23" x14ac:dyDescent="0.25">
      <c r="A171" s="14" t="s">
        <v>179</v>
      </c>
      <c r="B171" s="7" t="s">
        <v>368</v>
      </c>
      <c r="C171" s="7" t="str">
        <f>VLOOKUP($B171,SN11_long!$B:$D,2,FALSE)</f>
        <v>dry</v>
      </c>
      <c r="D171" s="7" t="str">
        <f>VLOOKUP($B171,SN11_long!$B:$D,3,FALSE)</f>
        <v>decid</v>
      </c>
      <c r="E171" s="7">
        <v>3</v>
      </c>
      <c r="F171" s="7" t="s">
        <v>434</v>
      </c>
      <c r="G171" s="7">
        <v>0</v>
      </c>
      <c r="H171" s="7">
        <v>0</v>
      </c>
      <c r="I171" s="7">
        <v>0</v>
      </c>
      <c r="J171" s="7">
        <v>0</v>
      </c>
      <c r="K171" s="7">
        <v>0</v>
      </c>
      <c r="L171" s="7">
        <v>0</v>
      </c>
      <c r="M171" s="7">
        <v>0</v>
      </c>
      <c r="N171" s="7">
        <v>0</v>
      </c>
      <c r="O171" s="7">
        <v>0</v>
      </c>
      <c r="P171" s="7">
        <v>0</v>
      </c>
      <c r="Q171" s="7">
        <v>0</v>
      </c>
      <c r="R171" s="7">
        <v>0</v>
      </c>
      <c r="S171" s="7">
        <v>0</v>
      </c>
      <c r="T171" s="7">
        <v>0</v>
      </c>
      <c r="U171" s="7">
        <f t="shared" si="6"/>
        <v>0</v>
      </c>
      <c r="V171" s="7">
        <f t="shared" si="7"/>
        <v>0</v>
      </c>
      <c r="W171" s="7">
        <f t="shared" si="8"/>
        <v>0</v>
      </c>
    </row>
    <row r="172" spans="1:23" x14ac:dyDescent="0.25">
      <c r="A172" s="14" t="s">
        <v>180</v>
      </c>
      <c r="B172" s="7" t="s">
        <v>360</v>
      </c>
      <c r="C172" s="7" t="str">
        <f>VLOOKUP($B172,SN11_long!$B:$D,2,FALSE)</f>
        <v>moist</v>
      </c>
      <c r="D172" s="7" t="str">
        <f>VLOOKUP($B172,SN11_long!$B:$D,3,FALSE)</f>
        <v>decid</v>
      </c>
      <c r="E172" s="7">
        <v>4</v>
      </c>
      <c r="F172" s="7" t="s">
        <v>412</v>
      </c>
      <c r="G172" s="7">
        <v>0</v>
      </c>
      <c r="H172" s="7">
        <v>0</v>
      </c>
      <c r="I172" s="7">
        <v>0</v>
      </c>
      <c r="J172" s="7">
        <v>0</v>
      </c>
      <c r="K172" s="7">
        <v>0</v>
      </c>
      <c r="L172" s="7">
        <v>0</v>
      </c>
      <c r="M172" s="7">
        <v>0</v>
      </c>
      <c r="N172" s="7">
        <v>0</v>
      </c>
      <c r="O172" s="7">
        <v>4</v>
      </c>
      <c r="P172" s="7">
        <v>5</v>
      </c>
      <c r="Q172" s="7">
        <v>0</v>
      </c>
      <c r="R172" s="7">
        <v>0</v>
      </c>
      <c r="S172" s="7">
        <v>0</v>
      </c>
      <c r="T172" s="7">
        <v>0</v>
      </c>
      <c r="U172" s="7">
        <f t="shared" si="6"/>
        <v>0</v>
      </c>
      <c r="V172" s="7">
        <f t="shared" si="7"/>
        <v>9</v>
      </c>
      <c r="W172" s="7">
        <f t="shared" si="8"/>
        <v>9</v>
      </c>
    </row>
    <row r="173" spans="1:23" x14ac:dyDescent="0.25">
      <c r="A173" s="14" t="s">
        <v>181</v>
      </c>
      <c r="B173" s="7" t="s">
        <v>360</v>
      </c>
      <c r="C173" s="7" t="str">
        <f>VLOOKUP($B173,SN11_long!$B:$D,2,FALSE)</f>
        <v>moist</v>
      </c>
      <c r="D173" s="7" t="str">
        <f>VLOOKUP($B173,SN11_long!$B:$D,3,FALSE)</f>
        <v>decid</v>
      </c>
      <c r="E173" s="7">
        <v>3</v>
      </c>
      <c r="F173" s="7" t="s">
        <v>410</v>
      </c>
      <c r="G173" s="7">
        <v>0</v>
      </c>
      <c r="H173" s="7">
        <v>0</v>
      </c>
      <c r="I173" s="7">
        <v>0</v>
      </c>
      <c r="J173" s="7">
        <v>0</v>
      </c>
      <c r="K173" s="7">
        <v>0</v>
      </c>
      <c r="L173" s="7">
        <v>0</v>
      </c>
      <c r="M173" s="7">
        <v>0</v>
      </c>
      <c r="N173" s="7">
        <v>0</v>
      </c>
      <c r="O173" s="7">
        <v>0</v>
      </c>
      <c r="P173" s="7">
        <v>0</v>
      </c>
      <c r="Q173" s="7">
        <v>0</v>
      </c>
      <c r="R173" s="7">
        <v>0</v>
      </c>
      <c r="S173" s="7">
        <v>0</v>
      </c>
      <c r="T173" s="7">
        <v>0</v>
      </c>
      <c r="U173" s="7">
        <f t="shared" si="6"/>
        <v>0</v>
      </c>
      <c r="V173" s="7">
        <f t="shared" si="7"/>
        <v>0</v>
      </c>
      <c r="W173" s="7">
        <f t="shared" si="8"/>
        <v>0</v>
      </c>
    </row>
    <row r="174" spans="1:23" x14ac:dyDescent="0.25">
      <c r="A174" s="14" t="s">
        <v>182</v>
      </c>
      <c r="B174" s="7" t="s">
        <v>360</v>
      </c>
      <c r="C174" s="7" t="str">
        <f>VLOOKUP($B174,SN11_long!$B:$D,2,FALSE)</f>
        <v>moist</v>
      </c>
      <c r="D174" s="7" t="str">
        <f>VLOOKUP($B174,SN11_long!$B:$D,3,FALSE)</f>
        <v>decid</v>
      </c>
      <c r="E174" s="7">
        <v>4</v>
      </c>
      <c r="F174" s="7" t="s">
        <v>412</v>
      </c>
      <c r="G174" s="7">
        <v>0</v>
      </c>
      <c r="H174" s="7">
        <v>0</v>
      </c>
      <c r="I174" s="7">
        <v>0</v>
      </c>
      <c r="J174" s="7">
        <v>0</v>
      </c>
      <c r="K174" s="7">
        <v>0</v>
      </c>
      <c r="L174" s="7">
        <v>0</v>
      </c>
      <c r="M174" s="7">
        <v>0</v>
      </c>
      <c r="N174" s="7">
        <v>0</v>
      </c>
      <c r="O174" s="7">
        <v>0</v>
      </c>
      <c r="P174" s="7">
        <v>0</v>
      </c>
      <c r="Q174" s="7">
        <v>0</v>
      </c>
      <c r="R174" s="7">
        <v>0</v>
      </c>
      <c r="S174" s="7">
        <v>0</v>
      </c>
      <c r="T174" s="7">
        <v>0</v>
      </c>
      <c r="U174" s="7">
        <f t="shared" si="6"/>
        <v>0</v>
      </c>
      <c r="V174" s="7">
        <f t="shared" si="7"/>
        <v>0</v>
      </c>
      <c r="W174" s="7">
        <f t="shared" si="8"/>
        <v>0</v>
      </c>
    </row>
    <row r="175" spans="1:23" x14ac:dyDescent="0.25">
      <c r="A175" s="14" t="s">
        <v>183</v>
      </c>
      <c r="B175" s="7" t="s">
        <v>359</v>
      </c>
      <c r="C175" s="7" t="str">
        <f>VLOOKUP($B175,SN11_long!$B:$D,2,FALSE)</f>
        <v>moist</v>
      </c>
      <c r="D175" s="7" t="str">
        <f>VLOOKUP($B175,SN11_long!$B:$D,3,FALSE)</f>
        <v>decid</v>
      </c>
      <c r="E175" s="7">
        <v>6</v>
      </c>
      <c r="F175" s="7" t="s">
        <v>420</v>
      </c>
      <c r="G175" s="7">
        <v>0</v>
      </c>
      <c r="H175" s="7">
        <v>0</v>
      </c>
      <c r="I175" s="7">
        <v>0</v>
      </c>
      <c r="J175" s="7">
        <v>0</v>
      </c>
      <c r="K175" s="7">
        <v>0</v>
      </c>
      <c r="L175" s="7">
        <v>0</v>
      </c>
      <c r="M175" s="7">
        <v>0</v>
      </c>
      <c r="N175" s="7">
        <v>0</v>
      </c>
      <c r="O175" s="7">
        <v>1</v>
      </c>
      <c r="P175" s="7">
        <v>1</v>
      </c>
      <c r="Q175" s="7">
        <v>0</v>
      </c>
      <c r="R175" s="7">
        <v>0</v>
      </c>
      <c r="S175" s="7">
        <v>0</v>
      </c>
      <c r="T175" s="7">
        <v>0</v>
      </c>
      <c r="U175" s="7">
        <f t="shared" si="6"/>
        <v>0</v>
      </c>
      <c r="V175" s="7">
        <f t="shared" si="7"/>
        <v>2</v>
      </c>
      <c r="W175" s="7">
        <f t="shared" si="8"/>
        <v>2</v>
      </c>
    </row>
    <row r="176" spans="1:23" x14ac:dyDescent="0.25">
      <c r="A176" s="14" t="s">
        <v>184</v>
      </c>
      <c r="B176" s="7" t="s">
        <v>364</v>
      </c>
      <c r="C176" s="7">
        <f>VLOOKUP($B176,SN11_long!$B:$D,2,FALSE)</f>
        <v>0</v>
      </c>
      <c r="D176" s="7">
        <f>VLOOKUP($B176,SN11_long!$B:$D,3,FALSE)</f>
        <v>0</v>
      </c>
      <c r="E176" s="7">
        <v>2</v>
      </c>
      <c r="F176" s="7" t="s">
        <v>436</v>
      </c>
      <c r="G176" s="7">
        <v>0</v>
      </c>
      <c r="H176" s="7">
        <v>0</v>
      </c>
      <c r="I176" s="7">
        <v>0</v>
      </c>
      <c r="J176" s="7">
        <v>0</v>
      </c>
      <c r="K176" s="7">
        <v>0</v>
      </c>
      <c r="L176" s="7">
        <v>0</v>
      </c>
      <c r="M176" s="7">
        <v>0</v>
      </c>
      <c r="N176" s="7">
        <v>0</v>
      </c>
      <c r="O176" s="7">
        <v>0</v>
      </c>
      <c r="P176" s="7">
        <v>0</v>
      </c>
      <c r="Q176" s="7">
        <v>0</v>
      </c>
      <c r="R176" s="7">
        <v>0</v>
      </c>
      <c r="S176" s="7">
        <v>0</v>
      </c>
      <c r="T176" s="7">
        <v>0</v>
      </c>
      <c r="U176" s="7">
        <f t="shared" si="6"/>
        <v>0</v>
      </c>
      <c r="V176" s="7">
        <f t="shared" si="7"/>
        <v>0</v>
      </c>
      <c r="W176" s="7">
        <f t="shared" si="8"/>
        <v>0</v>
      </c>
    </row>
    <row r="177" spans="1:23" x14ac:dyDescent="0.25">
      <c r="A177" s="14" t="s">
        <v>185</v>
      </c>
      <c r="B177" s="7" t="s">
        <v>365</v>
      </c>
      <c r="C177" s="7" t="str">
        <f>VLOOKUP($B177,SN11_long!$B:$D,2,FALSE)</f>
        <v>mesic</v>
      </c>
      <c r="D177" s="7" t="str">
        <f>VLOOKUP($B177,SN11_long!$B:$D,3,FALSE)</f>
        <v>conif</v>
      </c>
      <c r="E177" s="7">
        <v>6</v>
      </c>
      <c r="F177" s="7" t="s">
        <v>408</v>
      </c>
      <c r="G177" s="7">
        <v>0</v>
      </c>
      <c r="H177" s="7">
        <v>1</v>
      </c>
      <c r="I177" s="7">
        <v>0</v>
      </c>
      <c r="J177" s="7">
        <v>0</v>
      </c>
      <c r="K177" s="7">
        <v>0</v>
      </c>
      <c r="L177" s="7">
        <v>0</v>
      </c>
      <c r="M177" s="7">
        <v>0</v>
      </c>
      <c r="N177" s="7">
        <v>0</v>
      </c>
      <c r="O177" s="7">
        <v>0</v>
      </c>
      <c r="P177" s="7">
        <v>0</v>
      </c>
      <c r="Q177" s="7">
        <v>0</v>
      </c>
      <c r="R177" s="7">
        <v>0</v>
      </c>
      <c r="S177" s="7">
        <v>0</v>
      </c>
      <c r="T177" s="7">
        <v>0</v>
      </c>
      <c r="U177" s="7">
        <f t="shared" si="6"/>
        <v>1</v>
      </c>
      <c r="V177" s="7">
        <f t="shared" si="7"/>
        <v>0</v>
      </c>
      <c r="W177" s="7">
        <f t="shared" si="8"/>
        <v>1</v>
      </c>
    </row>
    <row r="178" spans="1:23" x14ac:dyDescent="0.25">
      <c r="A178" s="14" t="s">
        <v>186</v>
      </c>
      <c r="B178" s="7" t="s">
        <v>365</v>
      </c>
      <c r="C178" s="7" t="str">
        <f>VLOOKUP($B178,SN11_long!$B:$D,2,FALSE)</f>
        <v>mesic</v>
      </c>
      <c r="D178" s="7" t="str">
        <f>VLOOKUP($B178,SN11_long!$B:$D,3,FALSE)</f>
        <v>conif</v>
      </c>
      <c r="E178" s="7">
        <v>5</v>
      </c>
      <c r="F178" s="7" t="s">
        <v>406</v>
      </c>
      <c r="G178" s="7">
        <v>0</v>
      </c>
      <c r="H178" s="7">
        <v>1</v>
      </c>
      <c r="I178" s="7">
        <v>0</v>
      </c>
      <c r="J178" s="7">
        <v>0</v>
      </c>
      <c r="K178" s="7">
        <v>0</v>
      </c>
      <c r="L178" s="7">
        <v>0</v>
      </c>
      <c r="M178" s="7">
        <v>0</v>
      </c>
      <c r="N178" s="7">
        <v>0</v>
      </c>
      <c r="O178" s="7">
        <v>0</v>
      </c>
      <c r="P178" s="7">
        <v>0</v>
      </c>
      <c r="Q178" s="7">
        <v>0</v>
      </c>
      <c r="R178" s="7">
        <v>0</v>
      </c>
      <c r="S178" s="7">
        <v>0</v>
      </c>
      <c r="T178" s="7">
        <v>0</v>
      </c>
      <c r="U178" s="7">
        <f t="shared" si="6"/>
        <v>1</v>
      </c>
      <c r="V178" s="7">
        <f t="shared" si="7"/>
        <v>0</v>
      </c>
      <c r="W178" s="7">
        <f t="shared" si="8"/>
        <v>1</v>
      </c>
    </row>
    <row r="179" spans="1:23" x14ac:dyDescent="0.25">
      <c r="A179" s="14" t="s">
        <v>187</v>
      </c>
      <c r="B179" s="7" t="s">
        <v>361</v>
      </c>
      <c r="C179" s="7" t="str">
        <f>VLOOKUP($B179,SN11_long!$B:$D,2,FALSE)</f>
        <v>mesic</v>
      </c>
      <c r="D179" s="7" t="str">
        <f>VLOOKUP($B179,SN11_long!$B:$D,3,FALSE)</f>
        <v>conif</v>
      </c>
      <c r="E179" s="7">
        <v>3</v>
      </c>
      <c r="F179" s="7" t="s">
        <v>404</v>
      </c>
      <c r="G179" s="7">
        <v>0</v>
      </c>
      <c r="H179" s="7">
        <v>0</v>
      </c>
      <c r="I179" s="7">
        <v>0</v>
      </c>
      <c r="J179" s="7">
        <v>0</v>
      </c>
      <c r="K179" s="7">
        <v>0</v>
      </c>
      <c r="L179" s="7">
        <v>0</v>
      </c>
      <c r="M179" s="7">
        <v>0</v>
      </c>
      <c r="N179" s="7">
        <v>0</v>
      </c>
      <c r="O179" s="7">
        <v>0</v>
      </c>
      <c r="P179" s="7">
        <v>0</v>
      </c>
      <c r="Q179" s="7">
        <v>0</v>
      </c>
      <c r="R179" s="7">
        <v>0</v>
      </c>
      <c r="S179" s="7">
        <v>0</v>
      </c>
      <c r="T179" s="7">
        <v>0</v>
      </c>
      <c r="U179" s="7">
        <f t="shared" si="6"/>
        <v>0</v>
      </c>
      <c r="V179" s="7">
        <f t="shared" si="7"/>
        <v>0</v>
      </c>
      <c r="W179" s="7">
        <f t="shared" si="8"/>
        <v>0</v>
      </c>
    </row>
    <row r="180" spans="1:23" x14ac:dyDescent="0.25">
      <c r="A180" s="14" t="s">
        <v>188</v>
      </c>
      <c r="B180" s="7" t="s">
        <v>361</v>
      </c>
      <c r="C180" s="7" t="str">
        <f>VLOOKUP($B180,SN11_long!$B:$D,2,FALSE)</f>
        <v>mesic</v>
      </c>
      <c r="D180" s="7" t="str">
        <f>VLOOKUP($B180,SN11_long!$B:$D,3,FALSE)</f>
        <v>conif</v>
      </c>
      <c r="E180" s="7">
        <v>3</v>
      </c>
      <c r="F180" s="7" t="s">
        <v>404</v>
      </c>
      <c r="G180" s="7">
        <v>0</v>
      </c>
      <c r="H180" s="7">
        <v>0</v>
      </c>
      <c r="I180" s="7">
        <v>0</v>
      </c>
      <c r="J180" s="7">
        <v>0</v>
      </c>
      <c r="K180" s="7">
        <v>0</v>
      </c>
      <c r="L180" s="7">
        <v>0</v>
      </c>
      <c r="M180" s="7">
        <v>0</v>
      </c>
      <c r="N180" s="7">
        <v>0</v>
      </c>
      <c r="O180" s="7">
        <v>0</v>
      </c>
      <c r="P180" s="7">
        <v>1</v>
      </c>
      <c r="Q180" s="7">
        <v>0</v>
      </c>
      <c r="R180" s="7">
        <v>0</v>
      </c>
      <c r="S180" s="7">
        <v>0</v>
      </c>
      <c r="T180" s="7">
        <v>0</v>
      </c>
      <c r="U180" s="7">
        <f t="shared" si="6"/>
        <v>0</v>
      </c>
      <c r="V180" s="7">
        <f t="shared" si="7"/>
        <v>1</v>
      </c>
      <c r="W180" s="7">
        <f t="shared" si="8"/>
        <v>1</v>
      </c>
    </row>
    <row r="181" spans="1:23" x14ac:dyDescent="0.25">
      <c r="A181" s="14" t="s">
        <v>189</v>
      </c>
      <c r="B181" s="7" t="s">
        <v>365</v>
      </c>
      <c r="C181" s="7" t="str">
        <f>VLOOKUP($B181,SN11_long!$B:$D,2,FALSE)</f>
        <v>mesic</v>
      </c>
      <c r="D181" s="7" t="str">
        <f>VLOOKUP($B181,SN11_long!$B:$D,3,FALSE)</f>
        <v>conif</v>
      </c>
      <c r="E181" s="7">
        <v>5</v>
      </c>
      <c r="F181" s="7" t="s">
        <v>406</v>
      </c>
      <c r="G181" s="7">
        <v>0</v>
      </c>
      <c r="H181" s="7">
        <v>2</v>
      </c>
      <c r="I181" s="7">
        <v>0</v>
      </c>
      <c r="J181" s="7">
        <v>0</v>
      </c>
      <c r="K181" s="7">
        <v>0</v>
      </c>
      <c r="L181" s="7">
        <v>0</v>
      </c>
      <c r="M181" s="7">
        <v>0</v>
      </c>
      <c r="N181" s="7">
        <v>0</v>
      </c>
      <c r="O181" s="7">
        <v>0</v>
      </c>
      <c r="P181" s="7">
        <v>0</v>
      </c>
      <c r="Q181" s="7">
        <v>0</v>
      </c>
      <c r="R181" s="7">
        <v>0</v>
      </c>
      <c r="S181" s="7">
        <v>0</v>
      </c>
      <c r="T181" s="7">
        <v>0</v>
      </c>
      <c r="U181" s="7">
        <f t="shared" si="6"/>
        <v>2</v>
      </c>
      <c r="V181" s="7">
        <f t="shared" si="7"/>
        <v>0</v>
      </c>
      <c r="W181" s="7">
        <f t="shared" si="8"/>
        <v>2</v>
      </c>
    </row>
    <row r="182" spans="1:23" x14ac:dyDescent="0.25">
      <c r="A182" s="14" t="s">
        <v>190</v>
      </c>
      <c r="B182" s="7" t="s">
        <v>360</v>
      </c>
      <c r="C182" s="7" t="str">
        <f>VLOOKUP($B182,SN11_long!$B:$D,2,FALSE)</f>
        <v>moist</v>
      </c>
      <c r="D182" s="7" t="str">
        <f>VLOOKUP($B182,SN11_long!$B:$D,3,FALSE)</f>
        <v>decid</v>
      </c>
      <c r="E182" s="7">
        <v>7</v>
      </c>
      <c r="F182" s="7" t="s">
        <v>414</v>
      </c>
      <c r="G182" s="7">
        <v>0</v>
      </c>
      <c r="H182" s="7">
        <v>0</v>
      </c>
      <c r="I182" s="7">
        <v>0</v>
      </c>
      <c r="J182" s="7">
        <v>0</v>
      </c>
      <c r="K182" s="7">
        <v>0</v>
      </c>
      <c r="L182" s="7">
        <v>0</v>
      </c>
      <c r="M182" s="7">
        <v>0</v>
      </c>
      <c r="N182" s="7">
        <v>0</v>
      </c>
      <c r="O182" s="7">
        <v>0</v>
      </c>
      <c r="P182" s="7">
        <v>0</v>
      </c>
      <c r="Q182" s="7">
        <v>0</v>
      </c>
      <c r="R182" s="7">
        <v>0</v>
      </c>
      <c r="S182" s="7">
        <v>0</v>
      </c>
      <c r="T182" s="7">
        <v>0</v>
      </c>
      <c r="U182" s="7">
        <f t="shared" si="6"/>
        <v>0</v>
      </c>
      <c r="V182" s="7">
        <f t="shared" si="7"/>
        <v>0</v>
      </c>
      <c r="W182" s="7">
        <f t="shared" si="8"/>
        <v>0</v>
      </c>
    </row>
    <row r="183" spans="1:23" x14ac:dyDescent="0.25">
      <c r="A183" s="14" t="s">
        <v>191</v>
      </c>
      <c r="B183" s="7" t="s">
        <v>361</v>
      </c>
      <c r="C183" s="7" t="str">
        <f>VLOOKUP($B183,SN11_long!$B:$D,2,FALSE)</f>
        <v>mesic</v>
      </c>
      <c r="D183" s="7" t="str">
        <f>VLOOKUP($B183,SN11_long!$B:$D,3,FALSE)</f>
        <v>conif</v>
      </c>
      <c r="E183" s="7">
        <v>7</v>
      </c>
      <c r="F183" s="7" t="s">
        <v>408</v>
      </c>
      <c r="G183" s="7">
        <v>1</v>
      </c>
      <c r="H183" s="7">
        <v>0</v>
      </c>
      <c r="I183" s="7">
        <v>0</v>
      </c>
      <c r="J183" s="7">
        <v>0</v>
      </c>
      <c r="K183" s="7">
        <v>0</v>
      </c>
      <c r="L183" s="7">
        <v>0</v>
      </c>
      <c r="M183" s="7">
        <v>0</v>
      </c>
      <c r="N183" s="7">
        <v>0</v>
      </c>
      <c r="O183" s="7">
        <v>0</v>
      </c>
      <c r="P183" s="7">
        <v>0</v>
      </c>
      <c r="Q183" s="7">
        <v>0</v>
      </c>
      <c r="R183" s="7">
        <v>0</v>
      </c>
      <c r="S183" s="7">
        <v>0</v>
      </c>
      <c r="T183" s="7">
        <v>0</v>
      </c>
      <c r="U183" s="7">
        <f t="shared" si="6"/>
        <v>1</v>
      </c>
      <c r="V183" s="7">
        <f t="shared" si="7"/>
        <v>0</v>
      </c>
      <c r="W183" s="7">
        <f t="shared" si="8"/>
        <v>1</v>
      </c>
    </row>
    <row r="184" spans="1:23" x14ac:dyDescent="0.25">
      <c r="A184" s="14" t="s">
        <v>192</v>
      </c>
      <c r="B184" s="7" t="s">
        <v>361</v>
      </c>
      <c r="C184" s="7" t="str">
        <f>VLOOKUP($B184,SN11_long!$B:$D,2,FALSE)</f>
        <v>mesic</v>
      </c>
      <c r="D184" s="7" t="str">
        <f>VLOOKUP($B184,SN11_long!$B:$D,3,FALSE)</f>
        <v>conif</v>
      </c>
      <c r="E184" s="7">
        <v>6</v>
      </c>
      <c r="F184" s="7" t="s">
        <v>408</v>
      </c>
      <c r="G184" s="7">
        <v>0</v>
      </c>
      <c r="H184" s="7">
        <v>0</v>
      </c>
      <c r="I184" s="7">
        <v>0</v>
      </c>
      <c r="J184" s="7">
        <v>0</v>
      </c>
      <c r="K184" s="7">
        <v>0</v>
      </c>
      <c r="L184" s="7">
        <v>0</v>
      </c>
      <c r="M184" s="7">
        <v>0</v>
      </c>
      <c r="N184" s="7">
        <v>1</v>
      </c>
      <c r="O184" s="7">
        <v>0</v>
      </c>
      <c r="P184" s="7">
        <v>0</v>
      </c>
      <c r="Q184" s="7">
        <v>0</v>
      </c>
      <c r="R184" s="7">
        <v>0</v>
      </c>
      <c r="S184" s="7">
        <v>0</v>
      </c>
      <c r="T184" s="7">
        <v>0</v>
      </c>
      <c r="U184" s="7">
        <f t="shared" si="6"/>
        <v>0</v>
      </c>
      <c r="V184" s="7">
        <f t="shared" si="7"/>
        <v>1</v>
      </c>
      <c r="W184" s="7">
        <f t="shared" si="8"/>
        <v>1</v>
      </c>
    </row>
    <row r="185" spans="1:23" x14ac:dyDescent="0.25">
      <c r="A185" s="14" t="s">
        <v>193</v>
      </c>
      <c r="B185" s="7" t="s">
        <v>361</v>
      </c>
      <c r="C185" s="7" t="str">
        <f>VLOOKUP($B185,SN11_long!$B:$D,2,FALSE)</f>
        <v>mesic</v>
      </c>
      <c r="D185" s="7" t="str">
        <f>VLOOKUP($B185,SN11_long!$B:$D,3,FALSE)</f>
        <v>conif</v>
      </c>
      <c r="E185" s="7">
        <v>6</v>
      </c>
      <c r="F185" s="7" t="s">
        <v>408</v>
      </c>
      <c r="G185" s="7">
        <v>0</v>
      </c>
      <c r="H185" s="7">
        <v>0</v>
      </c>
      <c r="I185" s="7">
        <v>0</v>
      </c>
      <c r="J185" s="7">
        <v>0</v>
      </c>
      <c r="K185" s="7">
        <v>0</v>
      </c>
      <c r="L185" s="7">
        <v>0</v>
      </c>
      <c r="M185" s="7">
        <v>0</v>
      </c>
      <c r="N185" s="7">
        <v>5</v>
      </c>
      <c r="O185" s="7">
        <v>1</v>
      </c>
      <c r="P185" s="7">
        <v>0</v>
      </c>
      <c r="Q185" s="7">
        <v>0</v>
      </c>
      <c r="R185" s="7">
        <v>0</v>
      </c>
      <c r="S185" s="7">
        <v>0</v>
      </c>
      <c r="T185" s="7">
        <v>0</v>
      </c>
      <c r="U185" s="7">
        <f t="shared" si="6"/>
        <v>0</v>
      </c>
      <c r="V185" s="7">
        <f t="shared" si="7"/>
        <v>6</v>
      </c>
      <c r="W185" s="7">
        <f t="shared" si="8"/>
        <v>6</v>
      </c>
    </row>
    <row r="186" spans="1:23" x14ac:dyDescent="0.25">
      <c r="A186" s="14" t="s">
        <v>194</v>
      </c>
      <c r="B186" s="7" t="s">
        <v>359</v>
      </c>
      <c r="C186" s="7" t="str">
        <f>VLOOKUP($B186,SN11_long!$B:$D,2,FALSE)</f>
        <v>moist</v>
      </c>
      <c r="D186" s="7" t="str">
        <f>VLOOKUP($B186,SN11_long!$B:$D,3,FALSE)</f>
        <v>decid</v>
      </c>
      <c r="E186" s="7">
        <v>7</v>
      </c>
      <c r="F186" s="7" t="s">
        <v>420</v>
      </c>
      <c r="G186" s="7">
        <v>0</v>
      </c>
      <c r="H186" s="7">
        <v>0</v>
      </c>
      <c r="I186" s="7">
        <v>0</v>
      </c>
      <c r="J186" s="7">
        <v>0</v>
      </c>
      <c r="K186" s="7">
        <v>0</v>
      </c>
      <c r="L186" s="7">
        <v>0</v>
      </c>
      <c r="M186" s="7">
        <v>0</v>
      </c>
      <c r="N186" s="7">
        <v>0</v>
      </c>
      <c r="O186" s="7">
        <v>1</v>
      </c>
      <c r="P186" s="7">
        <v>0</v>
      </c>
      <c r="Q186" s="7">
        <v>0</v>
      </c>
      <c r="R186" s="7">
        <v>0</v>
      </c>
      <c r="S186" s="7">
        <v>0</v>
      </c>
      <c r="T186" s="7">
        <v>0</v>
      </c>
      <c r="U186" s="7">
        <f t="shared" si="6"/>
        <v>0</v>
      </c>
      <c r="V186" s="7">
        <f t="shared" si="7"/>
        <v>1</v>
      </c>
      <c r="W186" s="7">
        <f t="shared" si="8"/>
        <v>1</v>
      </c>
    </row>
    <row r="187" spans="1:23" x14ac:dyDescent="0.25">
      <c r="A187" s="14" t="s">
        <v>195</v>
      </c>
      <c r="B187" s="7" t="s">
        <v>360</v>
      </c>
      <c r="C187" s="7" t="str">
        <f>VLOOKUP($B187,SN11_long!$B:$D,2,FALSE)</f>
        <v>moist</v>
      </c>
      <c r="D187" s="7" t="str">
        <f>VLOOKUP($B187,SN11_long!$B:$D,3,FALSE)</f>
        <v>decid</v>
      </c>
      <c r="E187" s="7">
        <v>6</v>
      </c>
      <c r="F187" s="7" t="s">
        <v>414</v>
      </c>
      <c r="G187" s="7">
        <v>0</v>
      </c>
      <c r="H187" s="7">
        <v>0</v>
      </c>
      <c r="I187" s="7">
        <v>0</v>
      </c>
      <c r="J187" s="7">
        <v>0</v>
      </c>
      <c r="K187" s="7">
        <v>0</v>
      </c>
      <c r="L187" s="7">
        <v>0</v>
      </c>
      <c r="M187" s="7">
        <v>0</v>
      </c>
      <c r="N187" s="7">
        <v>0</v>
      </c>
      <c r="O187" s="7">
        <v>0</v>
      </c>
      <c r="P187" s="7">
        <v>2</v>
      </c>
      <c r="Q187" s="7">
        <v>0</v>
      </c>
      <c r="R187" s="7">
        <v>0</v>
      </c>
      <c r="S187" s="7">
        <v>0</v>
      </c>
      <c r="T187" s="7">
        <v>0</v>
      </c>
      <c r="U187" s="7">
        <f t="shared" si="6"/>
        <v>0</v>
      </c>
      <c r="V187" s="7">
        <f t="shared" si="7"/>
        <v>2</v>
      </c>
      <c r="W187" s="7">
        <f t="shared" si="8"/>
        <v>2</v>
      </c>
    </row>
    <row r="188" spans="1:23" x14ac:dyDescent="0.25">
      <c r="A188" s="14" t="s">
        <v>196</v>
      </c>
      <c r="B188" s="7" t="s">
        <v>365</v>
      </c>
      <c r="C188" s="7" t="str">
        <f>VLOOKUP($B188,SN11_long!$B:$D,2,FALSE)</f>
        <v>mesic</v>
      </c>
      <c r="D188" s="7" t="str">
        <f>VLOOKUP($B188,SN11_long!$B:$D,3,FALSE)</f>
        <v>conif</v>
      </c>
      <c r="E188" s="7">
        <v>5</v>
      </c>
      <c r="F188" s="7" t="s">
        <v>406</v>
      </c>
      <c r="G188" s="7">
        <v>0</v>
      </c>
      <c r="H188" s="7">
        <v>0</v>
      </c>
      <c r="I188" s="7">
        <v>0</v>
      </c>
      <c r="J188" s="7">
        <v>0</v>
      </c>
      <c r="K188" s="7">
        <v>0</v>
      </c>
      <c r="L188" s="7">
        <v>0</v>
      </c>
      <c r="M188" s="7">
        <v>0</v>
      </c>
      <c r="N188" s="7">
        <v>0</v>
      </c>
      <c r="O188" s="7">
        <v>1</v>
      </c>
      <c r="P188" s="7">
        <v>1</v>
      </c>
      <c r="Q188" s="7">
        <v>0</v>
      </c>
      <c r="R188" s="7">
        <v>0</v>
      </c>
      <c r="S188" s="7">
        <v>0</v>
      </c>
      <c r="T188" s="7">
        <v>0</v>
      </c>
      <c r="U188" s="7">
        <f t="shared" si="6"/>
        <v>0</v>
      </c>
      <c r="V188" s="7">
        <f t="shared" si="7"/>
        <v>2</v>
      </c>
      <c r="W188" s="7">
        <f t="shared" si="8"/>
        <v>2</v>
      </c>
    </row>
    <row r="189" spans="1:23" x14ac:dyDescent="0.25">
      <c r="A189" s="14" t="s">
        <v>197</v>
      </c>
      <c r="B189" s="7" t="s">
        <v>365</v>
      </c>
      <c r="C189" s="7" t="str">
        <f>VLOOKUP($B189,SN11_long!$B:$D,2,FALSE)</f>
        <v>mesic</v>
      </c>
      <c r="D189" s="7" t="str">
        <f>VLOOKUP($B189,SN11_long!$B:$D,3,FALSE)</f>
        <v>conif</v>
      </c>
      <c r="E189" s="7">
        <v>5</v>
      </c>
      <c r="F189" s="7" t="s">
        <v>406</v>
      </c>
      <c r="G189" s="7">
        <v>0</v>
      </c>
      <c r="H189" s="7">
        <v>4</v>
      </c>
      <c r="I189" s="7">
        <v>0</v>
      </c>
      <c r="J189" s="7">
        <v>0</v>
      </c>
      <c r="K189" s="7">
        <v>0</v>
      </c>
      <c r="L189" s="7">
        <v>0</v>
      </c>
      <c r="M189" s="7">
        <v>0</v>
      </c>
      <c r="N189" s="7">
        <v>0</v>
      </c>
      <c r="O189" s="7">
        <v>0</v>
      </c>
      <c r="P189" s="7">
        <v>0</v>
      </c>
      <c r="Q189" s="7">
        <v>0</v>
      </c>
      <c r="R189" s="7">
        <v>0</v>
      </c>
      <c r="S189" s="7">
        <v>0</v>
      </c>
      <c r="T189" s="7">
        <v>0</v>
      </c>
      <c r="U189" s="7">
        <f t="shared" si="6"/>
        <v>4</v>
      </c>
      <c r="V189" s="7">
        <f t="shared" si="7"/>
        <v>0</v>
      </c>
      <c r="W189" s="7">
        <f t="shared" si="8"/>
        <v>4</v>
      </c>
    </row>
    <row r="190" spans="1:23" x14ac:dyDescent="0.25">
      <c r="A190" s="14" t="s">
        <v>198</v>
      </c>
      <c r="B190" s="7" t="s">
        <v>365</v>
      </c>
      <c r="C190" s="7" t="str">
        <f>VLOOKUP($B190,SN11_long!$B:$D,2,FALSE)</f>
        <v>mesic</v>
      </c>
      <c r="D190" s="7" t="str">
        <f>VLOOKUP($B190,SN11_long!$B:$D,3,FALSE)</f>
        <v>conif</v>
      </c>
      <c r="E190" s="7">
        <v>5</v>
      </c>
      <c r="F190" s="7" t="s">
        <v>406</v>
      </c>
      <c r="G190" s="7">
        <v>0</v>
      </c>
      <c r="H190" s="7">
        <v>0</v>
      </c>
      <c r="I190" s="7">
        <v>0</v>
      </c>
      <c r="J190" s="7">
        <v>0</v>
      </c>
      <c r="K190" s="7">
        <v>1</v>
      </c>
      <c r="L190" s="7">
        <v>0</v>
      </c>
      <c r="M190" s="7">
        <v>0</v>
      </c>
      <c r="N190" s="7">
        <v>0</v>
      </c>
      <c r="O190" s="7">
        <v>0</v>
      </c>
      <c r="P190" s="7">
        <v>1</v>
      </c>
      <c r="Q190" s="7">
        <v>0</v>
      </c>
      <c r="R190" s="7">
        <v>0</v>
      </c>
      <c r="S190" s="7">
        <v>0</v>
      </c>
      <c r="T190" s="7">
        <v>0</v>
      </c>
      <c r="U190" s="7">
        <f t="shared" si="6"/>
        <v>1</v>
      </c>
      <c r="V190" s="7">
        <f t="shared" si="7"/>
        <v>1</v>
      </c>
      <c r="W190" s="7">
        <f t="shared" si="8"/>
        <v>2</v>
      </c>
    </row>
    <row r="191" spans="1:23" x14ac:dyDescent="0.25">
      <c r="A191" s="14" t="s">
        <v>199</v>
      </c>
      <c r="B191" s="7" t="s">
        <v>366</v>
      </c>
      <c r="C191" s="7" t="str">
        <f>VLOOKUP($B191,SN11_long!$B:$D,2,FALSE)</f>
        <v>moist</v>
      </c>
      <c r="D191" s="7" t="str">
        <f>VLOOKUP($B191,SN11_long!$B:$D,3,FALSE)</f>
        <v>conif</v>
      </c>
      <c r="E191" s="7">
        <v>6</v>
      </c>
      <c r="F191" s="7" t="s">
        <v>408</v>
      </c>
      <c r="G191" s="7">
        <v>0</v>
      </c>
      <c r="H191" s="7">
        <v>0</v>
      </c>
      <c r="I191" s="7">
        <v>0</v>
      </c>
      <c r="J191" s="7">
        <v>0</v>
      </c>
      <c r="K191" s="7">
        <v>0</v>
      </c>
      <c r="L191" s="7">
        <v>0</v>
      </c>
      <c r="M191" s="7">
        <v>0</v>
      </c>
      <c r="N191" s="7">
        <v>0</v>
      </c>
      <c r="O191" s="7">
        <v>0</v>
      </c>
      <c r="P191" s="7">
        <v>1</v>
      </c>
      <c r="Q191" s="7">
        <v>0</v>
      </c>
      <c r="R191" s="7">
        <v>0</v>
      </c>
      <c r="S191" s="7">
        <v>0</v>
      </c>
      <c r="T191" s="7">
        <v>0</v>
      </c>
      <c r="U191" s="7">
        <f t="shared" si="6"/>
        <v>0</v>
      </c>
      <c r="V191" s="7">
        <f t="shared" si="7"/>
        <v>1</v>
      </c>
      <c r="W191" s="7">
        <f t="shared" si="8"/>
        <v>1</v>
      </c>
    </row>
    <row r="192" spans="1:23" x14ac:dyDescent="0.25">
      <c r="A192" s="14" t="s">
        <v>200</v>
      </c>
      <c r="B192" s="7" t="s">
        <v>366</v>
      </c>
      <c r="C192" s="7" t="str">
        <f>VLOOKUP($B192,SN11_long!$B:$D,2,FALSE)</f>
        <v>moist</v>
      </c>
      <c r="D192" s="7" t="str">
        <f>VLOOKUP($B192,SN11_long!$B:$D,3,FALSE)</f>
        <v>conif</v>
      </c>
      <c r="E192" s="7">
        <v>6</v>
      </c>
      <c r="F192" s="7" t="s">
        <v>408</v>
      </c>
      <c r="G192" s="7">
        <v>0</v>
      </c>
      <c r="H192" s="7">
        <v>0</v>
      </c>
      <c r="I192" s="7">
        <v>0</v>
      </c>
      <c r="J192" s="7">
        <v>0</v>
      </c>
      <c r="K192" s="7">
        <v>0</v>
      </c>
      <c r="L192" s="7">
        <v>0</v>
      </c>
      <c r="M192" s="7">
        <v>0</v>
      </c>
      <c r="N192" s="7">
        <v>0</v>
      </c>
      <c r="O192" s="7">
        <v>3</v>
      </c>
      <c r="P192" s="7">
        <v>0</v>
      </c>
      <c r="Q192" s="7">
        <v>0</v>
      </c>
      <c r="R192" s="7">
        <v>0</v>
      </c>
      <c r="S192" s="7">
        <v>0</v>
      </c>
      <c r="T192" s="7">
        <v>0</v>
      </c>
      <c r="U192" s="7">
        <f t="shared" si="6"/>
        <v>0</v>
      </c>
      <c r="V192" s="7">
        <f t="shared" si="7"/>
        <v>3</v>
      </c>
      <c r="W192" s="7">
        <f t="shared" si="8"/>
        <v>3</v>
      </c>
    </row>
    <row r="193" spans="1:23" x14ac:dyDescent="0.25">
      <c r="A193" s="14" t="s">
        <v>201</v>
      </c>
      <c r="B193" s="7" t="s">
        <v>366</v>
      </c>
      <c r="C193" s="7" t="str">
        <f>VLOOKUP($B193,SN11_long!$B:$D,2,FALSE)</f>
        <v>moist</v>
      </c>
      <c r="D193" s="7" t="str">
        <f>VLOOKUP($B193,SN11_long!$B:$D,3,FALSE)</f>
        <v>conif</v>
      </c>
      <c r="E193" s="7">
        <v>6</v>
      </c>
      <c r="F193" s="7" t="s">
        <v>408</v>
      </c>
      <c r="G193" s="7">
        <v>0</v>
      </c>
      <c r="H193" s="7">
        <v>0</v>
      </c>
      <c r="I193" s="7">
        <v>0</v>
      </c>
      <c r="J193" s="7">
        <v>0</v>
      </c>
      <c r="K193" s="7">
        <v>0</v>
      </c>
      <c r="L193" s="7">
        <v>0</v>
      </c>
      <c r="M193" s="7">
        <v>0</v>
      </c>
      <c r="N193" s="7">
        <v>0</v>
      </c>
      <c r="O193" s="7">
        <v>0</v>
      </c>
      <c r="P193" s="7">
        <v>0</v>
      </c>
      <c r="Q193" s="7">
        <v>0</v>
      </c>
      <c r="R193" s="7">
        <v>0</v>
      </c>
      <c r="S193" s="7">
        <v>0</v>
      </c>
      <c r="T193" s="7">
        <v>0</v>
      </c>
      <c r="U193" s="7">
        <f t="shared" si="6"/>
        <v>0</v>
      </c>
      <c r="V193" s="7">
        <f t="shared" si="7"/>
        <v>0</v>
      </c>
      <c r="W193" s="7">
        <f t="shared" si="8"/>
        <v>0</v>
      </c>
    </row>
    <row r="194" spans="1:23" x14ac:dyDescent="0.25">
      <c r="A194" s="14" t="s">
        <v>202</v>
      </c>
      <c r="B194" s="7" t="s">
        <v>366</v>
      </c>
      <c r="C194" s="7" t="str">
        <f>VLOOKUP($B194,SN11_long!$B:$D,2,FALSE)</f>
        <v>moist</v>
      </c>
      <c r="D194" s="7" t="str">
        <f>VLOOKUP($B194,SN11_long!$B:$D,3,FALSE)</f>
        <v>conif</v>
      </c>
      <c r="E194" s="7">
        <v>6</v>
      </c>
      <c r="F194" s="7" t="s">
        <v>408</v>
      </c>
      <c r="G194" s="7">
        <v>0</v>
      </c>
      <c r="H194" s="7">
        <v>0</v>
      </c>
      <c r="I194" s="7">
        <v>0</v>
      </c>
      <c r="J194" s="7">
        <v>0</v>
      </c>
      <c r="K194" s="7">
        <v>0</v>
      </c>
      <c r="L194" s="7">
        <v>0</v>
      </c>
      <c r="M194" s="7">
        <v>0</v>
      </c>
      <c r="N194" s="7">
        <v>0</v>
      </c>
      <c r="O194" s="7">
        <v>0</v>
      </c>
      <c r="P194" s="7">
        <v>0</v>
      </c>
      <c r="Q194" s="7">
        <v>0</v>
      </c>
      <c r="R194" s="7">
        <v>0</v>
      </c>
      <c r="S194" s="7">
        <v>0</v>
      </c>
      <c r="T194" s="7">
        <v>0</v>
      </c>
      <c r="U194" s="7">
        <f t="shared" si="6"/>
        <v>0</v>
      </c>
      <c r="V194" s="7">
        <f t="shared" si="7"/>
        <v>0</v>
      </c>
      <c r="W194" s="7">
        <f t="shared" si="8"/>
        <v>0</v>
      </c>
    </row>
    <row r="195" spans="1:23" x14ac:dyDescent="0.25">
      <c r="A195" s="14" t="s">
        <v>203</v>
      </c>
      <c r="B195" s="7" t="s">
        <v>366</v>
      </c>
      <c r="C195" s="7" t="str">
        <f>VLOOKUP($B195,SN11_long!$B:$D,2,FALSE)</f>
        <v>moist</v>
      </c>
      <c r="D195" s="7" t="str">
        <f>VLOOKUP($B195,SN11_long!$B:$D,3,FALSE)</f>
        <v>conif</v>
      </c>
      <c r="E195" s="7">
        <v>6</v>
      </c>
      <c r="F195" s="7" t="s">
        <v>408</v>
      </c>
      <c r="G195" s="7">
        <v>0</v>
      </c>
      <c r="H195" s="7">
        <v>0</v>
      </c>
      <c r="I195" s="7">
        <v>0</v>
      </c>
      <c r="J195" s="7">
        <v>0</v>
      </c>
      <c r="K195" s="7">
        <v>0</v>
      </c>
      <c r="L195" s="7">
        <v>0</v>
      </c>
      <c r="M195" s="7">
        <v>0</v>
      </c>
      <c r="N195" s="7">
        <v>0</v>
      </c>
      <c r="O195" s="7">
        <v>0</v>
      </c>
      <c r="P195" s="7">
        <v>0</v>
      </c>
      <c r="Q195" s="7">
        <v>0</v>
      </c>
      <c r="R195" s="7">
        <v>0</v>
      </c>
      <c r="S195" s="7">
        <v>0</v>
      </c>
      <c r="T195" s="7">
        <v>0</v>
      </c>
      <c r="U195" s="7">
        <f t="shared" ref="U195:U258" si="9">SUM(G195:M195)</f>
        <v>0</v>
      </c>
      <c r="V195" s="7">
        <f t="shared" ref="V195:V258" si="10">SUM(N195:T195)</f>
        <v>0</v>
      </c>
      <c r="W195" s="7">
        <f t="shared" ref="W195:W258" si="11">U195+V195</f>
        <v>0</v>
      </c>
    </row>
    <row r="196" spans="1:23" x14ac:dyDescent="0.25">
      <c r="A196" s="14" t="s">
        <v>204</v>
      </c>
      <c r="B196" s="7" t="s">
        <v>366</v>
      </c>
      <c r="C196" s="7" t="str">
        <f>VLOOKUP($B196,SN11_long!$B:$D,2,FALSE)</f>
        <v>moist</v>
      </c>
      <c r="D196" s="7" t="str">
        <f>VLOOKUP($B196,SN11_long!$B:$D,3,FALSE)</f>
        <v>conif</v>
      </c>
      <c r="E196" s="7">
        <v>7</v>
      </c>
      <c r="F196" s="7" t="s">
        <v>408</v>
      </c>
      <c r="G196" s="7">
        <v>0</v>
      </c>
      <c r="H196" s="7">
        <v>1</v>
      </c>
      <c r="I196" s="7">
        <v>0</v>
      </c>
      <c r="J196" s="7">
        <v>0</v>
      </c>
      <c r="K196" s="7">
        <v>0</v>
      </c>
      <c r="L196" s="7">
        <v>0</v>
      </c>
      <c r="M196" s="7">
        <v>0</v>
      </c>
      <c r="N196" s="7">
        <v>0</v>
      </c>
      <c r="O196" s="7">
        <v>0</v>
      </c>
      <c r="P196" s="7">
        <v>0</v>
      </c>
      <c r="Q196" s="7">
        <v>0</v>
      </c>
      <c r="R196" s="7">
        <v>0</v>
      </c>
      <c r="S196" s="7">
        <v>0</v>
      </c>
      <c r="T196" s="7">
        <v>0</v>
      </c>
      <c r="U196" s="7">
        <f t="shared" si="9"/>
        <v>1</v>
      </c>
      <c r="V196" s="7">
        <f t="shared" si="10"/>
        <v>0</v>
      </c>
      <c r="W196" s="7">
        <f t="shared" si="11"/>
        <v>1</v>
      </c>
    </row>
    <row r="197" spans="1:23" x14ac:dyDescent="0.25">
      <c r="A197" s="14" t="s">
        <v>205</v>
      </c>
      <c r="B197" s="7" t="s">
        <v>359</v>
      </c>
      <c r="C197" s="7" t="str">
        <f>VLOOKUP($B197,SN11_long!$B:$D,2,FALSE)</f>
        <v>moist</v>
      </c>
      <c r="D197" s="7" t="str">
        <f>VLOOKUP($B197,SN11_long!$B:$D,3,FALSE)</f>
        <v>decid</v>
      </c>
      <c r="E197" s="7">
        <v>6</v>
      </c>
      <c r="F197" s="7" t="s">
        <v>420</v>
      </c>
      <c r="G197" s="7">
        <v>0</v>
      </c>
      <c r="H197" s="7">
        <v>0</v>
      </c>
      <c r="I197" s="7">
        <v>0</v>
      </c>
      <c r="J197" s="7">
        <v>0</v>
      </c>
      <c r="K197" s="7">
        <v>0</v>
      </c>
      <c r="L197" s="7">
        <v>1</v>
      </c>
      <c r="M197" s="7">
        <v>0</v>
      </c>
      <c r="N197" s="7">
        <v>0</v>
      </c>
      <c r="O197" s="7">
        <v>0</v>
      </c>
      <c r="P197" s="7">
        <v>0</v>
      </c>
      <c r="Q197" s="7">
        <v>0</v>
      </c>
      <c r="R197" s="7">
        <v>0</v>
      </c>
      <c r="S197" s="7">
        <v>0</v>
      </c>
      <c r="T197" s="7">
        <v>0</v>
      </c>
      <c r="U197" s="7">
        <f t="shared" si="9"/>
        <v>1</v>
      </c>
      <c r="V197" s="7">
        <f t="shared" si="10"/>
        <v>0</v>
      </c>
      <c r="W197" s="7">
        <f t="shared" si="11"/>
        <v>1</v>
      </c>
    </row>
    <row r="198" spans="1:23" x14ac:dyDescent="0.25">
      <c r="A198" s="14" t="s">
        <v>206</v>
      </c>
      <c r="B198" s="7" t="s">
        <v>359</v>
      </c>
      <c r="C198" s="7" t="str">
        <f>VLOOKUP($B198,SN11_long!$B:$D,2,FALSE)</f>
        <v>moist</v>
      </c>
      <c r="D198" s="7" t="str">
        <f>VLOOKUP($B198,SN11_long!$B:$D,3,FALSE)</f>
        <v>decid</v>
      </c>
      <c r="E198" s="7">
        <v>6</v>
      </c>
      <c r="F198" s="7" t="s">
        <v>420</v>
      </c>
      <c r="G198" s="7">
        <v>0</v>
      </c>
      <c r="H198" s="7">
        <v>0</v>
      </c>
      <c r="I198" s="7">
        <v>0</v>
      </c>
      <c r="J198" s="7">
        <v>0</v>
      </c>
      <c r="K198" s="7">
        <v>0</v>
      </c>
      <c r="L198" s="7">
        <v>1</v>
      </c>
      <c r="M198" s="7">
        <v>0</v>
      </c>
      <c r="N198" s="7">
        <v>0</v>
      </c>
      <c r="O198" s="7">
        <v>0</v>
      </c>
      <c r="P198" s="7">
        <v>0</v>
      </c>
      <c r="Q198" s="7">
        <v>0</v>
      </c>
      <c r="R198" s="7">
        <v>0</v>
      </c>
      <c r="S198" s="7">
        <v>0</v>
      </c>
      <c r="T198" s="7">
        <v>0</v>
      </c>
      <c r="U198" s="7">
        <f t="shared" si="9"/>
        <v>1</v>
      </c>
      <c r="V198" s="7">
        <f t="shared" si="10"/>
        <v>0</v>
      </c>
      <c r="W198" s="7">
        <f t="shared" si="11"/>
        <v>1</v>
      </c>
    </row>
    <row r="199" spans="1:23" x14ac:dyDescent="0.25">
      <c r="A199" s="14" t="s">
        <v>207</v>
      </c>
      <c r="B199" s="7" t="s">
        <v>362</v>
      </c>
      <c r="C199" s="7" t="str">
        <f>VLOOKUP($B199,SN11_long!$B:$D,2,FALSE)</f>
        <v>wet</v>
      </c>
      <c r="D199" s="7" t="str">
        <f>VLOOKUP($B199,SN11_long!$B:$D,3,FALSE)</f>
        <v>decid</v>
      </c>
      <c r="E199" s="7">
        <v>2</v>
      </c>
      <c r="F199" s="7" t="s">
        <v>430</v>
      </c>
      <c r="G199" s="7">
        <v>0</v>
      </c>
      <c r="H199" s="7">
        <v>0</v>
      </c>
      <c r="I199" s="7">
        <v>0</v>
      </c>
      <c r="J199" s="7">
        <v>0</v>
      </c>
      <c r="K199" s="7">
        <v>0</v>
      </c>
      <c r="L199" s="7">
        <v>0</v>
      </c>
      <c r="M199" s="7">
        <v>0</v>
      </c>
      <c r="N199" s="7">
        <v>0</v>
      </c>
      <c r="O199" s="7">
        <v>0</v>
      </c>
      <c r="P199" s="7">
        <v>0</v>
      </c>
      <c r="Q199" s="7">
        <v>0</v>
      </c>
      <c r="R199" s="7">
        <v>0</v>
      </c>
      <c r="S199" s="7">
        <v>0</v>
      </c>
      <c r="T199" s="7">
        <v>0</v>
      </c>
      <c r="U199" s="7">
        <f t="shared" si="9"/>
        <v>0</v>
      </c>
      <c r="V199" s="7">
        <f t="shared" si="10"/>
        <v>0</v>
      </c>
      <c r="W199" s="7">
        <f t="shared" si="11"/>
        <v>0</v>
      </c>
    </row>
    <row r="200" spans="1:23" x14ac:dyDescent="0.25">
      <c r="A200" s="14" t="s">
        <v>208</v>
      </c>
      <c r="B200" s="7" t="s">
        <v>362</v>
      </c>
      <c r="C200" s="7" t="str">
        <f>VLOOKUP($B200,SN11_long!$B:$D,2,FALSE)</f>
        <v>wet</v>
      </c>
      <c r="D200" s="7" t="str">
        <f>VLOOKUP($B200,SN11_long!$B:$D,3,FALSE)</f>
        <v>decid</v>
      </c>
      <c r="E200" s="7">
        <v>3</v>
      </c>
      <c r="F200" s="7" t="s">
        <v>430</v>
      </c>
      <c r="G200" s="7">
        <v>0</v>
      </c>
      <c r="H200" s="7">
        <v>0</v>
      </c>
      <c r="I200" s="7">
        <v>0</v>
      </c>
      <c r="J200" s="7">
        <v>0</v>
      </c>
      <c r="K200" s="7">
        <v>0</v>
      </c>
      <c r="L200" s="7">
        <v>0</v>
      </c>
      <c r="M200" s="7">
        <v>0</v>
      </c>
      <c r="N200" s="7">
        <v>0</v>
      </c>
      <c r="O200" s="7">
        <v>0</v>
      </c>
      <c r="P200" s="7">
        <v>0</v>
      </c>
      <c r="Q200" s="7">
        <v>0</v>
      </c>
      <c r="R200" s="7">
        <v>0</v>
      </c>
      <c r="S200" s="7">
        <v>0</v>
      </c>
      <c r="T200" s="7">
        <v>0</v>
      </c>
      <c r="U200" s="7">
        <f t="shared" si="9"/>
        <v>0</v>
      </c>
      <c r="V200" s="7">
        <f t="shared" si="10"/>
        <v>0</v>
      </c>
      <c r="W200" s="7">
        <f t="shared" si="11"/>
        <v>0</v>
      </c>
    </row>
    <row r="201" spans="1:23" x14ac:dyDescent="0.25">
      <c r="A201" s="14" t="s">
        <v>209</v>
      </c>
      <c r="B201" s="7" t="s">
        <v>366</v>
      </c>
      <c r="C201" s="7" t="str">
        <f>VLOOKUP($B201,SN11_long!$B:$D,2,FALSE)</f>
        <v>moist</v>
      </c>
      <c r="D201" s="7" t="str">
        <f>VLOOKUP($B201,SN11_long!$B:$D,3,FALSE)</f>
        <v>conif</v>
      </c>
      <c r="E201" s="7">
        <v>5</v>
      </c>
      <c r="F201" s="7" t="s">
        <v>406</v>
      </c>
      <c r="G201" s="7">
        <v>0</v>
      </c>
      <c r="H201" s="7">
        <v>2</v>
      </c>
      <c r="I201" s="7">
        <v>3</v>
      </c>
      <c r="J201" s="7">
        <v>0</v>
      </c>
      <c r="K201" s="7">
        <v>0</v>
      </c>
      <c r="L201" s="7">
        <v>0</v>
      </c>
      <c r="M201" s="7">
        <v>0</v>
      </c>
      <c r="N201" s="7">
        <v>0</v>
      </c>
      <c r="O201" s="7">
        <v>0</v>
      </c>
      <c r="P201" s="7">
        <v>0</v>
      </c>
      <c r="Q201" s="7">
        <v>0</v>
      </c>
      <c r="R201" s="7">
        <v>0</v>
      </c>
      <c r="S201" s="7">
        <v>0</v>
      </c>
      <c r="T201" s="7">
        <v>0</v>
      </c>
      <c r="U201" s="7">
        <f t="shared" si="9"/>
        <v>5</v>
      </c>
      <c r="V201" s="7">
        <f t="shared" si="10"/>
        <v>0</v>
      </c>
      <c r="W201" s="7">
        <f t="shared" si="11"/>
        <v>5</v>
      </c>
    </row>
    <row r="202" spans="1:23" x14ac:dyDescent="0.25">
      <c r="A202" s="14" t="s">
        <v>210</v>
      </c>
      <c r="B202" s="7" t="s">
        <v>371</v>
      </c>
      <c r="C202" s="7" t="str">
        <f>VLOOKUP($B202,SN11_long!$B:$D,2,FALSE)</f>
        <v>dry</v>
      </c>
      <c r="D202" s="7" t="str">
        <f>VLOOKUP($B202,SN11_long!$B:$D,3,FALSE)</f>
        <v>decid</v>
      </c>
      <c r="E202" s="7">
        <v>3</v>
      </c>
      <c r="F202" s="7" t="s">
        <v>410</v>
      </c>
      <c r="G202" s="7">
        <v>0</v>
      </c>
      <c r="H202" s="7">
        <v>0</v>
      </c>
      <c r="I202" s="7">
        <v>0</v>
      </c>
      <c r="J202" s="7">
        <v>0</v>
      </c>
      <c r="K202" s="7">
        <v>0</v>
      </c>
      <c r="L202" s="7">
        <v>0</v>
      </c>
      <c r="M202" s="7">
        <v>0</v>
      </c>
      <c r="N202" s="7">
        <v>0</v>
      </c>
      <c r="O202" s="7">
        <v>0</v>
      </c>
      <c r="P202" s="7">
        <v>1</v>
      </c>
      <c r="Q202" s="7">
        <v>0</v>
      </c>
      <c r="R202" s="7">
        <v>0</v>
      </c>
      <c r="S202" s="7">
        <v>0</v>
      </c>
      <c r="T202" s="7">
        <v>0</v>
      </c>
      <c r="U202" s="7">
        <f t="shared" si="9"/>
        <v>0</v>
      </c>
      <c r="V202" s="7">
        <f t="shared" si="10"/>
        <v>1</v>
      </c>
      <c r="W202" s="7">
        <f t="shared" si="11"/>
        <v>1</v>
      </c>
    </row>
    <row r="203" spans="1:23" x14ac:dyDescent="0.25">
      <c r="A203" s="14" t="s">
        <v>211</v>
      </c>
      <c r="B203" s="7" t="s">
        <v>366</v>
      </c>
      <c r="C203" s="7" t="str">
        <f>VLOOKUP($B203,SN11_long!$B:$D,2,FALSE)</f>
        <v>moist</v>
      </c>
      <c r="D203" s="7" t="str">
        <f>VLOOKUP($B203,SN11_long!$B:$D,3,FALSE)</f>
        <v>conif</v>
      </c>
      <c r="E203" s="7">
        <v>6</v>
      </c>
      <c r="F203" s="7" t="s">
        <v>408</v>
      </c>
      <c r="G203" s="7">
        <v>0</v>
      </c>
      <c r="H203" s="7">
        <v>0</v>
      </c>
      <c r="I203" s="7">
        <v>0</v>
      </c>
      <c r="J203" s="7">
        <v>0</v>
      </c>
      <c r="K203" s="7">
        <v>1</v>
      </c>
      <c r="L203" s="7">
        <v>0</v>
      </c>
      <c r="M203" s="7">
        <v>0</v>
      </c>
      <c r="N203" s="7">
        <v>0</v>
      </c>
      <c r="O203" s="7">
        <v>0</v>
      </c>
      <c r="P203" s="7">
        <v>0</v>
      </c>
      <c r="Q203" s="7">
        <v>0</v>
      </c>
      <c r="R203" s="7">
        <v>0</v>
      </c>
      <c r="S203" s="7">
        <v>0</v>
      </c>
      <c r="T203" s="7">
        <v>0</v>
      </c>
      <c r="U203" s="7">
        <f t="shared" si="9"/>
        <v>1</v>
      </c>
      <c r="V203" s="7">
        <f t="shared" si="10"/>
        <v>0</v>
      </c>
      <c r="W203" s="7">
        <f t="shared" si="11"/>
        <v>1</v>
      </c>
    </row>
    <row r="204" spans="1:23" x14ac:dyDescent="0.25">
      <c r="A204" s="14" t="s">
        <v>212</v>
      </c>
      <c r="B204" s="7" t="s">
        <v>363</v>
      </c>
      <c r="C204" s="7" t="str">
        <f>VLOOKUP($B204,SN11_long!$B:$D,2,FALSE)</f>
        <v>mesic</v>
      </c>
      <c r="D204" s="7" t="str">
        <f>VLOOKUP($B204,SN11_long!$B:$D,3,FALSE)</f>
        <v>decid</v>
      </c>
      <c r="E204" s="7">
        <v>5</v>
      </c>
      <c r="F204" s="7" t="s">
        <v>412</v>
      </c>
      <c r="G204" s="7">
        <v>0</v>
      </c>
      <c r="H204" s="7">
        <v>0</v>
      </c>
      <c r="I204" s="7">
        <v>0</v>
      </c>
      <c r="J204" s="7">
        <v>0</v>
      </c>
      <c r="K204" s="7">
        <v>0</v>
      </c>
      <c r="L204" s="7">
        <v>0</v>
      </c>
      <c r="M204" s="7">
        <v>0</v>
      </c>
      <c r="N204" s="7">
        <v>0</v>
      </c>
      <c r="O204" s="7">
        <v>4</v>
      </c>
      <c r="P204" s="7">
        <v>2</v>
      </c>
      <c r="Q204" s="7">
        <v>0</v>
      </c>
      <c r="R204" s="7">
        <v>0</v>
      </c>
      <c r="S204" s="7">
        <v>0</v>
      </c>
      <c r="T204" s="7">
        <v>0</v>
      </c>
      <c r="U204" s="7">
        <f t="shared" si="9"/>
        <v>0</v>
      </c>
      <c r="V204" s="7">
        <f t="shared" si="10"/>
        <v>6</v>
      </c>
      <c r="W204" s="7">
        <f t="shared" si="11"/>
        <v>6</v>
      </c>
    </row>
    <row r="205" spans="1:23" x14ac:dyDescent="0.25">
      <c r="A205" s="14" t="s">
        <v>213</v>
      </c>
      <c r="B205" s="7" t="s">
        <v>363</v>
      </c>
      <c r="C205" s="7" t="str">
        <f>VLOOKUP($B205,SN11_long!$B:$D,2,FALSE)</f>
        <v>mesic</v>
      </c>
      <c r="D205" s="7" t="str">
        <f>VLOOKUP($B205,SN11_long!$B:$D,3,FALSE)</f>
        <v>decid</v>
      </c>
      <c r="E205" s="7">
        <v>5</v>
      </c>
      <c r="F205" s="7" t="s">
        <v>412</v>
      </c>
      <c r="G205" s="7">
        <v>0</v>
      </c>
      <c r="H205" s="7">
        <v>0</v>
      </c>
      <c r="I205" s="7">
        <v>0</v>
      </c>
      <c r="J205" s="7">
        <v>0</v>
      </c>
      <c r="K205" s="7">
        <v>0</v>
      </c>
      <c r="L205" s="7">
        <v>0</v>
      </c>
      <c r="M205" s="7">
        <v>0</v>
      </c>
      <c r="N205" s="7">
        <v>0</v>
      </c>
      <c r="O205" s="7">
        <v>2</v>
      </c>
      <c r="P205" s="7">
        <v>0</v>
      </c>
      <c r="Q205" s="7">
        <v>0</v>
      </c>
      <c r="R205" s="7">
        <v>0</v>
      </c>
      <c r="S205" s="7">
        <v>0</v>
      </c>
      <c r="T205" s="7">
        <v>0</v>
      </c>
      <c r="U205" s="7">
        <f t="shared" si="9"/>
        <v>0</v>
      </c>
      <c r="V205" s="7">
        <f t="shared" si="10"/>
        <v>2</v>
      </c>
      <c r="W205" s="7">
        <f t="shared" si="11"/>
        <v>2</v>
      </c>
    </row>
    <row r="206" spans="1:23" x14ac:dyDescent="0.25">
      <c r="A206" s="14" t="s">
        <v>214</v>
      </c>
      <c r="B206" s="7" t="s">
        <v>363</v>
      </c>
      <c r="C206" s="7" t="str">
        <f>VLOOKUP($B206,SN11_long!$B:$D,2,FALSE)</f>
        <v>mesic</v>
      </c>
      <c r="D206" s="7" t="str">
        <f>VLOOKUP($B206,SN11_long!$B:$D,3,FALSE)</f>
        <v>decid</v>
      </c>
      <c r="E206" s="7">
        <v>5</v>
      </c>
      <c r="F206" s="7" t="s">
        <v>412</v>
      </c>
      <c r="G206" s="7">
        <v>0</v>
      </c>
      <c r="H206" s="7">
        <v>0</v>
      </c>
      <c r="I206" s="7">
        <v>0</v>
      </c>
      <c r="J206" s="7">
        <v>0</v>
      </c>
      <c r="K206" s="7">
        <v>0</v>
      </c>
      <c r="L206" s="7">
        <v>0</v>
      </c>
      <c r="M206" s="7">
        <v>0</v>
      </c>
      <c r="N206" s="7">
        <v>0</v>
      </c>
      <c r="O206" s="7">
        <v>0</v>
      </c>
      <c r="P206" s="7">
        <v>5</v>
      </c>
      <c r="Q206" s="7">
        <v>0</v>
      </c>
      <c r="R206" s="7">
        <v>0</v>
      </c>
      <c r="S206" s="7">
        <v>0</v>
      </c>
      <c r="T206" s="7">
        <v>0</v>
      </c>
      <c r="U206" s="7">
        <f t="shared" si="9"/>
        <v>0</v>
      </c>
      <c r="V206" s="7">
        <f t="shared" si="10"/>
        <v>5</v>
      </c>
      <c r="W206" s="7">
        <f t="shared" si="11"/>
        <v>5</v>
      </c>
    </row>
    <row r="207" spans="1:23" x14ac:dyDescent="0.25">
      <c r="A207" s="14" t="s">
        <v>215</v>
      </c>
      <c r="B207" s="7" t="s">
        <v>369</v>
      </c>
      <c r="C207" s="7" t="str">
        <f>VLOOKUP($B207,SN11_long!$B:$D,2,FALSE)</f>
        <v>mesic</v>
      </c>
      <c r="D207" s="7" t="str">
        <f>VLOOKUP($B207,SN11_long!$B:$D,3,FALSE)</f>
        <v>decid</v>
      </c>
      <c r="E207" s="7">
        <v>6</v>
      </c>
      <c r="F207" s="7" t="s">
        <v>414</v>
      </c>
      <c r="G207" s="7">
        <v>0</v>
      </c>
      <c r="H207" s="7">
        <v>0</v>
      </c>
      <c r="I207" s="7">
        <v>0</v>
      </c>
      <c r="J207" s="7">
        <v>0</v>
      </c>
      <c r="K207" s="7">
        <v>0</v>
      </c>
      <c r="L207" s="7">
        <v>0</v>
      </c>
      <c r="M207" s="7">
        <v>0</v>
      </c>
      <c r="N207" s="7">
        <v>0</v>
      </c>
      <c r="O207" s="7">
        <v>0</v>
      </c>
      <c r="P207" s="7">
        <v>1</v>
      </c>
      <c r="Q207" s="7">
        <v>0</v>
      </c>
      <c r="R207" s="7">
        <v>0</v>
      </c>
      <c r="S207" s="7">
        <v>0</v>
      </c>
      <c r="T207" s="7">
        <v>0</v>
      </c>
      <c r="U207" s="7">
        <f t="shared" si="9"/>
        <v>0</v>
      </c>
      <c r="V207" s="7">
        <f t="shared" si="10"/>
        <v>1</v>
      </c>
      <c r="W207" s="7">
        <f t="shared" si="11"/>
        <v>1</v>
      </c>
    </row>
    <row r="208" spans="1:23" x14ac:dyDescent="0.25">
      <c r="A208" s="14" t="s">
        <v>216</v>
      </c>
      <c r="B208" s="7" t="s">
        <v>363</v>
      </c>
      <c r="C208" s="7" t="str">
        <f>VLOOKUP($B208,SN11_long!$B:$D,2,FALSE)</f>
        <v>mesic</v>
      </c>
      <c r="D208" s="7" t="str">
        <f>VLOOKUP($B208,SN11_long!$B:$D,3,FALSE)</f>
        <v>decid</v>
      </c>
      <c r="E208" s="7">
        <v>5</v>
      </c>
      <c r="F208" s="7" t="s">
        <v>412</v>
      </c>
      <c r="G208" s="7">
        <v>0</v>
      </c>
      <c r="H208" s="7">
        <v>0</v>
      </c>
      <c r="I208" s="7">
        <v>0</v>
      </c>
      <c r="J208" s="7">
        <v>0</v>
      </c>
      <c r="K208" s="7">
        <v>0</v>
      </c>
      <c r="L208" s="7">
        <v>0</v>
      </c>
      <c r="M208" s="7">
        <v>0</v>
      </c>
      <c r="N208" s="7">
        <v>0</v>
      </c>
      <c r="O208" s="7">
        <v>1</v>
      </c>
      <c r="P208" s="7">
        <v>0</v>
      </c>
      <c r="Q208" s="7">
        <v>0</v>
      </c>
      <c r="R208" s="7">
        <v>0</v>
      </c>
      <c r="S208" s="7">
        <v>0</v>
      </c>
      <c r="T208" s="7">
        <v>0</v>
      </c>
      <c r="U208" s="7">
        <f t="shared" si="9"/>
        <v>0</v>
      </c>
      <c r="V208" s="7">
        <f t="shared" si="10"/>
        <v>1</v>
      </c>
      <c r="W208" s="7">
        <f t="shared" si="11"/>
        <v>1</v>
      </c>
    </row>
    <row r="209" spans="1:23" x14ac:dyDescent="0.25">
      <c r="A209" s="14" t="s">
        <v>217</v>
      </c>
      <c r="B209" s="7" t="s">
        <v>360</v>
      </c>
      <c r="C209" s="7" t="str">
        <f>VLOOKUP($B209,SN11_long!$B:$D,2,FALSE)</f>
        <v>moist</v>
      </c>
      <c r="D209" s="7" t="str">
        <f>VLOOKUP($B209,SN11_long!$B:$D,3,FALSE)</f>
        <v>decid</v>
      </c>
      <c r="E209" s="7">
        <v>5</v>
      </c>
      <c r="F209" s="7" t="s">
        <v>412</v>
      </c>
      <c r="G209" s="7">
        <v>0</v>
      </c>
      <c r="H209" s="7">
        <v>0</v>
      </c>
      <c r="I209" s="7">
        <v>0</v>
      </c>
      <c r="J209" s="7">
        <v>0</v>
      </c>
      <c r="K209" s="7">
        <v>0</v>
      </c>
      <c r="L209" s="7">
        <v>0</v>
      </c>
      <c r="M209" s="7">
        <v>0</v>
      </c>
      <c r="N209" s="7">
        <v>0</v>
      </c>
      <c r="O209" s="7">
        <v>7</v>
      </c>
      <c r="P209" s="7">
        <v>0</v>
      </c>
      <c r="Q209" s="7">
        <v>0</v>
      </c>
      <c r="R209" s="7">
        <v>0</v>
      </c>
      <c r="S209" s="7">
        <v>0</v>
      </c>
      <c r="T209" s="7">
        <v>0</v>
      </c>
      <c r="U209" s="7">
        <f t="shared" si="9"/>
        <v>0</v>
      </c>
      <c r="V209" s="7">
        <f t="shared" si="10"/>
        <v>7</v>
      </c>
      <c r="W209" s="7">
        <f t="shared" si="11"/>
        <v>7</v>
      </c>
    </row>
    <row r="210" spans="1:23" x14ac:dyDescent="0.25">
      <c r="A210" s="14" t="s">
        <v>218</v>
      </c>
      <c r="B210" s="7" t="s">
        <v>362</v>
      </c>
      <c r="C210" s="7" t="str">
        <f>VLOOKUP($B210,SN11_long!$B:$D,2,FALSE)</f>
        <v>wet</v>
      </c>
      <c r="D210" s="7" t="str">
        <f>VLOOKUP($B210,SN11_long!$B:$D,3,FALSE)</f>
        <v>decid</v>
      </c>
      <c r="E210" s="7">
        <v>3</v>
      </c>
      <c r="F210" s="7" t="s">
        <v>430</v>
      </c>
      <c r="G210" s="7">
        <v>0</v>
      </c>
      <c r="H210" s="7">
        <v>0</v>
      </c>
      <c r="I210" s="7">
        <v>0</v>
      </c>
      <c r="J210" s="7">
        <v>0</v>
      </c>
      <c r="K210" s="7">
        <v>0</v>
      </c>
      <c r="L210" s="7">
        <v>0</v>
      </c>
      <c r="M210" s="7">
        <v>0</v>
      </c>
      <c r="N210" s="7">
        <v>0</v>
      </c>
      <c r="O210" s="7">
        <v>0</v>
      </c>
      <c r="P210" s="7">
        <v>0</v>
      </c>
      <c r="Q210" s="7">
        <v>0</v>
      </c>
      <c r="R210" s="7">
        <v>0</v>
      </c>
      <c r="S210" s="7">
        <v>0</v>
      </c>
      <c r="T210" s="7">
        <v>0</v>
      </c>
      <c r="U210" s="7">
        <f t="shared" si="9"/>
        <v>0</v>
      </c>
      <c r="V210" s="7">
        <f t="shared" si="10"/>
        <v>0</v>
      </c>
      <c r="W210" s="7">
        <f t="shared" si="11"/>
        <v>0</v>
      </c>
    </row>
    <row r="211" spans="1:23" x14ac:dyDescent="0.25">
      <c r="A211" s="14" t="s">
        <v>219</v>
      </c>
      <c r="B211" s="7" t="s">
        <v>363</v>
      </c>
      <c r="C211" s="7" t="str">
        <f>VLOOKUP($B211,SN11_long!$B:$D,2,FALSE)</f>
        <v>mesic</v>
      </c>
      <c r="D211" s="7" t="str">
        <f>VLOOKUP($B211,SN11_long!$B:$D,3,FALSE)</f>
        <v>decid</v>
      </c>
      <c r="E211" s="7">
        <v>6</v>
      </c>
      <c r="F211" s="7" t="s">
        <v>414</v>
      </c>
      <c r="G211" s="7">
        <v>0</v>
      </c>
      <c r="H211" s="7">
        <v>0</v>
      </c>
      <c r="I211" s="7">
        <v>0</v>
      </c>
      <c r="J211" s="7">
        <v>0</v>
      </c>
      <c r="K211" s="7">
        <v>0</v>
      </c>
      <c r="L211" s="7">
        <v>0</v>
      </c>
      <c r="M211" s="7">
        <v>0</v>
      </c>
      <c r="N211" s="7">
        <v>0</v>
      </c>
      <c r="O211" s="7">
        <v>0</v>
      </c>
      <c r="P211" s="7">
        <v>1</v>
      </c>
      <c r="Q211" s="7">
        <v>0</v>
      </c>
      <c r="R211" s="7">
        <v>0</v>
      </c>
      <c r="S211" s="7">
        <v>0</v>
      </c>
      <c r="T211" s="7">
        <v>0</v>
      </c>
      <c r="U211" s="7">
        <f t="shared" si="9"/>
        <v>0</v>
      </c>
      <c r="V211" s="7">
        <f t="shared" si="10"/>
        <v>1</v>
      </c>
      <c r="W211" s="7">
        <f t="shared" si="11"/>
        <v>1</v>
      </c>
    </row>
    <row r="212" spans="1:23" x14ac:dyDescent="0.25">
      <c r="A212" s="14" t="s">
        <v>220</v>
      </c>
      <c r="B212" s="7" t="s">
        <v>362</v>
      </c>
      <c r="C212" s="7" t="str">
        <f>VLOOKUP($B212,SN11_long!$B:$D,2,FALSE)</f>
        <v>wet</v>
      </c>
      <c r="D212" s="7" t="str">
        <f>VLOOKUP($B212,SN11_long!$B:$D,3,FALSE)</f>
        <v>decid</v>
      </c>
      <c r="E212" s="7">
        <v>3</v>
      </c>
      <c r="F212" s="7" t="s">
        <v>430</v>
      </c>
      <c r="G212" s="7">
        <v>0</v>
      </c>
      <c r="H212" s="7">
        <v>0</v>
      </c>
      <c r="I212" s="7">
        <v>0</v>
      </c>
      <c r="J212" s="7">
        <v>0</v>
      </c>
      <c r="K212" s="7">
        <v>0</v>
      </c>
      <c r="L212" s="7">
        <v>0</v>
      </c>
      <c r="M212" s="7">
        <v>0</v>
      </c>
      <c r="N212" s="7">
        <v>0</v>
      </c>
      <c r="O212" s="7">
        <v>0</v>
      </c>
      <c r="P212" s="7">
        <v>0</v>
      </c>
      <c r="Q212" s="7">
        <v>0</v>
      </c>
      <c r="R212" s="7">
        <v>0</v>
      </c>
      <c r="S212" s="7">
        <v>0</v>
      </c>
      <c r="T212" s="7">
        <v>0</v>
      </c>
      <c r="U212" s="7">
        <f t="shared" si="9"/>
        <v>0</v>
      </c>
      <c r="V212" s="7">
        <f t="shared" si="10"/>
        <v>0</v>
      </c>
      <c r="W212" s="7">
        <f t="shared" si="11"/>
        <v>0</v>
      </c>
    </row>
    <row r="213" spans="1:23" x14ac:dyDescent="0.25">
      <c r="A213" s="14" t="s">
        <v>221</v>
      </c>
      <c r="B213" s="7" t="s">
        <v>359</v>
      </c>
      <c r="C213" s="7" t="str">
        <f>VLOOKUP($B213,SN11_long!$B:$D,2,FALSE)</f>
        <v>moist</v>
      </c>
      <c r="D213" s="7" t="str">
        <f>VLOOKUP($B213,SN11_long!$B:$D,3,FALSE)</f>
        <v>decid</v>
      </c>
      <c r="E213" s="7">
        <v>6</v>
      </c>
      <c r="F213" s="7" t="s">
        <v>420</v>
      </c>
      <c r="G213" s="7">
        <v>0</v>
      </c>
      <c r="H213" s="7">
        <v>0</v>
      </c>
      <c r="I213" s="7">
        <v>0</v>
      </c>
      <c r="J213" s="7">
        <v>0</v>
      </c>
      <c r="K213" s="7">
        <v>0</v>
      </c>
      <c r="L213" s="7">
        <v>0</v>
      </c>
      <c r="M213" s="7">
        <v>0</v>
      </c>
      <c r="N213" s="7">
        <v>0</v>
      </c>
      <c r="O213" s="7">
        <v>2</v>
      </c>
      <c r="P213" s="7">
        <v>2</v>
      </c>
      <c r="Q213" s="7">
        <v>0</v>
      </c>
      <c r="R213" s="7">
        <v>0</v>
      </c>
      <c r="S213" s="7">
        <v>0</v>
      </c>
      <c r="T213" s="7">
        <v>0</v>
      </c>
      <c r="U213" s="7">
        <f t="shared" si="9"/>
        <v>0</v>
      </c>
      <c r="V213" s="7">
        <f t="shared" si="10"/>
        <v>4</v>
      </c>
      <c r="W213" s="7">
        <f t="shared" si="11"/>
        <v>4</v>
      </c>
    </row>
    <row r="214" spans="1:23" x14ac:dyDescent="0.25">
      <c r="A214" s="14" t="s">
        <v>222</v>
      </c>
      <c r="B214" s="7" t="s">
        <v>366</v>
      </c>
      <c r="C214" s="7" t="str">
        <f>VLOOKUP($B214,SN11_long!$B:$D,2,FALSE)</f>
        <v>moist</v>
      </c>
      <c r="D214" s="7" t="str">
        <f>VLOOKUP($B214,SN11_long!$B:$D,3,FALSE)</f>
        <v>conif</v>
      </c>
      <c r="E214" s="7">
        <v>5</v>
      </c>
      <c r="F214" s="7" t="s">
        <v>406</v>
      </c>
      <c r="G214" s="7">
        <v>0</v>
      </c>
      <c r="H214" s="7">
        <v>0</v>
      </c>
      <c r="I214" s="7">
        <v>0</v>
      </c>
      <c r="J214" s="7">
        <v>0</v>
      </c>
      <c r="K214" s="7">
        <v>0</v>
      </c>
      <c r="L214" s="7">
        <v>0</v>
      </c>
      <c r="M214" s="7">
        <v>0</v>
      </c>
      <c r="N214" s="7">
        <v>0</v>
      </c>
      <c r="O214" s="7">
        <v>0</v>
      </c>
      <c r="P214" s="7">
        <v>3</v>
      </c>
      <c r="Q214" s="7">
        <v>0</v>
      </c>
      <c r="R214" s="7">
        <v>0</v>
      </c>
      <c r="S214" s="7">
        <v>0</v>
      </c>
      <c r="T214" s="7">
        <v>0</v>
      </c>
      <c r="U214" s="7">
        <f t="shared" si="9"/>
        <v>0</v>
      </c>
      <c r="V214" s="7">
        <f t="shared" si="10"/>
        <v>3</v>
      </c>
      <c r="W214" s="7">
        <f t="shared" si="11"/>
        <v>3</v>
      </c>
    </row>
    <row r="215" spans="1:23" x14ac:dyDescent="0.25">
      <c r="A215" s="14" t="s">
        <v>223</v>
      </c>
      <c r="B215" s="7" t="s">
        <v>365</v>
      </c>
      <c r="C215" s="7" t="str">
        <f>VLOOKUP($B215,SN11_long!$B:$D,2,FALSE)</f>
        <v>mesic</v>
      </c>
      <c r="D215" s="7" t="str">
        <f>VLOOKUP($B215,SN11_long!$B:$D,3,FALSE)</f>
        <v>conif</v>
      </c>
      <c r="E215" s="7">
        <v>5</v>
      </c>
      <c r="F215" s="7" t="s">
        <v>406</v>
      </c>
      <c r="G215" s="7">
        <v>0</v>
      </c>
      <c r="H215" s="7">
        <v>0</v>
      </c>
      <c r="I215" s="7">
        <v>0</v>
      </c>
      <c r="J215" s="7">
        <v>0</v>
      </c>
      <c r="K215" s="7">
        <v>0</v>
      </c>
      <c r="L215" s="7">
        <v>0</v>
      </c>
      <c r="M215" s="7">
        <v>0</v>
      </c>
      <c r="N215" s="7">
        <v>1</v>
      </c>
      <c r="O215" s="7">
        <v>3</v>
      </c>
      <c r="P215" s="7">
        <v>0</v>
      </c>
      <c r="Q215" s="7">
        <v>0</v>
      </c>
      <c r="R215" s="7">
        <v>0</v>
      </c>
      <c r="S215" s="7">
        <v>0</v>
      </c>
      <c r="T215" s="7">
        <v>0</v>
      </c>
      <c r="U215" s="7">
        <f t="shared" si="9"/>
        <v>0</v>
      </c>
      <c r="V215" s="7">
        <f t="shared" si="10"/>
        <v>4</v>
      </c>
      <c r="W215" s="7">
        <f t="shared" si="11"/>
        <v>4</v>
      </c>
    </row>
    <row r="216" spans="1:23" x14ac:dyDescent="0.25">
      <c r="A216" s="14" t="s">
        <v>224</v>
      </c>
      <c r="B216" s="7" t="s">
        <v>362</v>
      </c>
      <c r="C216" s="7" t="str">
        <f>VLOOKUP($B216,SN11_long!$B:$D,2,FALSE)</f>
        <v>wet</v>
      </c>
      <c r="D216" s="7" t="str">
        <f>VLOOKUP($B216,SN11_long!$B:$D,3,FALSE)</f>
        <v>decid</v>
      </c>
      <c r="E216" s="7">
        <v>3</v>
      </c>
      <c r="F216" s="7" t="s">
        <v>430</v>
      </c>
      <c r="G216" s="7">
        <v>0</v>
      </c>
      <c r="H216" s="7">
        <v>0</v>
      </c>
      <c r="I216" s="7">
        <v>0</v>
      </c>
      <c r="J216" s="7">
        <v>0</v>
      </c>
      <c r="K216" s="7">
        <v>0</v>
      </c>
      <c r="L216" s="7">
        <v>0</v>
      </c>
      <c r="M216" s="7">
        <v>0</v>
      </c>
      <c r="N216" s="7">
        <v>0</v>
      </c>
      <c r="O216" s="7">
        <v>0</v>
      </c>
      <c r="P216" s="7">
        <v>0</v>
      </c>
      <c r="Q216" s="7">
        <v>0</v>
      </c>
      <c r="R216" s="7">
        <v>0</v>
      </c>
      <c r="S216" s="7">
        <v>0</v>
      </c>
      <c r="T216" s="7">
        <v>0</v>
      </c>
      <c r="U216" s="7">
        <f t="shared" si="9"/>
        <v>0</v>
      </c>
      <c r="V216" s="7">
        <f t="shared" si="10"/>
        <v>0</v>
      </c>
      <c r="W216" s="7">
        <f t="shared" si="11"/>
        <v>0</v>
      </c>
    </row>
    <row r="217" spans="1:23" x14ac:dyDescent="0.25">
      <c r="A217" s="14" t="s">
        <v>225</v>
      </c>
      <c r="B217" s="7" t="s">
        <v>363</v>
      </c>
      <c r="C217" s="7" t="str">
        <f>VLOOKUP($B217,SN11_long!$B:$D,2,FALSE)</f>
        <v>mesic</v>
      </c>
      <c r="D217" s="7" t="str">
        <f>VLOOKUP($B217,SN11_long!$B:$D,3,FALSE)</f>
        <v>decid</v>
      </c>
      <c r="E217" s="7">
        <v>5</v>
      </c>
      <c r="F217" s="7" t="s">
        <v>412</v>
      </c>
      <c r="G217" s="7">
        <v>0</v>
      </c>
      <c r="H217" s="7">
        <v>0</v>
      </c>
      <c r="I217" s="7">
        <v>0</v>
      </c>
      <c r="J217" s="7">
        <v>0</v>
      </c>
      <c r="K217" s="7">
        <v>0</v>
      </c>
      <c r="L217" s="7">
        <v>0</v>
      </c>
      <c r="M217" s="7">
        <v>0</v>
      </c>
      <c r="N217" s="7">
        <v>0</v>
      </c>
      <c r="O217" s="7">
        <v>0</v>
      </c>
      <c r="P217" s="7">
        <v>0</v>
      </c>
      <c r="Q217" s="7">
        <v>0</v>
      </c>
      <c r="R217" s="7">
        <v>0</v>
      </c>
      <c r="S217" s="7">
        <v>0</v>
      </c>
      <c r="T217" s="7">
        <v>0</v>
      </c>
      <c r="U217" s="7">
        <f t="shared" si="9"/>
        <v>0</v>
      </c>
      <c r="V217" s="7">
        <f t="shared" si="10"/>
        <v>0</v>
      </c>
      <c r="W217" s="7">
        <f t="shared" si="11"/>
        <v>0</v>
      </c>
    </row>
    <row r="218" spans="1:23" x14ac:dyDescent="0.25">
      <c r="A218" s="14" t="s">
        <v>226</v>
      </c>
      <c r="B218" s="7" t="s">
        <v>362</v>
      </c>
      <c r="C218" s="7" t="str">
        <f>VLOOKUP($B218,SN11_long!$B:$D,2,FALSE)</f>
        <v>wet</v>
      </c>
      <c r="D218" s="7" t="str">
        <f>VLOOKUP($B218,SN11_long!$B:$D,3,FALSE)</f>
        <v>decid</v>
      </c>
      <c r="E218" s="7">
        <v>3</v>
      </c>
      <c r="F218" s="7" t="s">
        <v>430</v>
      </c>
      <c r="G218" s="7">
        <v>0</v>
      </c>
      <c r="H218" s="7">
        <v>0</v>
      </c>
      <c r="I218" s="7">
        <v>0</v>
      </c>
      <c r="J218" s="7">
        <v>0</v>
      </c>
      <c r="K218" s="7">
        <v>0</v>
      </c>
      <c r="L218" s="7">
        <v>0</v>
      </c>
      <c r="M218" s="7">
        <v>0</v>
      </c>
      <c r="N218" s="7">
        <v>0</v>
      </c>
      <c r="O218" s="7">
        <v>0</v>
      </c>
      <c r="P218" s="7">
        <v>0</v>
      </c>
      <c r="Q218" s="7">
        <v>0</v>
      </c>
      <c r="R218" s="7">
        <v>0</v>
      </c>
      <c r="S218" s="7">
        <v>0</v>
      </c>
      <c r="T218" s="7">
        <v>0</v>
      </c>
      <c r="U218" s="7">
        <f t="shared" si="9"/>
        <v>0</v>
      </c>
      <c r="V218" s="7">
        <f t="shared" si="10"/>
        <v>0</v>
      </c>
      <c r="W218" s="7">
        <f t="shared" si="11"/>
        <v>0</v>
      </c>
    </row>
    <row r="219" spans="1:23" x14ac:dyDescent="0.25">
      <c r="A219" s="14" t="s">
        <v>227</v>
      </c>
      <c r="B219" s="7" t="s">
        <v>366</v>
      </c>
      <c r="C219" s="7" t="str">
        <f>VLOOKUP($B219,SN11_long!$B:$D,2,FALSE)</f>
        <v>moist</v>
      </c>
      <c r="D219" s="7" t="str">
        <f>VLOOKUP($B219,SN11_long!$B:$D,3,FALSE)</f>
        <v>conif</v>
      </c>
      <c r="E219" s="7">
        <v>6</v>
      </c>
      <c r="F219" s="7" t="s">
        <v>408</v>
      </c>
      <c r="G219" s="7">
        <v>0</v>
      </c>
      <c r="H219" s="7">
        <v>0</v>
      </c>
      <c r="I219" s="7">
        <v>0</v>
      </c>
      <c r="J219" s="7">
        <v>0</v>
      </c>
      <c r="K219" s="7">
        <v>1</v>
      </c>
      <c r="L219" s="7">
        <v>0</v>
      </c>
      <c r="M219" s="7">
        <v>0</v>
      </c>
      <c r="N219" s="7">
        <v>0</v>
      </c>
      <c r="O219" s="7">
        <v>0</v>
      </c>
      <c r="P219" s="7">
        <v>0</v>
      </c>
      <c r="Q219" s="7">
        <v>0</v>
      </c>
      <c r="R219" s="7">
        <v>0</v>
      </c>
      <c r="S219" s="7">
        <v>0</v>
      </c>
      <c r="T219" s="7">
        <v>0</v>
      </c>
      <c r="U219" s="7">
        <f t="shared" si="9"/>
        <v>1</v>
      </c>
      <c r="V219" s="7">
        <f t="shared" si="10"/>
        <v>0</v>
      </c>
      <c r="W219" s="7">
        <f t="shared" si="11"/>
        <v>1</v>
      </c>
    </row>
    <row r="220" spans="1:23" x14ac:dyDescent="0.25">
      <c r="A220" s="14" t="s">
        <v>228</v>
      </c>
      <c r="B220" s="7" t="s">
        <v>359</v>
      </c>
      <c r="C220" s="7" t="str">
        <f>VLOOKUP($B220,SN11_long!$B:$D,2,FALSE)</f>
        <v>moist</v>
      </c>
      <c r="D220" s="7" t="str">
        <f>VLOOKUP($B220,SN11_long!$B:$D,3,FALSE)</f>
        <v>decid</v>
      </c>
      <c r="E220" s="7">
        <v>6</v>
      </c>
      <c r="F220" s="7" t="s">
        <v>420</v>
      </c>
      <c r="G220" s="7">
        <v>0</v>
      </c>
      <c r="H220" s="7">
        <v>0</v>
      </c>
      <c r="I220" s="7">
        <v>0</v>
      </c>
      <c r="J220" s="7">
        <v>0</v>
      </c>
      <c r="K220" s="7">
        <v>0</v>
      </c>
      <c r="L220" s="7">
        <v>0</v>
      </c>
      <c r="M220" s="7">
        <v>0</v>
      </c>
      <c r="N220" s="7">
        <v>0</v>
      </c>
      <c r="O220" s="7">
        <v>0</v>
      </c>
      <c r="P220" s="7">
        <v>0</v>
      </c>
      <c r="Q220" s="7">
        <v>0</v>
      </c>
      <c r="R220" s="7">
        <v>0</v>
      </c>
      <c r="S220" s="7">
        <v>0</v>
      </c>
      <c r="T220" s="7">
        <v>0</v>
      </c>
      <c r="U220" s="7">
        <f t="shared" si="9"/>
        <v>0</v>
      </c>
      <c r="V220" s="7">
        <f t="shared" si="10"/>
        <v>0</v>
      </c>
      <c r="W220" s="7">
        <f t="shared" si="11"/>
        <v>0</v>
      </c>
    </row>
    <row r="221" spans="1:23" x14ac:dyDescent="0.25">
      <c r="A221" s="14" t="s">
        <v>229</v>
      </c>
      <c r="B221" s="7" t="s">
        <v>360</v>
      </c>
      <c r="C221" s="7" t="str">
        <f>VLOOKUP($B221,SN11_long!$B:$D,2,FALSE)</f>
        <v>moist</v>
      </c>
      <c r="D221" s="7" t="str">
        <f>VLOOKUP($B221,SN11_long!$B:$D,3,FALSE)</f>
        <v>decid</v>
      </c>
      <c r="E221" s="7">
        <v>6</v>
      </c>
      <c r="F221" s="7" t="s">
        <v>414</v>
      </c>
      <c r="G221" s="7">
        <v>0</v>
      </c>
      <c r="H221" s="7">
        <v>0</v>
      </c>
      <c r="I221" s="7">
        <v>0</v>
      </c>
      <c r="J221" s="7">
        <v>0</v>
      </c>
      <c r="K221" s="7">
        <v>0</v>
      </c>
      <c r="L221" s="7">
        <v>0</v>
      </c>
      <c r="M221" s="7">
        <v>0</v>
      </c>
      <c r="N221" s="7">
        <v>0</v>
      </c>
      <c r="O221" s="7">
        <v>1</v>
      </c>
      <c r="P221" s="7">
        <v>0</v>
      </c>
      <c r="Q221" s="7">
        <v>0</v>
      </c>
      <c r="R221" s="7">
        <v>0</v>
      </c>
      <c r="S221" s="7">
        <v>0</v>
      </c>
      <c r="T221" s="7">
        <v>0</v>
      </c>
      <c r="U221" s="7">
        <f t="shared" si="9"/>
        <v>0</v>
      </c>
      <c r="V221" s="7">
        <f t="shared" si="10"/>
        <v>1</v>
      </c>
      <c r="W221" s="7">
        <f t="shared" si="11"/>
        <v>1</v>
      </c>
    </row>
    <row r="222" spans="1:23" x14ac:dyDescent="0.25">
      <c r="A222" s="14" t="s">
        <v>230</v>
      </c>
      <c r="B222" s="7" t="s">
        <v>363</v>
      </c>
      <c r="C222" s="7" t="str">
        <f>VLOOKUP($B222,SN11_long!$B:$D,2,FALSE)</f>
        <v>mesic</v>
      </c>
      <c r="D222" s="7" t="str">
        <f>VLOOKUP($B222,SN11_long!$B:$D,3,FALSE)</f>
        <v>decid</v>
      </c>
      <c r="E222" s="7">
        <v>3</v>
      </c>
      <c r="F222" s="7" t="s">
        <v>410</v>
      </c>
      <c r="G222" s="7">
        <v>0</v>
      </c>
      <c r="H222" s="7">
        <v>0</v>
      </c>
      <c r="I222" s="7">
        <v>0</v>
      </c>
      <c r="J222" s="7">
        <v>0</v>
      </c>
      <c r="K222" s="7">
        <v>0</v>
      </c>
      <c r="L222" s="7">
        <v>0</v>
      </c>
      <c r="M222" s="7">
        <v>0</v>
      </c>
      <c r="N222" s="7">
        <v>0</v>
      </c>
      <c r="O222" s="7">
        <v>0</v>
      </c>
      <c r="P222" s="7">
        <v>6</v>
      </c>
      <c r="Q222" s="7">
        <v>0</v>
      </c>
      <c r="R222" s="7">
        <v>0</v>
      </c>
      <c r="S222" s="7">
        <v>0</v>
      </c>
      <c r="T222" s="7">
        <v>0</v>
      </c>
      <c r="U222" s="7">
        <f t="shared" si="9"/>
        <v>0</v>
      </c>
      <c r="V222" s="7">
        <f t="shared" si="10"/>
        <v>6</v>
      </c>
      <c r="W222" s="7">
        <f t="shared" si="11"/>
        <v>6</v>
      </c>
    </row>
    <row r="223" spans="1:23" x14ac:dyDescent="0.25">
      <c r="A223" s="14" t="s">
        <v>231</v>
      </c>
      <c r="B223" s="7" t="s">
        <v>362</v>
      </c>
      <c r="C223" s="7" t="str">
        <f>VLOOKUP($B223,SN11_long!$B:$D,2,FALSE)</f>
        <v>wet</v>
      </c>
      <c r="D223" s="7" t="str">
        <f>VLOOKUP($B223,SN11_long!$B:$D,3,FALSE)</f>
        <v>decid</v>
      </c>
      <c r="E223" s="7">
        <v>3</v>
      </c>
      <c r="F223" s="7" t="s">
        <v>430</v>
      </c>
      <c r="G223" s="7">
        <v>0</v>
      </c>
      <c r="H223" s="7">
        <v>0</v>
      </c>
      <c r="I223" s="7">
        <v>0</v>
      </c>
      <c r="J223" s="7">
        <v>0</v>
      </c>
      <c r="K223" s="7">
        <v>0</v>
      </c>
      <c r="L223" s="7">
        <v>0</v>
      </c>
      <c r="M223" s="7">
        <v>0</v>
      </c>
      <c r="N223" s="7">
        <v>0</v>
      </c>
      <c r="O223" s="7">
        <v>0</v>
      </c>
      <c r="P223" s="7">
        <v>0</v>
      </c>
      <c r="Q223" s="7">
        <v>0</v>
      </c>
      <c r="R223" s="7">
        <v>0</v>
      </c>
      <c r="S223" s="7">
        <v>0</v>
      </c>
      <c r="T223" s="7">
        <v>0</v>
      </c>
      <c r="U223" s="7">
        <f t="shared" si="9"/>
        <v>0</v>
      </c>
      <c r="V223" s="7">
        <f t="shared" si="10"/>
        <v>0</v>
      </c>
      <c r="W223" s="7">
        <f t="shared" si="11"/>
        <v>0</v>
      </c>
    </row>
    <row r="224" spans="1:23" x14ac:dyDescent="0.25">
      <c r="A224" s="14" t="s">
        <v>232</v>
      </c>
      <c r="B224" s="7" t="s">
        <v>365</v>
      </c>
      <c r="C224" s="7" t="str">
        <f>VLOOKUP($B224,SN11_long!$B:$D,2,FALSE)</f>
        <v>mesic</v>
      </c>
      <c r="D224" s="7" t="str">
        <f>VLOOKUP($B224,SN11_long!$B:$D,3,FALSE)</f>
        <v>conif</v>
      </c>
      <c r="E224" s="7">
        <v>6</v>
      </c>
      <c r="F224" s="7" t="s">
        <v>408</v>
      </c>
      <c r="G224" s="7">
        <v>0</v>
      </c>
      <c r="H224" s="7">
        <v>1</v>
      </c>
      <c r="I224" s="7">
        <v>0</v>
      </c>
      <c r="J224" s="7">
        <v>0</v>
      </c>
      <c r="K224" s="7">
        <v>0</v>
      </c>
      <c r="L224" s="7">
        <v>0</v>
      </c>
      <c r="M224" s="7">
        <v>0</v>
      </c>
      <c r="N224" s="7">
        <v>0</v>
      </c>
      <c r="O224" s="7">
        <v>0</v>
      </c>
      <c r="P224" s="7">
        <v>0</v>
      </c>
      <c r="Q224" s="7">
        <v>0</v>
      </c>
      <c r="R224" s="7">
        <v>3</v>
      </c>
      <c r="S224" s="7">
        <v>0</v>
      </c>
      <c r="T224" s="7">
        <v>0</v>
      </c>
      <c r="U224" s="7">
        <f t="shared" si="9"/>
        <v>1</v>
      </c>
      <c r="V224" s="7">
        <f t="shared" si="10"/>
        <v>3</v>
      </c>
      <c r="W224" s="7">
        <f t="shared" si="11"/>
        <v>4</v>
      </c>
    </row>
    <row r="225" spans="1:23" x14ac:dyDescent="0.25">
      <c r="A225" s="14" t="s">
        <v>233</v>
      </c>
      <c r="B225" s="7" t="s">
        <v>362</v>
      </c>
      <c r="C225" s="7" t="str">
        <f>VLOOKUP($B225,SN11_long!$B:$D,2,FALSE)</f>
        <v>wet</v>
      </c>
      <c r="D225" s="7" t="str">
        <f>VLOOKUP($B225,SN11_long!$B:$D,3,FALSE)</f>
        <v>decid</v>
      </c>
      <c r="E225" s="7">
        <v>3</v>
      </c>
      <c r="F225" s="7" t="s">
        <v>430</v>
      </c>
      <c r="G225" s="7">
        <v>0</v>
      </c>
      <c r="H225" s="7">
        <v>0</v>
      </c>
      <c r="I225" s="7">
        <v>0</v>
      </c>
      <c r="J225" s="7">
        <v>0</v>
      </c>
      <c r="K225" s="7">
        <v>0</v>
      </c>
      <c r="L225" s="7">
        <v>0</v>
      </c>
      <c r="M225" s="7">
        <v>0</v>
      </c>
      <c r="N225" s="7">
        <v>0</v>
      </c>
      <c r="O225" s="7">
        <v>0</v>
      </c>
      <c r="P225" s="7">
        <v>0</v>
      </c>
      <c r="Q225" s="7">
        <v>0</v>
      </c>
      <c r="R225" s="7">
        <v>0</v>
      </c>
      <c r="S225" s="7">
        <v>0</v>
      </c>
      <c r="T225" s="7">
        <v>0</v>
      </c>
      <c r="U225" s="7">
        <f t="shared" si="9"/>
        <v>0</v>
      </c>
      <c r="V225" s="7">
        <f t="shared" si="10"/>
        <v>0</v>
      </c>
      <c r="W225" s="7">
        <f t="shared" si="11"/>
        <v>0</v>
      </c>
    </row>
    <row r="226" spans="1:23" x14ac:dyDescent="0.25">
      <c r="A226" s="14" t="s">
        <v>234</v>
      </c>
      <c r="B226" s="7" t="s">
        <v>359</v>
      </c>
      <c r="C226" s="7" t="str">
        <f>VLOOKUP($B226,SN11_long!$B:$D,2,FALSE)</f>
        <v>moist</v>
      </c>
      <c r="D226" s="7" t="str">
        <f>VLOOKUP($B226,SN11_long!$B:$D,3,FALSE)</f>
        <v>decid</v>
      </c>
      <c r="E226" s="7">
        <v>3</v>
      </c>
      <c r="F226" s="7" t="s">
        <v>416</v>
      </c>
      <c r="G226" s="7">
        <v>0</v>
      </c>
      <c r="H226" s="7">
        <v>0</v>
      </c>
      <c r="I226" s="7">
        <v>0</v>
      </c>
      <c r="J226" s="7">
        <v>0</v>
      </c>
      <c r="K226" s="7">
        <v>0</v>
      </c>
      <c r="L226" s="7">
        <v>0</v>
      </c>
      <c r="M226" s="7">
        <v>0</v>
      </c>
      <c r="N226" s="7">
        <v>0</v>
      </c>
      <c r="O226" s="7">
        <v>0</v>
      </c>
      <c r="P226" s="7">
        <v>7</v>
      </c>
      <c r="Q226" s="7">
        <v>0</v>
      </c>
      <c r="R226" s="7">
        <v>0</v>
      </c>
      <c r="S226" s="7">
        <v>0</v>
      </c>
      <c r="T226" s="7">
        <v>0</v>
      </c>
      <c r="U226" s="7">
        <f t="shared" si="9"/>
        <v>0</v>
      </c>
      <c r="V226" s="7">
        <f t="shared" si="10"/>
        <v>7</v>
      </c>
      <c r="W226" s="7">
        <f t="shared" si="11"/>
        <v>7</v>
      </c>
    </row>
    <row r="227" spans="1:23" x14ac:dyDescent="0.25">
      <c r="A227" s="14" t="s">
        <v>235</v>
      </c>
      <c r="B227" s="7" t="s">
        <v>365</v>
      </c>
      <c r="C227" s="7" t="str">
        <f>VLOOKUP($B227,SN11_long!$B:$D,2,FALSE)</f>
        <v>mesic</v>
      </c>
      <c r="D227" s="7" t="str">
        <f>VLOOKUP($B227,SN11_long!$B:$D,3,FALSE)</f>
        <v>conif</v>
      </c>
      <c r="E227" s="7">
        <v>7</v>
      </c>
      <c r="F227" s="7" t="s">
        <v>408</v>
      </c>
      <c r="G227" s="7">
        <v>0</v>
      </c>
      <c r="H227" s="7">
        <v>0</v>
      </c>
      <c r="I227" s="7">
        <v>0</v>
      </c>
      <c r="J227" s="7">
        <v>0</v>
      </c>
      <c r="K227" s="7">
        <v>0</v>
      </c>
      <c r="L227" s="7">
        <v>0</v>
      </c>
      <c r="M227" s="7">
        <v>0</v>
      </c>
      <c r="N227" s="7">
        <v>0</v>
      </c>
      <c r="O227" s="7">
        <v>0</v>
      </c>
      <c r="P227" s="7">
        <v>4</v>
      </c>
      <c r="Q227" s="7">
        <v>0</v>
      </c>
      <c r="R227" s="7">
        <v>0</v>
      </c>
      <c r="S227" s="7">
        <v>0</v>
      </c>
      <c r="T227" s="7">
        <v>0</v>
      </c>
      <c r="U227" s="7">
        <f t="shared" si="9"/>
        <v>0</v>
      </c>
      <c r="V227" s="7">
        <f t="shared" si="10"/>
        <v>4</v>
      </c>
      <c r="W227" s="7">
        <f t="shared" si="11"/>
        <v>4</v>
      </c>
    </row>
    <row r="228" spans="1:23" x14ac:dyDescent="0.25">
      <c r="A228" s="14" t="s">
        <v>236</v>
      </c>
      <c r="B228" s="7" t="s">
        <v>362</v>
      </c>
      <c r="C228" s="7" t="str">
        <f>VLOOKUP($B228,SN11_long!$B:$D,2,FALSE)</f>
        <v>wet</v>
      </c>
      <c r="D228" s="7" t="str">
        <f>VLOOKUP($B228,SN11_long!$B:$D,3,FALSE)</f>
        <v>decid</v>
      </c>
      <c r="E228" s="7">
        <v>3</v>
      </c>
      <c r="F228" s="7" t="s">
        <v>430</v>
      </c>
      <c r="G228" s="7">
        <v>0</v>
      </c>
      <c r="H228" s="7">
        <v>0</v>
      </c>
      <c r="I228" s="7">
        <v>0</v>
      </c>
      <c r="J228" s="7">
        <v>0</v>
      </c>
      <c r="K228" s="7">
        <v>0</v>
      </c>
      <c r="L228" s="7">
        <v>0</v>
      </c>
      <c r="M228" s="7">
        <v>0</v>
      </c>
      <c r="N228" s="7">
        <v>0</v>
      </c>
      <c r="O228" s="7">
        <v>0</v>
      </c>
      <c r="P228" s="7">
        <v>0</v>
      </c>
      <c r="Q228" s="7">
        <v>0</v>
      </c>
      <c r="R228" s="7">
        <v>0</v>
      </c>
      <c r="S228" s="7">
        <v>0</v>
      </c>
      <c r="T228" s="7">
        <v>0</v>
      </c>
      <c r="U228" s="7">
        <f t="shared" si="9"/>
        <v>0</v>
      </c>
      <c r="V228" s="7">
        <f t="shared" si="10"/>
        <v>0</v>
      </c>
      <c r="W228" s="7">
        <f t="shared" si="11"/>
        <v>0</v>
      </c>
    </row>
    <row r="229" spans="1:23" x14ac:dyDescent="0.25">
      <c r="A229" s="14" t="s">
        <v>237</v>
      </c>
      <c r="B229" s="7" t="s">
        <v>363</v>
      </c>
      <c r="C229" s="7" t="str">
        <f>VLOOKUP($B229,SN11_long!$B:$D,2,FALSE)</f>
        <v>mesic</v>
      </c>
      <c r="D229" s="7" t="str">
        <f>VLOOKUP($B229,SN11_long!$B:$D,3,FALSE)</f>
        <v>decid</v>
      </c>
      <c r="E229" s="7">
        <v>5</v>
      </c>
      <c r="F229" s="7" t="s">
        <v>412</v>
      </c>
      <c r="G229" s="7">
        <v>0</v>
      </c>
      <c r="H229" s="7">
        <v>0</v>
      </c>
      <c r="I229" s="7">
        <v>0</v>
      </c>
      <c r="J229" s="7">
        <v>0</v>
      </c>
      <c r="K229" s="7">
        <v>0</v>
      </c>
      <c r="L229" s="7">
        <v>0</v>
      </c>
      <c r="M229" s="7">
        <v>0</v>
      </c>
      <c r="N229" s="7">
        <v>0</v>
      </c>
      <c r="O229" s="7">
        <v>0</v>
      </c>
      <c r="P229" s="7">
        <v>3</v>
      </c>
      <c r="Q229" s="7">
        <v>0</v>
      </c>
      <c r="R229" s="7">
        <v>0</v>
      </c>
      <c r="S229" s="7">
        <v>0</v>
      </c>
      <c r="T229" s="7">
        <v>0</v>
      </c>
      <c r="U229" s="7">
        <f t="shared" si="9"/>
        <v>0</v>
      </c>
      <c r="V229" s="7">
        <f t="shared" si="10"/>
        <v>3</v>
      </c>
      <c r="W229" s="7">
        <f t="shared" si="11"/>
        <v>3</v>
      </c>
    </row>
    <row r="230" spans="1:23" x14ac:dyDescent="0.25">
      <c r="A230" s="14" t="s">
        <v>238</v>
      </c>
      <c r="B230" s="7" t="s">
        <v>363</v>
      </c>
      <c r="C230" s="7" t="str">
        <f>VLOOKUP($B230,SN11_long!$B:$D,2,FALSE)</f>
        <v>mesic</v>
      </c>
      <c r="D230" s="7" t="str">
        <f>VLOOKUP($B230,SN11_long!$B:$D,3,FALSE)</f>
        <v>decid</v>
      </c>
      <c r="E230" s="7">
        <v>6</v>
      </c>
      <c r="F230" s="7" t="s">
        <v>414</v>
      </c>
      <c r="G230" s="7">
        <v>0</v>
      </c>
      <c r="H230" s="7">
        <v>0</v>
      </c>
      <c r="I230" s="7">
        <v>0</v>
      </c>
      <c r="J230" s="7">
        <v>0</v>
      </c>
      <c r="K230" s="7">
        <v>0</v>
      </c>
      <c r="L230" s="7">
        <v>0</v>
      </c>
      <c r="M230" s="7">
        <v>0</v>
      </c>
      <c r="N230" s="7">
        <v>1</v>
      </c>
      <c r="O230" s="7">
        <v>4</v>
      </c>
      <c r="P230" s="7">
        <v>2</v>
      </c>
      <c r="Q230" s="7">
        <v>0</v>
      </c>
      <c r="R230" s="7">
        <v>0</v>
      </c>
      <c r="S230" s="7">
        <v>0</v>
      </c>
      <c r="T230" s="7">
        <v>0</v>
      </c>
      <c r="U230" s="7">
        <f t="shared" si="9"/>
        <v>0</v>
      </c>
      <c r="V230" s="7">
        <f t="shared" si="10"/>
        <v>7</v>
      </c>
      <c r="W230" s="7">
        <f t="shared" si="11"/>
        <v>7</v>
      </c>
    </row>
    <row r="231" spans="1:23" x14ac:dyDescent="0.25">
      <c r="A231" s="14" t="s">
        <v>239</v>
      </c>
      <c r="B231" s="7" t="s">
        <v>363</v>
      </c>
      <c r="C231" s="7" t="str">
        <f>VLOOKUP($B231,SN11_long!$B:$D,2,FALSE)</f>
        <v>mesic</v>
      </c>
      <c r="D231" s="7" t="str">
        <f>VLOOKUP($B231,SN11_long!$B:$D,3,FALSE)</f>
        <v>decid</v>
      </c>
      <c r="E231" s="7">
        <v>6</v>
      </c>
      <c r="F231" s="7" t="s">
        <v>414</v>
      </c>
      <c r="G231" s="7">
        <v>1</v>
      </c>
      <c r="H231" s="7">
        <v>0</v>
      </c>
      <c r="I231" s="7">
        <v>0</v>
      </c>
      <c r="J231" s="7">
        <v>1</v>
      </c>
      <c r="K231" s="7">
        <v>0</v>
      </c>
      <c r="L231" s="7">
        <v>0</v>
      </c>
      <c r="M231" s="7">
        <v>0</v>
      </c>
      <c r="N231" s="7">
        <v>0</v>
      </c>
      <c r="O231" s="7">
        <v>2</v>
      </c>
      <c r="P231" s="7">
        <v>0</v>
      </c>
      <c r="Q231" s="7">
        <v>0</v>
      </c>
      <c r="R231" s="7">
        <v>0</v>
      </c>
      <c r="S231" s="7">
        <v>0</v>
      </c>
      <c r="T231" s="7">
        <v>0</v>
      </c>
      <c r="U231" s="7">
        <f t="shared" si="9"/>
        <v>2</v>
      </c>
      <c r="V231" s="7">
        <f t="shared" si="10"/>
        <v>2</v>
      </c>
      <c r="W231" s="7">
        <f t="shared" si="11"/>
        <v>4</v>
      </c>
    </row>
    <row r="232" spans="1:23" x14ac:dyDescent="0.25">
      <c r="A232" s="14" t="s">
        <v>240</v>
      </c>
      <c r="B232" s="7" t="s">
        <v>363</v>
      </c>
      <c r="C232" s="7" t="str">
        <f>VLOOKUP($B232,SN11_long!$B:$D,2,FALSE)</f>
        <v>mesic</v>
      </c>
      <c r="D232" s="7" t="str">
        <f>VLOOKUP($B232,SN11_long!$B:$D,3,FALSE)</f>
        <v>decid</v>
      </c>
      <c r="E232" s="7">
        <v>5</v>
      </c>
      <c r="F232" s="7" t="s">
        <v>412</v>
      </c>
      <c r="G232" s="7">
        <v>0</v>
      </c>
      <c r="H232" s="7">
        <v>0</v>
      </c>
      <c r="I232" s="7">
        <v>0</v>
      </c>
      <c r="J232" s="7">
        <v>0</v>
      </c>
      <c r="K232" s="7">
        <v>0</v>
      </c>
      <c r="L232" s="7">
        <v>0</v>
      </c>
      <c r="M232" s="7">
        <v>0</v>
      </c>
      <c r="N232" s="7">
        <v>1</v>
      </c>
      <c r="O232" s="7">
        <v>1</v>
      </c>
      <c r="P232" s="7">
        <v>1</v>
      </c>
      <c r="Q232" s="7">
        <v>0</v>
      </c>
      <c r="R232" s="7">
        <v>0</v>
      </c>
      <c r="S232" s="7">
        <v>0</v>
      </c>
      <c r="T232" s="7">
        <v>0</v>
      </c>
      <c r="U232" s="7">
        <f t="shared" si="9"/>
        <v>0</v>
      </c>
      <c r="V232" s="7">
        <f t="shared" si="10"/>
        <v>3</v>
      </c>
      <c r="W232" s="7">
        <f t="shared" si="11"/>
        <v>3</v>
      </c>
    </row>
    <row r="233" spans="1:23" x14ac:dyDescent="0.25">
      <c r="A233" s="14" t="s">
        <v>241</v>
      </c>
      <c r="B233" s="7" t="s">
        <v>363</v>
      </c>
      <c r="C233" s="7" t="str">
        <f>VLOOKUP($B233,SN11_long!$B:$D,2,FALSE)</f>
        <v>mesic</v>
      </c>
      <c r="D233" s="7" t="str">
        <f>VLOOKUP($B233,SN11_long!$B:$D,3,FALSE)</f>
        <v>decid</v>
      </c>
      <c r="E233" s="7">
        <v>6</v>
      </c>
      <c r="F233" s="7" t="s">
        <v>414</v>
      </c>
      <c r="G233" s="7">
        <v>0</v>
      </c>
      <c r="H233" s="7">
        <v>0</v>
      </c>
      <c r="I233" s="7">
        <v>0</v>
      </c>
      <c r="J233" s="7">
        <v>0</v>
      </c>
      <c r="K233" s="7">
        <v>0</v>
      </c>
      <c r="L233" s="7">
        <v>0</v>
      </c>
      <c r="M233" s="7">
        <v>0</v>
      </c>
      <c r="N233" s="7">
        <v>4</v>
      </c>
      <c r="O233" s="7">
        <v>0</v>
      </c>
      <c r="P233" s="7">
        <v>2</v>
      </c>
      <c r="Q233" s="7">
        <v>0</v>
      </c>
      <c r="R233" s="7">
        <v>0</v>
      </c>
      <c r="S233" s="7">
        <v>0</v>
      </c>
      <c r="T233" s="7">
        <v>0</v>
      </c>
      <c r="U233" s="7">
        <f t="shared" si="9"/>
        <v>0</v>
      </c>
      <c r="V233" s="7">
        <f t="shared" si="10"/>
        <v>6</v>
      </c>
      <c r="W233" s="7">
        <f t="shared" si="11"/>
        <v>6</v>
      </c>
    </row>
    <row r="234" spans="1:23" x14ac:dyDescent="0.25">
      <c r="A234" s="14" t="s">
        <v>242</v>
      </c>
      <c r="B234" s="7" t="s">
        <v>363</v>
      </c>
      <c r="C234" s="7" t="str">
        <f>VLOOKUP($B234,SN11_long!$B:$D,2,FALSE)</f>
        <v>mesic</v>
      </c>
      <c r="D234" s="7" t="str">
        <f>VLOOKUP($B234,SN11_long!$B:$D,3,FALSE)</f>
        <v>decid</v>
      </c>
      <c r="E234" s="7">
        <v>6</v>
      </c>
      <c r="F234" s="7" t="s">
        <v>414</v>
      </c>
      <c r="G234" s="7">
        <v>0</v>
      </c>
      <c r="H234" s="7">
        <v>0</v>
      </c>
      <c r="I234" s="7">
        <v>0</v>
      </c>
      <c r="J234" s="7">
        <v>0</v>
      </c>
      <c r="K234" s="7">
        <v>0</v>
      </c>
      <c r="L234" s="7">
        <v>0</v>
      </c>
      <c r="M234" s="7">
        <v>0</v>
      </c>
      <c r="N234" s="7">
        <v>0</v>
      </c>
      <c r="O234" s="7">
        <v>4</v>
      </c>
      <c r="P234" s="7">
        <v>0</v>
      </c>
      <c r="Q234" s="7">
        <v>0</v>
      </c>
      <c r="R234" s="7">
        <v>0</v>
      </c>
      <c r="S234" s="7">
        <v>0</v>
      </c>
      <c r="T234" s="7">
        <v>0</v>
      </c>
      <c r="U234" s="7">
        <f t="shared" si="9"/>
        <v>0</v>
      </c>
      <c r="V234" s="7">
        <f t="shared" si="10"/>
        <v>4</v>
      </c>
      <c r="W234" s="7">
        <f t="shared" si="11"/>
        <v>4</v>
      </c>
    </row>
    <row r="235" spans="1:23" x14ac:dyDescent="0.25">
      <c r="A235" s="14" t="s">
        <v>243</v>
      </c>
      <c r="B235" s="7" t="s">
        <v>363</v>
      </c>
      <c r="C235" s="7" t="str">
        <f>VLOOKUP($B235,SN11_long!$B:$D,2,FALSE)</f>
        <v>mesic</v>
      </c>
      <c r="D235" s="7" t="str">
        <f>VLOOKUP($B235,SN11_long!$B:$D,3,FALSE)</f>
        <v>decid</v>
      </c>
      <c r="E235" s="7">
        <v>6</v>
      </c>
      <c r="F235" s="7" t="s">
        <v>414</v>
      </c>
      <c r="G235" s="7">
        <v>0</v>
      </c>
      <c r="H235" s="7">
        <v>0</v>
      </c>
      <c r="I235" s="7">
        <v>0</v>
      </c>
      <c r="J235" s="7">
        <v>0</v>
      </c>
      <c r="K235" s="7">
        <v>0</v>
      </c>
      <c r="L235" s="7">
        <v>0</v>
      </c>
      <c r="M235" s="7">
        <v>0</v>
      </c>
      <c r="N235" s="7">
        <v>0</v>
      </c>
      <c r="O235" s="7">
        <v>0</v>
      </c>
      <c r="P235" s="7">
        <v>0</v>
      </c>
      <c r="Q235" s="7">
        <v>0</v>
      </c>
      <c r="R235" s="7">
        <v>0</v>
      </c>
      <c r="S235" s="7">
        <v>0</v>
      </c>
      <c r="T235" s="7">
        <v>0</v>
      </c>
      <c r="U235" s="7">
        <f t="shared" si="9"/>
        <v>0</v>
      </c>
      <c r="V235" s="7">
        <f t="shared" si="10"/>
        <v>0</v>
      </c>
      <c r="W235" s="7">
        <f t="shared" si="11"/>
        <v>0</v>
      </c>
    </row>
    <row r="236" spans="1:23" x14ac:dyDescent="0.25">
      <c r="A236" s="14" t="s">
        <v>244</v>
      </c>
      <c r="B236" s="7" t="s">
        <v>360</v>
      </c>
      <c r="C236" s="7" t="str">
        <f>VLOOKUP($B236,SN11_long!$B:$D,2,FALSE)</f>
        <v>moist</v>
      </c>
      <c r="D236" s="7" t="str">
        <f>VLOOKUP($B236,SN11_long!$B:$D,3,FALSE)</f>
        <v>decid</v>
      </c>
      <c r="E236" s="7">
        <v>6</v>
      </c>
      <c r="F236" s="7" t="s">
        <v>414</v>
      </c>
      <c r="G236" s="7">
        <v>0</v>
      </c>
      <c r="H236" s="7">
        <v>0</v>
      </c>
      <c r="I236" s="7">
        <v>0</v>
      </c>
      <c r="J236" s="7">
        <v>0</v>
      </c>
      <c r="K236" s="7">
        <v>0</v>
      </c>
      <c r="L236" s="7">
        <v>0</v>
      </c>
      <c r="M236" s="7">
        <v>0</v>
      </c>
      <c r="N236" s="7">
        <v>0</v>
      </c>
      <c r="O236" s="7">
        <v>0</v>
      </c>
      <c r="P236" s="7">
        <v>4</v>
      </c>
      <c r="Q236" s="7">
        <v>0</v>
      </c>
      <c r="R236" s="7">
        <v>0</v>
      </c>
      <c r="S236" s="7">
        <v>0</v>
      </c>
      <c r="T236" s="7">
        <v>0</v>
      </c>
      <c r="U236" s="7">
        <f t="shared" si="9"/>
        <v>0</v>
      </c>
      <c r="V236" s="7">
        <f t="shared" si="10"/>
        <v>4</v>
      </c>
      <c r="W236" s="7">
        <f t="shared" si="11"/>
        <v>4</v>
      </c>
    </row>
    <row r="237" spans="1:23" x14ac:dyDescent="0.25">
      <c r="A237" s="14" t="s">
        <v>245</v>
      </c>
      <c r="B237" s="7" t="s">
        <v>363</v>
      </c>
      <c r="C237" s="7" t="str">
        <f>VLOOKUP($B237,SN11_long!$B:$D,2,FALSE)</f>
        <v>mesic</v>
      </c>
      <c r="D237" s="7" t="str">
        <f>VLOOKUP($B237,SN11_long!$B:$D,3,FALSE)</f>
        <v>decid</v>
      </c>
      <c r="E237" s="7">
        <v>6</v>
      </c>
      <c r="F237" s="7" t="s">
        <v>414</v>
      </c>
      <c r="G237" s="7">
        <v>0</v>
      </c>
      <c r="H237" s="7">
        <v>0</v>
      </c>
      <c r="I237" s="7">
        <v>0</v>
      </c>
      <c r="J237" s="7">
        <v>0</v>
      </c>
      <c r="K237" s="7">
        <v>0</v>
      </c>
      <c r="L237" s="7">
        <v>0</v>
      </c>
      <c r="M237" s="7">
        <v>0</v>
      </c>
      <c r="N237" s="7">
        <v>0</v>
      </c>
      <c r="O237" s="7">
        <v>1</v>
      </c>
      <c r="P237" s="7">
        <v>2</v>
      </c>
      <c r="Q237" s="7">
        <v>0</v>
      </c>
      <c r="R237" s="7">
        <v>0</v>
      </c>
      <c r="S237" s="7">
        <v>0</v>
      </c>
      <c r="T237" s="7">
        <v>0</v>
      </c>
      <c r="U237" s="7">
        <f t="shared" si="9"/>
        <v>0</v>
      </c>
      <c r="V237" s="7">
        <f t="shared" si="10"/>
        <v>3</v>
      </c>
      <c r="W237" s="7">
        <f t="shared" si="11"/>
        <v>3</v>
      </c>
    </row>
    <row r="238" spans="1:23" x14ac:dyDescent="0.25">
      <c r="A238" s="14" t="s">
        <v>246</v>
      </c>
      <c r="B238" s="7" t="s">
        <v>370</v>
      </c>
      <c r="C238" s="7" t="str">
        <f>VLOOKUP($B238,SN11_long!$B:$D,2,FALSE)</f>
        <v>mesic</v>
      </c>
      <c r="D238" s="7" t="str">
        <f>VLOOKUP($B238,SN11_long!$B:$D,3,FALSE)</f>
        <v>decid</v>
      </c>
      <c r="E238" s="7">
        <v>6</v>
      </c>
      <c r="F238" s="7" t="s">
        <v>414</v>
      </c>
      <c r="G238" s="7">
        <v>0</v>
      </c>
      <c r="H238" s="7">
        <v>0</v>
      </c>
      <c r="I238" s="7">
        <v>0</v>
      </c>
      <c r="J238" s="7">
        <v>0</v>
      </c>
      <c r="K238" s="7">
        <v>0</v>
      </c>
      <c r="L238" s="7">
        <v>0</v>
      </c>
      <c r="M238" s="7">
        <v>0</v>
      </c>
      <c r="N238" s="7">
        <v>0</v>
      </c>
      <c r="O238" s="7">
        <v>0</v>
      </c>
      <c r="P238" s="7">
        <v>0</v>
      </c>
      <c r="Q238" s="7">
        <v>0</v>
      </c>
      <c r="R238" s="7">
        <v>0</v>
      </c>
      <c r="S238" s="7">
        <v>0</v>
      </c>
      <c r="T238" s="7">
        <v>0</v>
      </c>
      <c r="U238" s="7">
        <f t="shared" si="9"/>
        <v>0</v>
      </c>
      <c r="V238" s="7">
        <f t="shared" si="10"/>
        <v>0</v>
      </c>
      <c r="W238" s="7">
        <f t="shared" si="11"/>
        <v>0</v>
      </c>
    </row>
    <row r="239" spans="1:23" x14ac:dyDescent="0.25">
      <c r="A239" s="14" t="s">
        <v>247</v>
      </c>
      <c r="B239" s="7" t="s">
        <v>359</v>
      </c>
      <c r="C239" s="7" t="str">
        <f>VLOOKUP($B239,SN11_long!$B:$D,2,FALSE)</f>
        <v>moist</v>
      </c>
      <c r="D239" s="7" t="str">
        <f>VLOOKUP($B239,SN11_long!$B:$D,3,FALSE)</f>
        <v>decid</v>
      </c>
      <c r="E239" s="7">
        <v>6</v>
      </c>
      <c r="F239" s="7" t="s">
        <v>420</v>
      </c>
      <c r="G239" s="7">
        <v>0</v>
      </c>
      <c r="H239" s="7">
        <v>0</v>
      </c>
      <c r="I239" s="7">
        <v>0</v>
      </c>
      <c r="J239" s="7">
        <v>0</v>
      </c>
      <c r="K239" s="7">
        <v>0</v>
      </c>
      <c r="L239" s="7">
        <v>0</v>
      </c>
      <c r="M239" s="7">
        <v>0</v>
      </c>
      <c r="N239" s="7">
        <v>0</v>
      </c>
      <c r="O239" s="7">
        <v>0</v>
      </c>
      <c r="P239" s="7">
        <v>0</v>
      </c>
      <c r="Q239" s="7">
        <v>0</v>
      </c>
      <c r="R239" s="7">
        <v>0</v>
      </c>
      <c r="S239" s="7">
        <v>0</v>
      </c>
      <c r="T239" s="7">
        <v>0</v>
      </c>
      <c r="U239" s="7">
        <f t="shared" si="9"/>
        <v>0</v>
      </c>
      <c r="V239" s="7">
        <f t="shared" si="10"/>
        <v>0</v>
      </c>
      <c r="W239" s="7">
        <f t="shared" si="11"/>
        <v>0</v>
      </c>
    </row>
    <row r="240" spans="1:23" x14ac:dyDescent="0.25">
      <c r="A240" s="14" t="s">
        <v>248</v>
      </c>
      <c r="B240" s="7" t="s">
        <v>360</v>
      </c>
      <c r="C240" s="7" t="str">
        <f>VLOOKUP($B240,SN11_long!$B:$D,2,FALSE)</f>
        <v>moist</v>
      </c>
      <c r="D240" s="7" t="str">
        <f>VLOOKUP($B240,SN11_long!$B:$D,3,FALSE)</f>
        <v>decid</v>
      </c>
      <c r="E240" s="7">
        <v>6</v>
      </c>
      <c r="F240" s="7" t="s">
        <v>414</v>
      </c>
      <c r="G240" s="7">
        <v>0</v>
      </c>
      <c r="H240" s="7">
        <v>0</v>
      </c>
      <c r="I240" s="7">
        <v>0</v>
      </c>
      <c r="J240" s="7">
        <v>0</v>
      </c>
      <c r="K240" s="7">
        <v>0</v>
      </c>
      <c r="L240" s="7">
        <v>0</v>
      </c>
      <c r="M240" s="7">
        <v>0</v>
      </c>
      <c r="N240" s="7">
        <v>0</v>
      </c>
      <c r="O240" s="7">
        <v>0</v>
      </c>
      <c r="P240" s="7">
        <v>0</v>
      </c>
      <c r="Q240" s="7">
        <v>0</v>
      </c>
      <c r="R240" s="7">
        <v>0</v>
      </c>
      <c r="S240" s="7">
        <v>0</v>
      </c>
      <c r="T240" s="7">
        <v>0</v>
      </c>
      <c r="U240" s="7">
        <f t="shared" si="9"/>
        <v>0</v>
      </c>
      <c r="V240" s="7">
        <f t="shared" si="10"/>
        <v>0</v>
      </c>
      <c r="W240" s="7">
        <f t="shared" si="11"/>
        <v>0</v>
      </c>
    </row>
    <row r="241" spans="1:23" x14ac:dyDescent="0.25">
      <c r="A241" s="14" t="s">
        <v>249</v>
      </c>
      <c r="B241" s="7" t="s">
        <v>360</v>
      </c>
      <c r="C241" s="7" t="str">
        <f>VLOOKUP($B241,SN11_long!$B:$D,2,FALSE)</f>
        <v>moist</v>
      </c>
      <c r="D241" s="7" t="str">
        <f>VLOOKUP($B241,SN11_long!$B:$D,3,FALSE)</f>
        <v>decid</v>
      </c>
      <c r="E241" s="7">
        <v>6</v>
      </c>
      <c r="F241" s="7" t="s">
        <v>414</v>
      </c>
      <c r="G241" s="7">
        <v>0</v>
      </c>
      <c r="H241" s="7">
        <v>0</v>
      </c>
      <c r="I241" s="7">
        <v>0</v>
      </c>
      <c r="J241" s="7">
        <v>0</v>
      </c>
      <c r="K241" s="7">
        <v>0</v>
      </c>
      <c r="L241" s="7">
        <v>0</v>
      </c>
      <c r="M241" s="7">
        <v>0</v>
      </c>
      <c r="N241" s="7">
        <v>1</v>
      </c>
      <c r="O241" s="7">
        <v>3</v>
      </c>
      <c r="P241" s="7">
        <v>4</v>
      </c>
      <c r="Q241" s="7">
        <v>0</v>
      </c>
      <c r="R241" s="7">
        <v>0</v>
      </c>
      <c r="S241" s="7">
        <v>0</v>
      </c>
      <c r="T241" s="7">
        <v>0</v>
      </c>
      <c r="U241" s="7">
        <f t="shared" si="9"/>
        <v>0</v>
      </c>
      <c r="V241" s="7">
        <f t="shared" si="10"/>
        <v>8</v>
      </c>
      <c r="W241" s="7">
        <f t="shared" si="11"/>
        <v>8</v>
      </c>
    </row>
    <row r="242" spans="1:23" x14ac:dyDescent="0.25">
      <c r="A242" s="14" t="s">
        <v>250</v>
      </c>
      <c r="B242" s="7" t="s">
        <v>359</v>
      </c>
      <c r="C242" s="7" t="str">
        <f>VLOOKUP($B242,SN11_long!$B:$D,2,FALSE)</f>
        <v>moist</v>
      </c>
      <c r="D242" s="7" t="str">
        <f>VLOOKUP($B242,SN11_long!$B:$D,3,FALSE)</f>
        <v>decid</v>
      </c>
      <c r="E242" s="7">
        <v>6</v>
      </c>
      <c r="F242" s="7" t="s">
        <v>420</v>
      </c>
      <c r="G242" s="7">
        <v>0</v>
      </c>
      <c r="H242" s="7">
        <v>0</v>
      </c>
      <c r="I242" s="7">
        <v>0</v>
      </c>
      <c r="J242" s="7">
        <v>0</v>
      </c>
      <c r="K242" s="7">
        <v>0</v>
      </c>
      <c r="L242" s="7">
        <v>0</v>
      </c>
      <c r="M242" s="7">
        <v>0</v>
      </c>
      <c r="N242" s="7">
        <v>0</v>
      </c>
      <c r="O242" s="7">
        <v>0</v>
      </c>
      <c r="P242" s="7">
        <v>0</v>
      </c>
      <c r="Q242" s="7">
        <v>0</v>
      </c>
      <c r="R242" s="7">
        <v>0</v>
      </c>
      <c r="S242" s="7">
        <v>0</v>
      </c>
      <c r="T242" s="7">
        <v>0</v>
      </c>
      <c r="U242" s="7">
        <f t="shared" si="9"/>
        <v>0</v>
      </c>
      <c r="V242" s="7">
        <f t="shared" si="10"/>
        <v>0</v>
      </c>
      <c r="W242" s="7">
        <f t="shared" si="11"/>
        <v>0</v>
      </c>
    </row>
    <row r="243" spans="1:23" x14ac:dyDescent="0.25">
      <c r="A243" s="14" t="s">
        <v>251</v>
      </c>
      <c r="B243" s="7" t="s">
        <v>362</v>
      </c>
      <c r="C243" s="7" t="str">
        <f>VLOOKUP($B243,SN11_long!$B:$D,2,FALSE)</f>
        <v>wet</v>
      </c>
      <c r="D243" s="7" t="str">
        <f>VLOOKUP($B243,SN11_long!$B:$D,3,FALSE)</f>
        <v>decid</v>
      </c>
      <c r="E243" s="7">
        <v>3</v>
      </c>
      <c r="F243" s="7" t="s">
        <v>430</v>
      </c>
      <c r="G243" s="7">
        <v>0</v>
      </c>
      <c r="H243" s="7">
        <v>0</v>
      </c>
      <c r="I243" s="7">
        <v>0</v>
      </c>
      <c r="J243" s="7">
        <v>0</v>
      </c>
      <c r="K243" s="7">
        <v>0</v>
      </c>
      <c r="L243" s="7">
        <v>0</v>
      </c>
      <c r="M243" s="7">
        <v>0</v>
      </c>
      <c r="N243" s="7">
        <v>0</v>
      </c>
      <c r="O243" s="7">
        <v>0</v>
      </c>
      <c r="P243" s="7">
        <v>0</v>
      </c>
      <c r="Q243" s="7">
        <v>0</v>
      </c>
      <c r="R243" s="7">
        <v>0</v>
      </c>
      <c r="S243" s="7">
        <v>0</v>
      </c>
      <c r="T243" s="7">
        <v>0</v>
      </c>
      <c r="U243" s="7">
        <f t="shared" si="9"/>
        <v>0</v>
      </c>
      <c r="V243" s="7">
        <f t="shared" si="10"/>
        <v>0</v>
      </c>
      <c r="W243" s="7">
        <f t="shared" si="11"/>
        <v>0</v>
      </c>
    </row>
    <row r="244" spans="1:23" x14ac:dyDescent="0.25">
      <c r="A244" s="14" t="s">
        <v>252</v>
      </c>
      <c r="B244" s="7" t="s">
        <v>362</v>
      </c>
      <c r="C244" s="7" t="str">
        <f>VLOOKUP($B244,SN11_long!$B:$D,2,FALSE)</f>
        <v>wet</v>
      </c>
      <c r="D244" s="7" t="str">
        <f>VLOOKUP($B244,SN11_long!$B:$D,3,FALSE)</f>
        <v>decid</v>
      </c>
      <c r="E244" s="7">
        <v>3</v>
      </c>
      <c r="F244" s="7" t="s">
        <v>430</v>
      </c>
      <c r="G244" s="7">
        <v>0</v>
      </c>
      <c r="H244" s="7">
        <v>0</v>
      </c>
      <c r="I244" s="7">
        <v>0</v>
      </c>
      <c r="J244" s="7">
        <v>0</v>
      </c>
      <c r="K244" s="7">
        <v>0</v>
      </c>
      <c r="L244" s="7">
        <v>0</v>
      </c>
      <c r="M244" s="7">
        <v>0</v>
      </c>
      <c r="N244" s="7">
        <v>0</v>
      </c>
      <c r="O244" s="7">
        <v>0</v>
      </c>
      <c r="P244" s="7">
        <v>0</v>
      </c>
      <c r="Q244" s="7">
        <v>0</v>
      </c>
      <c r="R244" s="7">
        <v>0</v>
      </c>
      <c r="S244" s="7">
        <v>0</v>
      </c>
      <c r="T244" s="7">
        <v>0</v>
      </c>
      <c r="U244" s="7">
        <f t="shared" si="9"/>
        <v>0</v>
      </c>
      <c r="V244" s="7">
        <f t="shared" si="10"/>
        <v>0</v>
      </c>
      <c r="W244" s="7">
        <f t="shared" si="11"/>
        <v>0</v>
      </c>
    </row>
    <row r="245" spans="1:23" x14ac:dyDescent="0.25">
      <c r="A245" s="14" t="s">
        <v>253</v>
      </c>
      <c r="B245" s="7" t="s">
        <v>363</v>
      </c>
      <c r="C245" s="7" t="str">
        <f>VLOOKUP($B245,SN11_long!$B:$D,2,FALSE)</f>
        <v>mesic</v>
      </c>
      <c r="D245" s="7" t="str">
        <f>VLOOKUP($B245,SN11_long!$B:$D,3,FALSE)</f>
        <v>decid</v>
      </c>
      <c r="E245" s="7">
        <v>3</v>
      </c>
      <c r="F245" s="7" t="s">
        <v>410</v>
      </c>
      <c r="G245" s="7">
        <v>0</v>
      </c>
      <c r="H245" s="7">
        <v>0</v>
      </c>
      <c r="I245" s="7">
        <v>0</v>
      </c>
      <c r="J245" s="7">
        <v>0</v>
      </c>
      <c r="K245" s="7">
        <v>0</v>
      </c>
      <c r="L245" s="7">
        <v>0</v>
      </c>
      <c r="M245" s="7">
        <v>0</v>
      </c>
      <c r="N245" s="7">
        <v>0</v>
      </c>
      <c r="O245" s="7">
        <v>0</v>
      </c>
      <c r="P245" s="7">
        <v>0</v>
      </c>
      <c r="Q245" s="7">
        <v>0</v>
      </c>
      <c r="R245" s="7">
        <v>0</v>
      </c>
      <c r="S245" s="7">
        <v>0</v>
      </c>
      <c r="T245" s="7">
        <v>0</v>
      </c>
      <c r="U245" s="7">
        <f t="shared" si="9"/>
        <v>0</v>
      </c>
      <c r="V245" s="7">
        <f t="shared" si="10"/>
        <v>0</v>
      </c>
      <c r="W245" s="7">
        <f t="shared" si="11"/>
        <v>0</v>
      </c>
    </row>
    <row r="246" spans="1:23" x14ac:dyDescent="0.25">
      <c r="A246" s="14" t="s">
        <v>254</v>
      </c>
      <c r="B246" s="7" t="s">
        <v>363</v>
      </c>
      <c r="C246" s="7" t="str">
        <f>VLOOKUP($B246,SN11_long!$B:$D,2,FALSE)</f>
        <v>mesic</v>
      </c>
      <c r="D246" s="7" t="str">
        <f>VLOOKUP($B246,SN11_long!$B:$D,3,FALSE)</f>
        <v>decid</v>
      </c>
      <c r="E246" s="7">
        <v>3</v>
      </c>
      <c r="F246" s="7" t="s">
        <v>410</v>
      </c>
      <c r="G246" s="7">
        <v>0</v>
      </c>
      <c r="H246" s="7">
        <v>0</v>
      </c>
      <c r="I246" s="7">
        <v>0</v>
      </c>
      <c r="J246" s="7">
        <v>0</v>
      </c>
      <c r="K246" s="7">
        <v>0</v>
      </c>
      <c r="L246" s="7">
        <v>0</v>
      </c>
      <c r="M246" s="7">
        <v>0</v>
      </c>
      <c r="N246" s="7">
        <v>0</v>
      </c>
      <c r="O246" s="7">
        <v>0</v>
      </c>
      <c r="P246" s="7">
        <v>0</v>
      </c>
      <c r="Q246" s="7">
        <v>0</v>
      </c>
      <c r="R246" s="7">
        <v>0</v>
      </c>
      <c r="S246" s="7">
        <v>0</v>
      </c>
      <c r="T246" s="7">
        <v>0</v>
      </c>
      <c r="U246" s="7">
        <f t="shared" si="9"/>
        <v>0</v>
      </c>
      <c r="V246" s="7">
        <f t="shared" si="10"/>
        <v>0</v>
      </c>
      <c r="W246" s="7">
        <f t="shared" si="11"/>
        <v>0</v>
      </c>
    </row>
    <row r="247" spans="1:23" x14ac:dyDescent="0.25">
      <c r="A247" s="14" t="s">
        <v>255</v>
      </c>
      <c r="B247" s="7" t="s">
        <v>359</v>
      </c>
      <c r="C247" s="7" t="str">
        <f>VLOOKUP($B247,SN11_long!$B:$D,2,FALSE)</f>
        <v>moist</v>
      </c>
      <c r="D247" s="7" t="str">
        <f>VLOOKUP($B247,SN11_long!$B:$D,3,FALSE)</f>
        <v>decid</v>
      </c>
      <c r="E247" s="7">
        <v>6</v>
      </c>
      <c r="F247" s="7" t="s">
        <v>420</v>
      </c>
      <c r="G247" s="7">
        <v>0</v>
      </c>
      <c r="H247" s="7">
        <v>0</v>
      </c>
      <c r="I247" s="7">
        <v>0</v>
      </c>
      <c r="J247" s="7">
        <v>0</v>
      </c>
      <c r="K247" s="7">
        <v>0</v>
      </c>
      <c r="L247" s="7">
        <v>0</v>
      </c>
      <c r="M247" s="7">
        <v>0</v>
      </c>
      <c r="N247" s="7">
        <v>1</v>
      </c>
      <c r="O247" s="7">
        <v>0</v>
      </c>
      <c r="P247" s="7">
        <v>0</v>
      </c>
      <c r="Q247" s="7">
        <v>0</v>
      </c>
      <c r="R247" s="7">
        <v>1</v>
      </c>
      <c r="S247" s="7">
        <v>0</v>
      </c>
      <c r="T247" s="7">
        <v>0</v>
      </c>
      <c r="U247" s="7">
        <f t="shared" si="9"/>
        <v>0</v>
      </c>
      <c r="V247" s="7">
        <f t="shared" si="10"/>
        <v>2</v>
      </c>
      <c r="W247" s="7">
        <f t="shared" si="11"/>
        <v>2</v>
      </c>
    </row>
    <row r="248" spans="1:23" x14ac:dyDescent="0.25">
      <c r="A248" s="14" t="s">
        <v>256</v>
      </c>
      <c r="B248" s="7" t="s">
        <v>365</v>
      </c>
      <c r="C248" s="7" t="str">
        <f>VLOOKUP($B248,SN11_long!$B:$D,2,FALSE)</f>
        <v>mesic</v>
      </c>
      <c r="D248" s="7" t="str">
        <f>VLOOKUP($B248,SN11_long!$B:$D,3,FALSE)</f>
        <v>conif</v>
      </c>
      <c r="E248" s="7">
        <v>5</v>
      </c>
      <c r="F248" s="7" t="s">
        <v>406</v>
      </c>
      <c r="G248" s="7">
        <v>0</v>
      </c>
      <c r="H248" s="7">
        <v>0</v>
      </c>
      <c r="I248" s="7">
        <v>0</v>
      </c>
      <c r="J248" s="7">
        <v>0</v>
      </c>
      <c r="K248" s="7">
        <v>0</v>
      </c>
      <c r="L248" s="7">
        <v>0</v>
      </c>
      <c r="M248" s="7">
        <v>0</v>
      </c>
      <c r="N248" s="7">
        <v>0</v>
      </c>
      <c r="O248" s="7">
        <v>0</v>
      </c>
      <c r="P248" s="7">
        <v>2</v>
      </c>
      <c r="Q248" s="7">
        <v>0</v>
      </c>
      <c r="R248" s="7">
        <v>6</v>
      </c>
      <c r="S248" s="7">
        <v>0</v>
      </c>
      <c r="T248" s="7">
        <v>0</v>
      </c>
      <c r="U248" s="7">
        <f t="shared" si="9"/>
        <v>0</v>
      </c>
      <c r="V248" s="7">
        <f t="shared" si="10"/>
        <v>8</v>
      </c>
      <c r="W248" s="7">
        <f t="shared" si="11"/>
        <v>8</v>
      </c>
    </row>
    <row r="249" spans="1:23" x14ac:dyDescent="0.25">
      <c r="A249" s="14" t="s">
        <v>257</v>
      </c>
      <c r="B249" s="7" t="s">
        <v>365</v>
      </c>
      <c r="C249" s="7" t="str">
        <f>VLOOKUP($B249,SN11_long!$B:$D,2,FALSE)</f>
        <v>mesic</v>
      </c>
      <c r="D249" s="7" t="str">
        <f>VLOOKUP($B249,SN11_long!$B:$D,3,FALSE)</f>
        <v>conif</v>
      </c>
      <c r="E249" s="7">
        <v>5</v>
      </c>
      <c r="F249" s="7" t="s">
        <v>406</v>
      </c>
      <c r="G249" s="7">
        <v>0</v>
      </c>
      <c r="H249" s="7">
        <v>3</v>
      </c>
      <c r="I249" s="7">
        <v>0</v>
      </c>
      <c r="J249" s="7">
        <v>0</v>
      </c>
      <c r="K249" s="7">
        <v>0</v>
      </c>
      <c r="L249" s="7">
        <v>0</v>
      </c>
      <c r="M249" s="7">
        <v>1</v>
      </c>
      <c r="N249" s="7">
        <v>0</v>
      </c>
      <c r="O249" s="7">
        <v>0</v>
      </c>
      <c r="P249" s="7">
        <v>0</v>
      </c>
      <c r="Q249" s="7">
        <v>0</v>
      </c>
      <c r="R249" s="7">
        <v>0</v>
      </c>
      <c r="S249" s="7">
        <v>0</v>
      </c>
      <c r="T249" s="7">
        <v>0</v>
      </c>
      <c r="U249" s="7">
        <f t="shared" si="9"/>
        <v>4</v>
      </c>
      <c r="V249" s="7">
        <f t="shared" si="10"/>
        <v>0</v>
      </c>
      <c r="W249" s="7">
        <f t="shared" si="11"/>
        <v>4</v>
      </c>
    </row>
    <row r="250" spans="1:23" x14ac:dyDescent="0.25">
      <c r="A250" s="14" t="s">
        <v>258</v>
      </c>
      <c r="B250" s="7" t="s">
        <v>363</v>
      </c>
      <c r="C250" s="7" t="str">
        <f>VLOOKUP($B250,SN11_long!$B:$D,2,FALSE)</f>
        <v>mesic</v>
      </c>
      <c r="D250" s="7" t="str">
        <f>VLOOKUP($B250,SN11_long!$B:$D,3,FALSE)</f>
        <v>decid</v>
      </c>
      <c r="E250" s="7">
        <v>5</v>
      </c>
      <c r="F250" s="7" t="s">
        <v>412</v>
      </c>
      <c r="G250" s="7">
        <v>0</v>
      </c>
      <c r="H250" s="7">
        <v>7</v>
      </c>
      <c r="I250" s="7">
        <v>0</v>
      </c>
      <c r="J250" s="7">
        <v>0</v>
      </c>
      <c r="K250" s="7">
        <v>0</v>
      </c>
      <c r="L250" s="7">
        <v>1</v>
      </c>
      <c r="M250" s="7">
        <v>0</v>
      </c>
      <c r="N250" s="7">
        <v>0</v>
      </c>
      <c r="O250" s="7">
        <v>0</v>
      </c>
      <c r="P250" s="7">
        <v>0</v>
      </c>
      <c r="Q250" s="7">
        <v>0</v>
      </c>
      <c r="R250" s="7">
        <v>0</v>
      </c>
      <c r="S250" s="7">
        <v>0</v>
      </c>
      <c r="T250" s="7">
        <v>0</v>
      </c>
      <c r="U250" s="7">
        <f t="shared" si="9"/>
        <v>8</v>
      </c>
      <c r="V250" s="7">
        <f t="shared" si="10"/>
        <v>0</v>
      </c>
      <c r="W250" s="7">
        <f t="shared" si="11"/>
        <v>8</v>
      </c>
    </row>
    <row r="251" spans="1:23" x14ac:dyDescent="0.25">
      <c r="A251" s="14" t="s">
        <v>259</v>
      </c>
      <c r="B251" s="7" t="s">
        <v>363</v>
      </c>
      <c r="C251" s="7" t="str">
        <f>VLOOKUP($B251,SN11_long!$B:$D,2,FALSE)</f>
        <v>mesic</v>
      </c>
      <c r="D251" s="7" t="str">
        <f>VLOOKUP($B251,SN11_long!$B:$D,3,FALSE)</f>
        <v>decid</v>
      </c>
      <c r="E251" s="7">
        <v>5</v>
      </c>
      <c r="F251" s="7" t="s">
        <v>412</v>
      </c>
      <c r="G251" s="7">
        <v>0</v>
      </c>
      <c r="H251" s="7">
        <v>4</v>
      </c>
      <c r="I251" s="7">
        <v>0</v>
      </c>
      <c r="J251" s="7">
        <v>0</v>
      </c>
      <c r="K251" s="7">
        <v>0</v>
      </c>
      <c r="L251" s="7">
        <v>0</v>
      </c>
      <c r="M251" s="7">
        <v>0</v>
      </c>
      <c r="N251" s="7">
        <v>0</v>
      </c>
      <c r="O251" s="7">
        <v>0</v>
      </c>
      <c r="P251" s="7">
        <v>0</v>
      </c>
      <c r="Q251" s="7">
        <v>0</v>
      </c>
      <c r="R251" s="7">
        <v>2</v>
      </c>
      <c r="S251" s="7">
        <v>0</v>
      </c>
      <c r="T251" s="7">
        <v>0</v>
      </c>
      <c r="U251" s="7">
        <f t="shared" si="9"/>
        <v>4</v>
      </c>
      <c r="V251" s="7">
        <f t="shared" si="10"/>
        <v>2</v>
      </c>
      <c r="W251" s="7">
        <f t="shared" si="11"/>
        <v>6</v>
      </c>
    </row>
    <row r="252" spans="1:23" x14ac:dyDescent="0.25">
      <c r="A252" s="14" t="s">
        <v>260</v>
      </c>
      <c r="B252" s="7" t="s">
        <v>363</v>
      </c>
      <c r="C252" s="7" t="str">
        <f>VLOOKUP($B252,SN11_long!$B:$D,2,FALSE)</f>
        <v>mesic</v>
      </c>
      <c r="D252" s="7" t="str">
        <f>VLOOKUP($B252,SN11_long!$B:$D,3,FALSE)</f>
        <v>decid</v>
      </c>
      <c r="E252" s="7">
        <v>5</v>
      </c>
      <c r="F252" s="7" t="s">
        <v>412</v>
      </c>
      <c r="G252" s="7">
        <v>0</v>
      </c>
      <c r="H252" s="7">
        <v>7</v>
      </c>
      <c r="I252" s="7">
        <v>0</v>
      </c>
      <c r="J252" s="7">
        <v>0</v>
      </c>
      <c r="K252" s="7">
        <v>0</v>
      </c>
      <c r="L252" s="7">
        <v>12</v>
      </c>
      <c r="M252" s="7">
        <v>0</v>
      </c>
      <c r="N252" s="7">
        <v>0</v>
      </c>
      <c r="O252" s="7">
        <v>0</v>
      </c>
      <c r="P252" s="7">
        <v>0</v>
      </c>
      <c r="Q252" s="7">
        <v>0</v>
      </c>
      <c r="R252" s="7">
        <v>1</v>
      </c>
      <c r="S252" s="7">
        <v>0</v>
      </c>
      <c r="T252" s="7">
        <v>0</v>
      </c>
      <c r="U252" s="7">
        <f t="shared" si="9"/>
        <v>19</v>
      </c>
      <c r="V252" s="7">
        <f t="shared" si="10"/>
        <v>1</v>
      </c>
      <c r="W252" s="7">
        <f t="shared" si="11"/>
        <v>20</v>
      </c>
    </row>
    <row r="253" spans="1:23" x14ac:dyDescent="0.25">
      <c r="A253" s="14" t="s">
        <v>261</v>
      </c>
      <c r="B253" s="7" t="s">
        <v>359</v>
      </c>
      <c r="C253" s="7" t="str">
        <f>VLOOKUP($B253,SN11_long!$B:$D,2,FALSE)</f>
        <v>moist</v>
      </c>
      <c r="D253" s="7" t="str">
        <f>VLOOKUP($B253,SN11_long!$B:$D,3,FALSE)</f>
        <v>decid</v>
      </c>
      <c r="E253" s="7">
        <v>6</v>
      </c>
      <c r="F253" s="7" t="s">
        <v>420</v>
      </c>
      <c r="G253" s="7">
        <v>0</v>
      </c>
      <c r="H253" s="7">
        <v>0</v>
      </c>
      <c r="I253" s="7">
        <v>0</v>
      </c>
      <c r="J253" s="7">
        <v>0</v>
      </c>
      <c r="K253" s="7">
        <v>0</v>
      </c>
      <c r="L253" s="7">
        <v>0</v>
      </c>
      <c r="M253" s="7">
        <v>0</v>
      </c>
      <c r="N253" s="7">
        <v>0</v>
      </c>
      <c r="O253" s="7">
        <v>0</v>
      </c>
      <c r="P253" s="7">
        <v>1</v>
      </c>
      <c r="Q253" s="7">
        <v>0</v>
      </c>
      <c r="R253" s="7">
        <v>0</v>
      </c>
      <c r="S253" s="7">
        <v>0</v>
      </c>
      <c r="T253" s="7">
        <v>0</v>
      </c>
      <c r="U253" s="7">
        <f t="shared" si="9"/>
        <v>0</v>
      </c>
      <c r="V253" s="7">
        <f t="shared" si="10"/>
        <v>1</v>
      </c>
      <c r="W253" s="7">
        <f t="shared" si="11"/>
        <v>1</v>
      </c>
    </row>
    <row r="254" spans="1:23" x14ac:dyDescent="0.25">
      <c r="A254" s="14" t="s">
        <v>262</v>
      </c>
      <c r="B254" s="7" t="s">
        <v>365</v>
      </c>
      <c r="C254" s="7" t="str">
        <f>VLOOKUP($B254,SN11_long!$B:$D,2,FALSE)</f>
        <v>mesic</v>
      </c>
      <c r="D254" s="7" t="str">
        <f>VLOOKUP($B254,SN11_long!$B:$D,3,FALSE)</f>
        <v>conif</v>
      </c>
      <c r="E254" s="7">
        <v>5</v>
      </c>
      <c r="F254" s="7" t="s">
        <v>406</v>
      </c>
      <c r="G254" s="7">
        <v>0</v>
      </c>
      <c r="H254" s="7">
        <v>1</v>
      </c>
      <c r="I254" s="7">
        <v>0</v>
      </c>
      <c r="J254" s="7">
        <v>0</v>
      </c>
      <c r="K254" s="7">
        <v>0</v>
      </c>
      <c r="L254" s="7">
        <v>0</v>
      </c>
      <c r="M254" s="7">
        <v>2</v>
      </c>
      <c r="N254" s="7">
        <v>0</v>
      </c>
      <c r="O254" s="7">
        <v>0</v>
      </c>
      <c r="P254" s="7">
        <v>0</v>
      </c>
      <c r="Q254" s="7">
        <v>0</v>
      </c>
      <c r="R254" s="7">
        <v>0</v>
      </c>
      <c r="S254" s="7">
        <v>0</v>
      </c>
      <c r="T254" s="7">
        <v>0</v>
      </c>
      <c r="U254" s="7">
        <f t="shared" si="9"/>
        <v>3</v>
      </c>
      <c r="V254" s="7">
        <f t="shared" si="10"/>
        <v>0</v>
      </c>
      <c r="W254" s="7">
        <f t="shared" si="11"/>
        <v>3</v>
      </c>
    </row>
    <row r="255" spans="1:23" x14ac:dyDescent="0.25">
      <c r="A255" s="14" t="s">
        <v>263</v>
      </c>
      <c r="B255" s="7" t="s">
        <v>365</v>
      </c>
      <c r="C255" s="7" t="str">
        <f>VLOOKUP($B255,SN11_long!$B:$D,2,FALSE)</f>
        <v>mesic</v>
      </c>
      <c r="D255" s="7" t="str">
        <f>VLOOKUP($B255,SN11_long!$B:$D,3,FALSE)</f>
        <v>conif</v>
      </c>
      <c r="E255" s="7">
        <v>4</v>
      </c>
      <c r="F255" s="7" t="s">
        <v>406</v>
      </c>
      <c r="G255" s="7">
        <v>0</v>
      </c>
      <c r="H255" s="7">
        <v>0</v>
      </c>
      <c r="I255" s="7">
        <v>0</v>
      </c>
      <c r="J255" s="7">
        <v>0</v>
      </c>
      <c r="K255" s="7">
        <v>0</v>
      </c>
      <c r="L255" s="7">
        <v>0</v>
      </c>
      <c r="M255" s="7">
        <v>0</v>
      </c>
      <c r="N255" s="7">
        <v>0</v>
      </c>
      <c r="O255" s="7">
        <v>0</v>
      </c>
      <c r="P255" s="7">
        <v>0</v>
      </c>
      <c r="Q255" s="7">
        <v>0</v>
      </c>
      <c r="R255" s="7">
        <v>1</v>
      </c>
      <c r="S255" s="7">
        <v>0</v>
      </c>
      <c r="T255" s="7">
        <v>0</v>
      </c>
      <c r="U255" s="7">
        <f t="shared" si="9"/>
        <v>0</v>
      </c>
      <c r="V255" s="7">
        <f t="shared" si="10"/>
        <v>1</v>
      </c>
      <c r="W255" s="7">
        <f t="shared" si="11"/>
        <v>1</v>
      </c>
    </row>
    <row r="256" spans="1:23" x14ac:dyDescent="0.25">
      <c r="A256" s="14" t="s">
        <v>264</v>
      </c>
      <c r="B256" s="7" t="s">
        <v>365</v>
      </c>
      <c r="C256" s="7" t="str">
        <f>VLOOKUP($B256,SN11_long!$B:$D,2,FALSE)</f>
        <v>mesic</v>
      </c>
      <c r="D256" s="7" t="str">
        <f>VLOOKUP($B256,SN11_long!$B:$D,3,FALSE)</f>
        <v>conif</v>
      </c>
      <c r="E256" s="7">
        <v>5</v>
      </c>
      <c r="F256" s="7" t="s">
        <v>406</v>
      </c>
      <c r="G256" s="7">
        <v>1</v>
      </c>
      <c r="H256" s="7">
        <v>4</v>
      </c>
      <c r="I256" s="7">
        <v>0</v>
      </c>
      <c r="J256" s="7">
        <v>0</v>
      </c>
      <c r="K256" s="7">
        <v>0</v>
      </c>
      <c r="L256" s="7">
        <v>0</v>
      </c>
      <c r="M256" s="7">
        <v>0</v>
      </c>
      <c r="N256" s="7">
        <v>0</v>
      </c>
      <c r="O256" s="7">
        <v>0</v>
      </c>
      <c r="P256" s="7">
        <v>0</v>
      </c>
      <c r="Q256" s="7">
        <v>0</v>
      </c>
      <c r="R256" s="7">
        <v>0</v>
      </c>
      <c r="S256" s="7">
        <v>0</v>
      </c>
      <c r="T256" s="7">
        <v>0</v>
      </c>
      <c r="U256" s="7">
        <f t="shared" si="9"/>
        <v>5</v>
      </c>
      <c r="V256" s="7">
        <f t="shared" si="10"/>
        <v>0</v>
      </c>
      <c r="W256" s="7">
        <f t="shared" si="11"/>
        <v>5</v>
      </c>
    </row>
    <row r="257" spans="1:23" x14ac:dyDescent="0.25">
      <c r="A257" s="14" t="s">
        <v>265</v>
      </c>
      <c r="B257" s="7" t="s">
        <v>363</v>
      </c>
      <c r="C257" s="7" t="str">
        <f>VLOOKUP($B257,SN11_long!$B:$D,2,FALSE)</f>
        <v>mesic</v>
      </c>
      <c r="D257" s="7" t="str">
        <f>VLOOKUP($B257,SN11_long!$B:$D,3,FALSE)</f>
        <v>decid</v>
      </c>
      <c r="E257" s="7">
        <v>5</v>
      </c>
      <c r="F257" s="7" t="s">
        <v>412</v>
      </c>
      <c r="G257" s="7">
        <v>0</v>
      </c>
      <c r="H257" s="7">
        <v>0</v>
      </c>
      <c r="I257" s="7">
        <v>0</v>
      </c>
      <c r="J257" s="7">
        <v>0</v>
      </c>
      <c r="K257" s="7">
        <v>0</v>
      </c>
      <c r="L257" s="7">
        <v>0</v>
      </c>
      <c r="M257" s="7">
        <v>0</v>
      </c>
      <c r="N257" s="7">
        <v>0</v>
      </c>
      <c r="O257" s="7">
        <v>0</v>
      </c>
      <c r="P257" s="7">
        <v>0</v>
      </c>
      <c r="Q257" s="7">
        <v>0</v>
      </c>
      <c r="R257" s="7">
        <v>0</v>
      </c>
      <c r="S257" s="7">
        <v>0</v>
      </c>
      <c r="T257" s="7">
        <v>0</v>
      </c>
      <c r="U257" s="7">
        <f t="shared" si="9"/>
        <v>0</v>
      </c>
      <c r="V257" s="7">
        <f t="shared" si="10"/>
        <v>0</v>
      </c>
      <c r="W257" s="7">
        <f t="shared" si="11"/>
        <v>0</v>
      </c>
    </row>
    <row r="258" spans="1:23" x14ac:dyDescent="0.25">
      <c r="A258" s="14" t="s">
        <v>266</v>
      </c>
      <c r="B258" s="7" t="s">
        <v>369</v>
      </c>
      <c r="C258" s="7" t="str">
        <f>VLOOKUP($B258,SN11_long!$B:$D,2,FALSE)</f>
        <v>mesic</v>
      </c>
      <c r="D258" s="7" t="str">
        <f>VLOOKUP($B258,SN11_long!$B:$D,3,FALSE)</f>
        <v>decid</v>
      </c>
      <c r="E258" s="7">
        <v>5</v>
      </c>
      <c r="F258" s="7" t="s">
        <v>412</v>
      </c>
      <c r="G258" s="7">
        <v>0</v>
      </c>
      <c r="H258" s="7">
        <v>0</v>
      </c>
      <c r="I258" s="7">
        <v>0</v>
      </c>
      <c r="J258" s="7">
        <v>0</v>
      </c>
      <c r="K258" s="7">
        <v>0</v>
      </c>
      <c r="L258" s="7">
        <v>0</v>
      </c>
      <c r="M258" s="7">
        <v>0</v>
      </c>
      <c r="N258" s="7">
        <v>0</v>
      </c>
      <c r="O258" s="7">
        <v>0</v>
      </c>
      <c r="P258" s="7">
        <v>0</v>
      </c>
      <c r="Q258" s="7">
        <v>0</v>
      </c>
      <c r="R258" s="7">
        <v>0</v>
      </c>
      <c r="S258" s="7">
        <v>0</v>
      </c>
      <c r="T258" s="7">
        <v>0</v>
      </c>
      <c r="U258" s="7">
        <f t="shared" si="9"/>
        <v>0</v>
      </c>
      <c r="V258" s="7">
        <f t="shared" si="10"/>
        <v>0</v>
      </c>
      <c r="W258" s="7">
        <f t="shared" si="11"/>
        <v>0</v>
      </c>
    </row>
    <row r="259" spans="1:23" x14ac:dyDescent="0.25">
      <c r="A259" s="14" t="s">
        <v>267</v>
      </c>
      <c r="B259" s="7" t="s">
        <v>363</v>
      </c>
      <c r="C259" s="7" t="str">
        <f>VLOOKUP($B259,SN11_long!$B:$D,2,FALSE)</f>
        <v>mesic</v>
      </c>
      <c r="D259" s="7" t="str">
        <f>VLOOKUP($B259,SN11_long!$B:$D,3,FALSE)</f>
        <v>decid</v>
      </c>
      <c r="E259" s="7">
        <v>5</v>
      </c>
      <c r="F259" s="7" t="s">
        <v>412</v>
      </c>
      <c r="G259" s="7">
        <v>0</v>
      </c>
      <c r="H259" s="7">
        <v>0</v>
      </c>
      <c r="I259" s="7">
        <v>0</v>
      </c>
      <c r="J259" s="7">
        <v>0</v>
      </c>
      <c r="K259" s="7">
        <v>0</v>
      </c>
      <c r="L259" s="7">
        <v>0</v>
      </c>
      <c r="M259" s="7">
        <v>0</v>
      </c>
      <c r="N259" s="7">
        <v>0</v>
      </c>
      <c r="O259" s="7">
        <v>3</v>
      </c>
      <c r="P259" s="7">
        <v>0</v>
      </c>
      <c r="Q259" s="7">
        <v>0</v>
      </c>
      <c r="R259" s="7">
        <v>3</v>
      </c>
      <c r="S259" s="7">
        <v>0</v>
      </c>
      <c r="T259" s="7">
        <v>0</v>
      </c>
      <c r="U259" s="7">
        <f t="shared" ref="U259:U319" si="12">SUM(G259:M259)</f>
        <v>0</v>
      </c>
      <c r="V259" s="7">
        <f t="shared" ref="V259:V319" si="13">SUM(N259:T259)</f>
        <v>6</v>
      </c>
      <c r="W259" s="7">
        <f t="shared" ref="W259:W319" si="14">U259+V259</f>
        <v>6</v>
      </c>
    </row>
    <row r="260" spans="1:23" x14ac:dyDescent="0.25">
      <c r="A260" s="14" t="s">
        <v>268</v>
      </c>
      <c r="B260" s="7" t="s">
        <v>363</v>
      </c>
      <c r="C260" s="7" t="str">
        <f>VLOOKUP($B260,SN11_long!$B:$D,2,FALSE)</f>
        <v>mesic</v>
      </c>
      <c r="D260" s="7" t="str">
        <f>VLOOKUP($B260,SN11_long!$B:$D,3,FALSE)</f>
        <v>decid</v>
      </c>
      <c r="E260" s="7">
        <v>5</v>
      </c>
      <c r="F260" s="7" t="s">
        <v>412</v>
      </c>
      <c r="G260" s="7">
        <v>1</v>
      </c>
      <c r="H260" s="7">
        <v>0</v>
      </c>
      <c r="I260" s="7">
        <v>0</v>
      </c>
      <c r="J260" s="7">
        <v>0</v>
      </c>
      <c r="K260" s="7">
        <v>0</v>
      </c>
      <c r="L260" s="7">
        <v>1</v>
      </c>
      <c r="M260" s="7">
        <v>0</v>
      </c>
      <c r="N260" s="7">
        <v>0</v>
      </c>
      <c r="O260" s="7">
        <v>0</v>
      </c>
      <c r="P260" s="7">
        <v>0</v>
      </c>
      <c r="Q260" s="7">
        <v>0</v>
      </c>
      <c r="R260" s="7">
        <v>3</v>
      </c>
      <c r="S260" s="7">
        <v>0</v>
      </c>
      <c r="T260" s="7">
        <v>0</v>
      </c>
      <c r="U260" s="7">
        <f t="shared" si="12"/>
        <v>2</v>
      </c>
      <c r="V260" s="7">
        <f t="shared" si="13"/>
        <v>3</v>
      </c>
      <c r="W260" s="7">
        <f t="shared" si="14"/>
        <v>5</v>
      </c>
    </row>
    <row r="261" spans="1:23" x14ac:dyDescent="0.25">
      <c r="A261" s="14" t="s">
        <v>269</v>
      </c>
      <c r="B261" s="7" t="s">
        <v>369</v>
      </c>
      <c r="C261" s="7" t="str">
        <f>VLOOKUP($B261,SN11_long!$B:$D,2,FALSE)</f>
        <v>mesic</v>
      </c>
      <c r="D261" s="7" t="str">
        <f>VLOOKUP($B261,SN11_long!$B:$D,3,FALSE)</f>
        <v>decid</v>
      </c>
      <c r="E261" s="7">
        <v>6</v>
      </c>
      <c r="F261" s="7" t="s">
        <v>414</v>
      </c>
      <c r="G261" s="7">
        <v>0</v>
      </c>
      <c r="H261" s="7">
        <v>2</v>
      </c>
      <c r="I261" s="7">
        <v>0</v>
      </c>
      <c r="J261" s="7">
        <v>0</v>
      </c>
      <c r="K261" s="7">
        <v>0</v>
      </c>
      <c r="L261" s="7">
        <v>0</v>
      </c>
      <c r="M261" s="7">
        <v>0</v>
      </c>
      <c r="N261" s="7">
        <v>0</v>
      </c>
      <c r="O261" s="7">
        <v>0</v>
      </c>
      <c r="P261" s="7">
        <v>0</v>
      </c>
      <c r="Q261" s="7">
        <v>0</v>
      </c>
      <c r="R261" s="7">
        <v>0</v>
      </c>
      <c r="S261" s="7">
        <v>0</v>
      </c>
      <c r="T261" s="7">
        <v>0</v>
      </c>
      <c r="U261" s="7">
        <f t="shared" si="12"/>
        <v>2</v>
      </c>
      <c r="V261" s="7">
        <f t="shared" si="13"/>
        <v>0</v>
      </c>
      <c r="W261" s="7">
        <f t="shared" si="14"/>
        <v>2</v>
      </c>
    </row>
    <row r="262" spans="1:23" x14ac:dyDescent="0.25">
      <c r="A262" s="14" t="s">
        <v>270</v>
      </c>
      <c r="B262" s="7" t="s">
        <v>369</v>
      </c>
      <c r="C262" s="7" t="str">
        <f>VLOOKUP($B262,SN11_long!$B:$D,2,FALSE)</f>
        <v>mesic</v>
      </c>
      <c r="D262" s="7" t="str">
        <f>VLOOKUP($B262,SN11_long!$B:$D,3,FALSE)</f>
        <v>decid</v>
      </c>
      <c r="E262" s="7">
        <v>5</v>
      </c>
      <c r="F262" s="7" t="s">
        <v>412</v>
      </c>
      <c r="G262" s="7">
        <v>1</v>
      </c>
      <c r="H262" s="7">
        <v>0</v>
      </c>
      <c r="I262" s="7">
        <v>0</v>
      </c>
      <c r="J262" s="7">
        <v>0</v>
      </c>
      <c r="K262" s="7">
        <v>0</v>
      </c>
      <c r="L262" s="7">
        <v>0</v>
      </c>
      <c r="M262" s="7">
        <v>0</v>
      </c>
      <c r="N262" s="7">
        <v>2</v>
      </c>
      <c r="O262" s="7">
        <v>1</v>
      </c>
      <c r="P262" s="7">
        <v>0</v>
      </c>
      <c r="Q262" s="7">
        <v>0</v>
      </c>
      <c r="R262" s="7">
        <v>0</v>
      </c>
      <c r="S262" s="7">
        <v>0</v>
      </c>
      <c r="T262" s="7">
        <v>0</v>
      </c>
      <c r="U262" s="7">
        <f t="shared" si="12"/>
        <v>1</v>
      </c>
      <c r="V262" s="7">
        <f t="shared" si="13"/>
        <v>3</v>
      </c>
      <c r="W262" s="7">
        <f t="shared" si="14"/>
        <v>4</v>
      </c>
    </row>
    <row r="263" spans="1:23" x14ac:dyDescent="0.25">
      <c r="A263" s="14" t="s">
        <v>271</v>
      </c>
      <c r="B263" s="7" t="s">
        <v>369</v>
      </c>
      <c r="C263" s="7" t="str">
        <f>VLOOKUP($B263,SN11_long!$B:$D,2,FALSE)</f>
        <v>mesic</v>
      </c>
      <c r="D263" s="7" t="str">
        <f>VLOOKUP($B263,SN11_long!$B:$D,3,FALSE)</f>
        <v>decid</v>
      </c>
      <c r="E263" s="7">
        <v>5</v>
      </c>
      <c r="F263" s="7" t="s">
        <v>412</v>
      </c>
      <c r="G263" s="7">
        <v>0</v>
      </c>
      <c r="H263" s="7">
        <v>0</v>
      </c>
      <c r="I263" s="7">
        <v>0</v>
      </c>
      <c r="J263" s="7">
        <v>0</v>
      </c>
      <c r="K263" s="7">
        <v>0</v>
      </c>
      <c r="L263" s="7">
        <v>0</v>
      </c>
      <c r="M263" s="7">
        <v>0</v>
      </c>
      <c r="N263" s="7">
        <v>1</v>
      </c>
      <c r="O263" s="7">
        <v>1</v>
      </c>
      <c r="P263" s="7">
        <v>0</v>
      </c>
      <c r="Q263" s="7">
        <v>0</v>
      </c>
      <c r="R263" s="7">
        <v>1</v>
      </c>
      <c r="S263" s="7">
        <v>0</v>
      </c>
      <c r="T263" s="7">
        <v>0</v>
      </c>
      <c r="U263" s="7">
        <f t="shared" si="12"/>
        <v>0</v>
      </c>
      <c r="V263" s="7">
        <f t="shared" si="13"/>
        <v>3</v>
      </c>
      <c r="W263" s="7">
        <f t="shared" si="14"/>
        <v>3</v>
      </c>
    </row>
    <row r="264" spans="1:23" x14ac:dyDescent="0.25">
      <c r="A264" s="14" t="s">
        <v>272</v>
      </c>
      <c r="B264" s="7" t="s">
        <v>365</v>
      </c>
      <c r="C264" s="7" t="str">
        <f>VLOOKUP($B264,SN11_long!$B:$D,2,FALSE)</f>
        <v>mesic</v>
      </c>
      <c r="D264" s="7" t="str">
        <f>VLOOKUP($B264,SN11_long!$B:$D,3,FALSE)</f>
        <v>conif</v>
      </c>
      <c r="E264" s="7">
        <v>5</v>
      </c>
      <c r="F264" s="7" t="s">
        <v>406</v>
      </c>
      <c r="G264" s="7">
        <v>1</v>
      </c>
      <c r="H264" s="7">
        <v>0</v>
      </c>
      <c r="I264" s="7">
        <v>0</v>
      </c>
      <c r="J264" s="7">
        <v>0</v>
      </c>
      <c r="K264" s="7">
        <v>0</v>
      </c>
      <c r="L264" s="7">
        <v>0</v>
      </c>
      <c r="M264" s="7">
        <v>0</v>
      </c>
      <c r="N264" s="7">
        <v>0</v>
      </c>
      <c r="O264" s="7">
        <v>0</v>
      </c>
      <c r="P264" s="7">
        <v>0</v>
      </c>
      <c r="Q264" s="7">
        <v>0</v>
      </c>
      <c r="R264" s="7">
        <v>1</v>
      </c>
      <c r="S264" s="7">
        <v>0</v>
      </c>
      <c r="T264" s="7">
        <v>0</v>
      </c>
      <c r="U264" s="7">
        <f t="shared" si="12"/>
        <v>1</v>
      </c>
      <c r="V264" s="7">
        <f t="shared" si="13"/>
        <v>1</v>
      </c>
      <c r="W264" s="7">
        <f t="shared" si="14"/>
        <v>2</v>
      </c>
    </row>
    <row r="265" spans="1:23" x14ac:dyDescent="0.25">
      <c r="A265" s="14" t="s">
        <v>273</v>
      </c>
      <c r="B265" s="7" t="s">
        <v>365</v>
      </c>
      <c r="C265" s="7" t="str">
        <f>VLOOKUP($B265,SN11_long!$B:$D,2,FALSE)</f>
        <v>mesic</v>
      </c>
      <c r="D265" s="7" t="str">
        <f>VLOOKUP($B265,SN11_long!$B:$D,3,FALSE)</f>
        <v>conif</v>
      </c>
      <c r="E265" s="7">
        <v>5</v>
      </c>
      <c r="F265" s="7" t="s">
        <v>406</v>
      </c>
      <c r="G265" s="7">
        <v>1</v>
      </c>
      <c r="H265" s="7">
        <v>0</v>
      </c>
      <c r="I265" s="7">
        <v>0</v>
      </c>
      <c r="J265" s="7">
        <v>0</v>
      </c>
      <c r="K265" s="7">
        <v>1</v>
      </c>
      <c r="L265" s="7">
        <v>0</v>
      </c>
      <c r="M265" s="7">
        <v>0</v>
      </c>
      <c r="N265" s="7">
        <v>0</v>
      </c>
      <c r="O265" s="7">
        <v>0</v>
      </c>
      <c r="P265" s="7">
        <v>0</v>
      </c>
      <c r="Q265" s="7">
        <v>0</v>
      </c>
      <c r="R265" s="7">
        <v>0</v>
      </c>
      <c r="S265" s="7">
        <v>0</v>
      </c>
      <c r="T265" s="7">
        <v>0</v>
      </c>
      <c r="U265" s="7">
        <f t="shared" si="12"/>
        <v>2</v>
      </c>
      <c r="V265" s="7">
        <f t="shared" si="13"/>
        <v>0</v>
      </c>
      <c r="W265" s="7">
        <f t="shared" si="14"/>
        <v>2</v>
      </c>
    </row>
    <row r="266" spans="1:23" x14ac:dyDescent="0.25">
      <c r="A266" s="14" t="s">
        <v>274</v>
      </c>
      <c r="B266" s="7" t="s">
        <v>369</v>
      </c>
      <c r="C266" s="7" t="str">
        <f>VLOOKUP($B266,SN11_long!$B:$D,2,FALSE)</f>
        <v>mesic</v>
      </c>
      <c r="D266" s="7" t="str">
        <f>VLOOKUP($B266,SN11_long!$B:$D,3,FALSE)</f>
        <v>decid</v>
      </c>
      <c r="E266" s="7">
        <v>5</v>
      </c>
      <c r="F266" s="7" t="s">
        <v>412</v>
      </c>
      <c r="G266" s="7">
        <v>0</v>
      </c>
      <c r="H266" s="7">
        <v>0</v>
      </c>
      <c r="I266" s="7">
        <v>0</v>
      </c>
      <c r="J266" s="7">
        <v>0</v>
      </c>
      <c r="K266" s="7">
        <v>0</v>
      </c>
      <c r="L266" s="7">
        <v>0</v>
      </c>
      <c r="M266" s="7">
        <v>0</v>
      </c>
      <c r="N266" s="7">
        <v>0</v>
      </c>
      <c r="O266" s="7">
        <v>0</v>
      </c>
      <c r="P266" s="7">
        <v>0</v>
      </c>
      <c r="Q266" s="7">
        <v>0</v>
      </c>
      <c r="R266" s="7">
        <v>0</v>
      </c>
      <c r="S266" s="7">
        <v>0</v>
      </c>
      <c r="T266" s="7">
        <v>0</v>
      </c>
      <c r="U266" s="7">
        <f t="shared" si="12"/>
        <v>0</v>
      </c>
      <c r="V266" s="7">
        <f t="shared" si="13"/>
        <v>0</v>
      </c>
      <c r="W266" s="7">
        <f t="shared" si="14"/>
        <v>0</v>
      </c>
    </row>
    <row r="267" spans="1:23" x14ac:dyDescent="0.25">
      <c r="A267" s="14" t="s">
        <v>275</v>
      </c>
      <c r="B267" s="7" t="s">
        <v>365</v>
      </c>
      <c r="C267" s="7" t="str">
        <f>VLOOKUP($B267,SN11_long!$B:$D,2,FALSE)</f>
        <v>mesic</v>
      </c>
      <c r="D267" s="7" t="str">
        <f>VLOOKUP($B267,SN11_long!$B:$D,3,FALSE)</f>
        <v>conif</v>
      </c>
      <c r="E267" s="7">
        <v>5</v>
      </c>
      <c r="F267" s="7" t="s">
        <v>406</v>
      </c>
      <c r="G267" s="7">
        <v>0</v>
      </c>
      <c r="H267" s="7">
        <v>0</v>
      </c>
      <c r="I267" s="7">
        <v>0</v>
      </c>
      <c r="J267" s="7">
        <v>0</v>
      </c>
      <c r="K267" s="7">
        <v>0</v>
      </c>
      <c r="L267" s="7">
        <v>0</v>
      </c>
      <c r="M267" s="7">
        <v>0</v>
      </c>
      <c r="N267" s="7">
        <v>0</v>
      </c>
      <c r="O267" s="7">
        <v>0</v>
      </c>
      <c r="P267" s="7">
        <v>0</v>
      </c>
      <c r="Q267" s="7">
        <v>0</v>
      </c>
      <c r="R267" s="7">
        <v>2</v>
      </c>
      <c r="S267" s="7">
        <v>0</v>
      </c>
      <c r="T267" s="7">
        <v>0</v>
      </c>
      <c r="U267" s="7">
        <f t="shared" si="12"/>
        <v>0</v>
      </c>
      <c r="V267" s="7">
        <f t="shared" si="13"/>
        <v>2</v>
      </c>
      <c r="W267" s="7">
        <f t="shared" si="14"/>
        <v>2</v>
      </c>
    </row>
    <row r="268" spans="1:23" x14ac:dyDescent="0.25">
      <c r="A268" s="14" t="s">
        <v>276</v>
      </c>
      <c r="B268" s="7" t="s">
        <v>365</v>
      </c>
      <c r="C268" s="7" t="str">
        <f>VLOOKUP($B268,SN11_long!$B:$D,2,FALSE)</f>
        <v>mesic</v>
      </c>
      <c r="D268" s="7" t="str">
        <f>VLOOKUP($B268,SN11_long!$B:$D,3,FALSE)</f>
        <v>conif</v>
      </c>
      <c r="E268" s="7">
        <v>5</v>
      </c>
      <c r="F268" s="7" t="s">
        <v>406</v>
      </c>
      <c r="G268" s="7">
        <v>0</v>
      </c>
      <c r="H268" s="7">
        <v>1</v>
      </c>
      <c r="I268" s="7">
        <v>0</v>
      </c>
      <c r="J268" s="7">
        <v>0</v>
      </c>
      <c r="K268" s="7">
        <v>0</v>
      </c>
      <c r="L268" s="7">
        <v>0</v>
      </c>
      <c r="M268" s="7">
        <v>0</v>
      </c>
      <c r="N268" s="7">
        <v>0</v>
      </c>
      <c r="O268" s="7">
        <v>0</v>
      </c>
      <c r="P268" s="7">
        <v>1</v>
      </c>
      <c r="Q268" s="7">
        <v>0</v>
      </c>
      <c r="R268" s="7">
        <v>0</v>
      </c>
      <c r="S268" s="7">
        <v>0</v>
      </c>
      <c r="T268" s="7">
        <v>0</v>
      </c>
      <c r="U268" s="7">
        <f t="shared" si="12"/>
        <v>1</v>
      </c>
      <c r="V268" s="7">
        <f t="shared" si="13"/>
        <v>1</v>
      </c>
      <c r="W268" s="7">
        <f t="shared" si="14"/>
        <v>2</v>
      </c>
    </row>
    <row r="269" spans="1:23" x14ac:dyDescent="0.25">
      <c r="A269" s="14" t="s">
        <v>277</v>
      </c>
      <c r="B269" s="7" t="s">
        <v>365</v>
      </c>
      <c r="C269" s="7" t="str">
        <f>VLOOKUP($B269,SN11_long!$B:$D,2,FALSE)</f>
        <v>mesic</v>
      </c>
      <c r="D269" s="7" t="str">
        <f>VLOOKUP($B269,SN11_long!$B:$D,3,FALSE)</f>
        <v>conif</v>
      </c>
      <c r="E269" s="7">
        <v>6</v>
      </c>
      <c r="F269" s="7" t="s">
        <v>408</v>
      </c>
      <c r="G269" s="7">
        <v>0</v>
      </c>
      <c r="H269" s="7">
        <v>0</v>
      </c>
      <c r="I269" s="7">
        <v>0</v>
      </c>
      <c r="J269" s="7">
        <v>0</v>
      </c>
      <c r="K269" s="7">
        <v>0</v>
      </c>
      <c r="L269" s="7">
        <v>0</v>
      </c>
      <c r="M269" s="7">
        <v>3</v>
      </c>
      <c r="N269" s="7">
        <v>2</v>
      </c>
      <c r="O269" s="7">
        <v>0</v>
      </c>
      <c r="P269" s="7">
        <v>0</v>
      </c>
      <c r="Q269" s="7">
        <v>0</v>
      </c>
      <c r="R269" s="7">
        <v>1</v>
      </c>
      <c r="S269" s="7">
        <v>0</v>
      </c>
      <c r="T269" s="7">
        <v>0</v>
      </c>
      <c r="U269" s="7">
        <f t="shared" si="12"/>
        <v>3</v>
      </c>
      <c r="V269" s="7">
        <f t="shared" si="13"/>
        <v>3</v>
      </c>
      <c r="W269" s="7">
        <f t="shared" si="14"/>
        <v>6</v>
      </c>
    </row>
    <row r="270" spans="1:23" x14ac:dyDescent="0.25">
      <c r="A270" s="14" t="s">
        <v>278</v>
      </c>
      <c r="B270" s="7" t="s">
        <v>363</v>
      </c>
      <c r="C270" s="7" t="str">
        <f>VLOOKUP($B270,SN11_long!$B:$D,2,FALSE)</f>
        <v>mesic</v>
      </c>
      <c r="D270" s="7" t="str">
        <f>VLOOKUP($B270,SN11_long!$B:$D,3,FALSE)</f>
        <v>decid</v>
      </c>
      <c r="E270" s="7">
        <v>5</v>
      </c>
      <c r="F270" s="7" t="s">
        <v>412</v>
      </c>
      <c r="G270" s="7">
        <v>0</v>
      </c>
      <c r="H270" s="7">
        <v>0</v>
      </c>
      <c r="I270" s="7">
        <v>0</v>
      </c>
      <c r="J270" s="7">
        <v>0</v>
      </c>
      <c r="K270" s="7">
        <v>0</v>
      </c>
      <c r="L270" s="7">
        <v>0</v>
      </c>
      <c r="M270" s="7">
        <v>0</v>
      </c>
      <c r="N270" s="7">
        <v>2</v>
      </c>
      <c r="O270" s="7">
        <v>0</v>
      </c>
      <c r="P270" s="7">
        <v>0</v>
      </c>
      <c r="Q270" s="7">
        <v>0</v>
      </c>
      <c r="R270" s="7">
        <v>0</v>
      </c>
      <c r="S270" s="7">
        <v>0</v>
      </c>
      <c r="T270" s="7">
        <v>0</v>
      </c>
      <c r="U270" s="7">
        <f t="shared" si="12"/>
        <v>0</v>
      </c>
      <c r="V270" s="7">
        <f t="shared" si="13"/>
        <v>2</v>
      </c>
      <c r="W270" s="7">
        <f t="shared" si="14"/>
        <v>2</v>
      </c>
    </row>
    <row r="271" spans="1:23" x14ac:dyDescent="0.25">
      <c r="A271" s="14" t="s">
        <v>279</v>
      </c>
      <c r="B271" s="7" t="s">
        <v>363</v>
      </c>
      <c r="C271" s="7" t="str">
        <f>VLOOKUP($B271,SN11_long!$B:$D,2,FALSE)</f>
        <v>mesic</v>
      </c>
      <c r="D271" s="7" t="str">
        <f>VLOOKUP($B271,SN11_long!$B:$D,3,FALSE)</f>
        <v>decid</v>
      </c>
      <c r="E271" s="7">
        <v>5</v>
      </c>
      <c r="F271" s="7" t="s">
        <v>412</v>
      </c>
      <c r="G271" s="7">
        <v>0</v>
      </c>
      <c r="H271" s="7">
        <v>0</v>
      </c>
      <c r="I271" s="7">
        <v>0</v>
      </c>
      <c r="J271" s="7">
        <v>0</v>
      </c>
      <c r="K271" s="7">
        <v>0</v>
      </c>
      <c r="L271" s="7">
        <v>0</v>
      </c>
      <c r="M271" s="7">
        <v>0</v>
      </c>
      <c r="N271" s="7">
        <v>0</v>
      </c>
      <c r="O271" s="7">
        <v>1</v>
      </c>
      <c r="P271" s="7">
        <v>1</v>
      </c>
      <c r="Q271" s="7">
        <v>0</v>
      </c>
      <c r="R271" s="7">
        <v>6</v>
      </c>
      <c r="S271" s="7">
        <v>0</v>
      </c>
      <c r="T271" s="7">
        <v>0</v>
      </c>
      <c r="U271" s="7">
        <f t="shared" si="12"/>
        <v>0</v>
      </c>
      <c r="V271" s="7">
        <f t="shared" si="13"/>
        <v>8</v>
      </c>
      <c r="W271" s="7">
        <f t="shared" si="14"/>
        <v>8</v>
      </c>
    </row>
    <row r="272" spans="1:23" x14ac:dyDescent="0.25">
      <c r="A272" s="14" t="s">
        <v>280</v>
      </c>
      <c r="B272" s="7" t="s">
        <v>365</v>
      </c>
      <c r="C272" s="7" t="str">
        <f>VLOOKUP($B272,SN11_long!$B:$D,2,FALSE)</f>
        <v>mesic</v>
      </c>
      <c r="D272" s="7" t="str">
        <f>VLOOKUP($B272,SN11_long!$B:$D,3,FALSE)</f>
        <v>conif</v>
      </c>
      <c r="E272" s="7">
        <v>5</v>
      </c>
      <c r="F272" s="7" t="s">
        <v>406</v>
      </c>
      <c r="G272" s="7">
        <v>0</v>
      </c>
      <c r="H272" s="7">
        <v>0</v>
      </c>
      <c r="I272" s="7">
        <v>0</v>
      </c>
      <c r="J272" s="7">
        <v>0</v>
      </c>
      <c r="K272" s="7">
        <v>0</v>
      </c>
      <c r="L272" s="7">
        <v>0</v>
      </c>
      <c r="M272" s="7">
        <v>0</v>
      </c>
      <c r="N272" s="7">
        <v>1</v>
      </c>
      <c r="O272" s="7">
        <v>0</v>
      </c>
      <c r="P272" s="7">
        <v>0</v>
      </c>
      <c r="Q272" s="7">
        <v>1</v>
      </c>
      <c r="R272" s="7">
        <v>0</v>
      </c>
      <c r="S272" s="7">
        <v>0</v>
      </c>
      <c r="T272" s="7">
        <v>0</v>
      </c>
      <c r="U272" s="7">
        <f t="shared" si="12"/>
        <v>0</v>
      </c>
      <c r="V272" s="7">
        <f t="shared" si="13"/>
        <v>2</v>
      </c>
      <c r="W272" s="7">
        <f t="shared" si="14"/>
        <v>2</v>
      </c>
    </row>
    <row r="273" spans="1:23" x14ac:dyDescent="0.25">
      <c r="A273" s="14" t="s">
        <v>281</v>
      </c>
      <c r="B273" s="7" t="s">
        <v>363</v>
      </c>
      <c r="C273" s="7" t="str">
        <f>VLOOKUP($B273,SN11_long!$B:$D,2,FALSE)</f>
        <v>mesic</v>
      </c>
      <c r="D273" s="7" t="str">
        <f>VLOOKUP($B273,SN11_long!$B:$D,3,FALSE)</f>
        <v>decid</v>
      </c>
      <c r="E273" s="7">
        <v>5</v>
      </c>
      <c r="F273" s="7" t="s">
        <v>412</v>
      </c>
      <c r="G273" s="7">
        <v>0</v>
      </c>
      <c r="H273" s="7">
        <v>0</v>
      </c>
      <c r="I273" s="7">
        <v>0</v>
      </c>
      <c r="J273" s="7">
        <v>0</v>
      </c>
      <c r="K273" s="7">
        <v>0</v>
      </c>
      <c r="L273" s="7">
        <v>0</v>
      </c>
      <c r="M273" s="7">
        <v>0</v>
      </c>
      <c r="N273" s="7">
        <v>0</v>
      </c>
      <c r="O273" s="7">
        <v>0</v>
      </c>
      <c r="P273" s="7">
        <v>2</v>
      </c>
      <c r="Q273" s="7">
        <v>0</v>
      </c>
      <c r="R273" s="7">
        <v>4</v>
      </c>
      <c r="S273" s="7">
        <v>0</v>
      </c>
      <c r="T273" s="7">
        <v>0</v>
      </c>
      <c r="U273" s="7">
        <f t="shared" si="12"/>
        <v>0</v>
      </c>
      <c r="V273" s="7">
        <f t="shared" si="13"/>
        <v>6</v>
      </c>
      <c r="W273" s="7">
        <f t="shared" si="14"/>
        <v>6</v>
      </c>
    </row>
    <row r="274" spans="1:23" x14ac:dyDescent="0.25">
      <c r="A274" s="14" t="s">
        <v>282</v>
      </c>
      <c r="B274" s="7" t="s">
        <v>363</v>
      </c>
      <c r="C274" s="7" t="str">
        <f>VLOOKUP($B274,SN11_long!$B:$D,2,FALSE)</f>
        <v>mesic</v>
      </c>
      <c r="D274" s="7" t="str">
        <f>VLOOKUP($B274,SN11_long!$B:$D,3,FALSE)</f>
        <v>decid</v>
      </c>
      <c r="E274" s="7">
        <v>5</v>
      </c>
      <c r="F274" s="7" t="s">
        <v>412</v>
      </c>
      <c r="G274" s="7">
        <v>1</v>
      </c>
      <c r="H274" s="7">
        <v>0</v>
      </c>
      <c r="I274" s="7">
        <v>0</v>
      </c>
      <c r="J274" s="7">
        <v>0</v>
      </c>
      <c r="K274" s="7">
        <v>0</v>
      </c>
      <c r="L274" s="7">
        <v>0</v>
      </c>
      <c r="M274" s="7">
        <v>0</v>
      </c>
      <c r="N274" s="7">
        <v>0</v>
      </c>
      <c r="O274" s="7">
        <v>3</v>
      </c>
      <c r="P274" s="7">
        <v>0</v>
      </c>
      <c r="Q274" s="7">
        <v>0</v>
      </c>
      <c r="R274" s="7">
        <v>0</v>
      </c>
      <c r="S274" s="7">
        <v>0</v>
      </c>
      <c r="T274" s="7">
        <v>0</v>
      </c>
      <c r="U274" s="7">
        <f t="shared" si="12"/>
        <v>1</v>
      </c>
      <c r="V274" s="7">
        <f t="shared" si="13"/>
        <v>3</v>
      </c>
      <c r="W274" s="7">
        <f t="shared" si="14"/>
        <v>4</v>
      </c>
    </row>
    <row r="275" spans="1:23" x14ac:dyDescent="0.25">
      <c r="A275" s="14" t="s">
        <v>283</v>
      </c>
      <c r="B275" s="7" t="s">
        <v>363</v>
      </c>
      <c r="C275" s="7" t="str">
        <f>VLOOKUP($B275,SN11_long!$B:$D,2,FALSE)</f>
        <v>mesic</v>
      </c>
      <c r="D275" s="7" t="str">
        <f>VLOOKUP($B275,SN11_long!$B:$D,3,FALSE)</f>
        <v>decid</v>
      </c>
      <c r="E275" s="7">
        <v>5</v>
      </c>
      <c r="F275" s="7" t="s">
        <v>412</v>
      </c>
      <c r="G275" s="7">
        <v>0</v>
      </c>
      <c r="H275" s="7">
        <v>0</v>
      </c>
      <c r="I275" s="7">
        <v>0</v>
      </c>
      <c r="J275" s="7">
        <v>0</v>
      </c>
      <c r="K275" s="7">
        <v>0</v>
      </c>
      <c r="L275" s="7">
        <v>0</v>
      </c>
      <c r="M275" s="7">
        <v>1</v>
      </c>
      <c r="N275" s="7">
        <v>0</v>
      </c>
      <c r="O275" s="7">
        <v>0</v>
      </c>
      <c r="P275" s="7">
        <v>0</v>
      </c>
      <c r="Q275" s="7">
        <v>0</v>
      </c>
      <c r="R275" s="7">
        <v>3</v>
      </c>
      <c r="S275" s="7">
        <v>0</v>
      </c>
      <c r="T275" s="7">
        <v>0</v>
      </c>
      <c r="U275" s="7">
        <f t="shared" si="12"/>
        <v>1</v>
      </c>
      <c r="V275" s="7">
        <f t="shared" si="13"/>
        <v>3</v>
      </c>
      <c r="W275" s="7">
        <f t="shared" si="14"/>
        <v>4</v>
      </c>
    </row>
    <row r="276" spans="1:23" x14ac:dyDescent="0.25">
      <c r="A276" s="14" t="s">
        <v>284</v>
      </c>
      <c r="B276" s="7" t="s">
        <v>363</v>
      </c>
      <c r="C276" s="7" t="str">
        <f>VLOOKUP($B276,SN11_long!$B:$D,2,FALSE)</f>
        <v>mesic</v>
      </c>
      <c r="D276" s="7" t="str">
        <f>VLOOKUP($B276,SN11_long!$B:$D,3,FALSE)</f>
        <v>decid</v>
      </c>
      <c r="E276" s="7">
        <v>5</v>
      </c>
      <c r="F276" s="7" t="s">
        <v>412</v>
      </c>
      <c r="G276" s="7">
        <v>0</v>
      </c>
      <c r="H276" s="7">
        <v>0</v>
      </c>
      <c r="I276" s="7">
        <v>0</v>
      </c>
      <c r="J276" s="7">
        <v>0</v>
      </c>
      <c r="K276" s="7">
        <v>0</v>
      </c>
      <c r="L276" s="7">
        <v>0</v>
      </c>
      <c r="M276" s="7">
        <v>0</v>
      </c>
      <c r="N276" s="7">
        <v>1</v>
      </c>
      <c r="O276" s="7">
        <v>0</v>
      </c>
      <c r="P276" s="7">
        <v>0</v>
      </c>
      <c r="Q276" s="7">
        <v>0</v>
      </c>
      <c r="R276" s="7">
        <v>5</v>
      </c>
      <c r="S276" s="7">
        <v>0</v>
      </c>
      <c r="T276" s="7">
        <v>0</v>
      </c>
      <c r="U276" s="7">
        <f t="shared" si="12"/>
        <v>0</v>
      </c>
      <c r="V276" s="7">
        <f t="shared" si="13"/>
        <v>6</v>
      </c>
      <c r="W276" s="7">
        <f t="shared" si="14"/>
        <v>6</v>
      </c>
    </row>
    <row r="277" spans="1:23" x14ac:dyDescent="0.25">
      <c r="A277" s="14" t="s">
        <v>285</v>
      </c>
      <c r="B277" s="7" t="s">
        <v>360</v>
      </c>
      <c r="C277" s="7" t="str">
        <f>VLOOKUP($B277,SN11_long!$B:$D,2,FALSE)</f>
        <v>moist</v>
      </c>
      <c r="D277" s="7" t="str">
        <f>VLOOKUP($B277,SN11_long!$B:$D,3,FALSE)</f>
        <v>decid</v>
      </c>
      <c r="E277" s="7">
        <v>5</v>
      </c>
      <c r="F277" s="7" t="s">
        <v>412</v>
      </c>
      <c r="G277" s="7">
        <v>0</v>
      </c>
      <c r="H277" s="7">
        <v>0</v>
      </c>
      <c r="I277" s="7">
        <v>0</v>
      </c>
      <c r="J277" s="7">
        <v>0</v>
      </c>
      <c r="K277" s="7">
        <v>0</v>
      </c>
      <c r="L277" s="7">
        <v>0</v>
      </c>
      <c r="M277" s="7">
        <v>0</v>
      </c>
      <c r="N277" s="7">
        <v>0</v>
      </c>
      <c r="O277" s="7">
        <v>0</v>
      </c>
      <c r="P277" s="7">
        <v>0</v>
      </c>
      <c r="Q277" s="7">
        <v>0</v>
      </c>
      <c r="R277" s="7">
        <v>5</v>
      </c>
      <c r="S277" s="7">
        <v>0</v>
      </c>
      <c r="T277" s="7">
        <v>0</v>
      </c>
      <c r="U277" s="7">
        <f t="shared" si="12"/>
        <v>0</v>
      </c>
      <c r="V277" s="7">
        <f t="shared" si="13"/>
        <v>5</v>
      </c>
      <c r="W277" s="7">
        <f t="shared" si="14"/>
        <v>5</v>
      </c>
    </row>
    <row r="278" spans="1:23" x14ac:dyDescent="0.25">
      <c r="A278" s="14" t="s">
        <v>286</v>
      </c>
      <c r="B278" s="7" t="s">
        <v>360</v>
      </c>
      <c r="C278" s="7" t="str">
        <f>VLOOKUP($B278,SN11_long!$B:$D,2,FALSE)</f>
        <v>moist</v>
      </c>
      <c r="D278" s="7" t="str">
        <f>VLOOKUP($B278,SN11_long!$B:$D,3,FALSE)</f>
        <v>decid</v>
      </c>
      <c r="E278" s="7">
        <v>5</v>
      </c>
      <c r="F278" s="7" t="s">
        <v>412</v>
      </c>
      <c r="G278" s="7">
        <v>0</v>
      </c>
      <c r="H278" s="7">
        <v>0</v>
      </c>
      <c r="I278" s="7">
        <v>0</v>
      </c>
      <c r="J278" s="7">
        <v>0</v>
      </c>
      <c r="K278" s="7">
        <v>0</v>
      </c>
      <c r="L278" s="7">
        <v>0</v>
      </c>
      <c r="M278" s="7">
        <v>0</v>
      </c>
      <c r="N278" s="7">
        <v>1</v>
      </c>
      <c r="O278" s="7">
        <v>1</v>
      </c>
      <c r="P278" s="7">
        <v>0</v>
      </c>
      <c r="Q278" s="7">
        <v>0</v>
      </c>
      <c r="R278" s="7">
        <v>0</v>
      </c>
      <c r="S278" s="7">
        <v>0</v>
      </c>
      <c r="T278" s="7">
        <v>0</v>
      </c>
      <c r="U278" s="7">
        <f t="shared" si="12"/>
        <v>0</v>
      </c>
      <c r="V278" s="7">
        <f t="shared" si="13"/>
        <v>2</v>
      </c>
      <c r="W278" s="7">
        <f t="shared" si="14"/>
        <v>2</v>
      </c>
    </row>
    <row r="279" spans="1:23" x14ac:dyDescent="0.25">
      <c r="A279" s="14" t="s">
        <v>287</v>
      </c>
      <c r="B279" s="7" t="s">
        <v>365</v>
      </c>
      <c r="C279" s="7" t="str">
        <f>VLOOKUP($B279,SN11_long!$B:$D,2,FALSE)</f>
        <v>mesic</v>
      </c>
      <c r="D279" s="7" t="str">
        <f>VLOOKUP($B279,SN11_long!$B:$D,3,FALSE)</f>
        <v>conif</v>
      </c>
      <c r="E279" s="7">
        <v>5</v>
      </c>
      <c r="F279" s="7" t="s">
        <v>406</v>
      </c>
      <c r="G279" s="7">
        <v>0</v>
      </c>
      <c r="H279" s="7">
        <v>0</v>
      </c>
      <c r="I279" s="7">
        <v>0</v>
      </c>
      <c r="J279" s="7">
        <v>0</v>
      </c>
      <c r="K279" s="7">
        <v>0</v>
      </c>
      <c r="L279" s="7">
        <v>0</v>
      </c>
      <c r="M279" s="7">
        <v>0</v>
      </c>
      <c r="N279" s="7">
        <v>0</v>
      </c>
      <c r="O279" s="7">
        <v>0</v>
      </c>
      <c r="P279" s="7">
        <v>4</v>
      </c>
      <c r="Q279" s="7">
        <v>0</v>
      </c>
      <c r="R279" s="7">
        <v>2</v>
      </c>
      <c r="S279" s="7">
        <v>0</v>
      </c>
      <c r="T279" s="7">
        <v>0</v>
      </c>
      <c r="U279" s="7">
        <f t="shared" si="12"/>
        <v>0</v>
      </c>
      <c r="V279" s="7">
        <f t="shared" si="13"/>
        <v>6</v>
      </c>
      <c r="W279" s="7">
        <f t="shared" si="14"/>
        <v>6</v>
      </c>
    </row>
    <row r="280" spans="1:23" x14ac:dyDescent="0.25">
      <c r="A280" s="14" t="s">
        <v>288</v>
      </c>
      <c r="B280" s="7" t="s">
        <v>365</v>
      </c>
      <c r="C280" s="7" t="str">
        <f>VLOOKUP($B280,SN11_long!$B:$D,2,FALSE)</f>
        <v>mesic</v>
      </c>
      <c r="D280" s="7" t="str">
        <f>VLOOKUP($B280,SN11_long!$B:$D,3,FALSE)</f>
        <v>conif</v>
      </c>
      <c r="E280" s="7">
        <v>5</v>
      </c>
      <c r="F280" s="7" t="s">
        <v>406</v>
      </c>
      <c r="G280" s="7">
        <v>0</v>
      </c>
      <c r="H280" s="7">
        <v>0</v>
      </c>
      <c r="I280" s="7">
        <v>1</v>
      </c>
      <c r="J280" s="7">
        <v>0</v>
      </c>
      <c r="K280" s="7">
        <v>0</v>
      </c>
      <c r="L280" s="7">
        <v>0</v>
      </c>
      <c r="M280" s="7">
        <v>0</v>
      </c>
      <c r="N280" s="7">
        <v>0</v>
      </c>
      <c r="O280" s="7">
        <v>0</v>
      </c>
      <c r="P280" s="7">
        <v>0</v>
      </c>
      <c r="Q280" s="7">
        <v>0</v>
      </c>
      <c r="R280" s="7">
        <v>0</v>
      </c>
      <c r="S280" s="7">
        <v>0</v>
      </c>
      <c r="T280" s="7">
        <v>0</v>
      </c>
      <c r="U280" s="7">
        <f t="shared" si="12"/>
        <v>1</v>
      </c>
      <c r="V280" s="7">
        <f t="shared" si="13"/>
        <v>0</v>
      </c>
      <c r="W280" s="7">
        <f t="shared" si="14"/>
        <v>1</v>
      </c>
    </row>
    <row r="281" spans="1:23" x14ac:dyDescent="0.25">
      <c r="A281" s="14" t="s">
        <v>289</v>
      </c>
      <c r="B281" s="7" t="s">
        <v>360</v>
      </c>
      <c r="C281" s="7" t="str">
        <f>VLOOKUP($B281,SN11_long!$B:$D,2,FALSE)</f>
        <v>moist</v>
      </c>
      <c r="D281" s="7" t="str">
        <f>VLOOKUP($B281,SN11_long!$B:$D,3,FALSE)</f>
        <v>decid</v>
      </c>
      <c r="E281" s="7">
        <v>5</v>
      </c>
      <c r="F281" s="7" t="s">
        <v>412</v>
      </c>
      <c r="G281" s="7">
        <v>0</v>
      </c>
      <c r="H281" s="7">
        <v>0</v>
      </c>
      <c r="I281" s="7">
        <v>0</v>
      </c>
      <c r="J281" s="7">
        <v>0</v>
      </c>
      <c r="K281" s="7">
        <v>0</v>
      </c>
      <c r="L281" s="7">
        <v>0</v>
      </c>
      <c r="M281" s="7">
        <v>0</v>
      </c>
      <c r="N281" s="7">
        <v>0</v>
      </c>
      <c r="O281" s="7">
        <v>1</v>
      </c>
      <c r="P281" s="7">
        <v>0</v>
      </c>
      <c r="Q281" s="7">
        <v>0</v>
      </c>
      <c r="R281" s="7">
        <v>0</v>
      </c>
      <c r="S281" s="7">
        <v>0</v>
      </c>
      <c r="T281" s="7">
        <v>0</v>
      </c>
      <c r="U281" s="7">
        <f t="shared" si="12"/>
        <v>0</v>
      </c>
      <c r="V281" s="7">
        <f t="shared" si="13"/>
        <v>1</v>
      </c>
      <c r="W281" s="7">
        <f t="shared" si="14"/>
        <v>1</v>
      </c>
    </row>
    <row r="282" spans="1:23" x14ac:dyDescent="0.25">
      <c r="A282" s="14" t="s">
        <v>290</v>
      </c>
      <c r="B282" s="7" t="s">
        <v>365</v>
      </c>
      <c r="C282" s="7" t="str">
        <f>VLOOKUP($B282,SN11_long!$B:$D,2,FALSE)</f>
        <v>mesic</v>
      </c>
      <c r="D282" s="7" t="str">
        <f>VLOOKUP($B282,SN11_long!$B:$D,3,FALSE)</f>
        <v>conif</v>
      </c>
      <c r="E282" s="7">
        <v>5</v>
      </c>
      <c r="F282" s="7" t="s">
        <v>406</v>
      </c>
      <c r="G282" s="7">
        <v>0</v>
      </c>
      <c r="H282" s="7">
        <v>0</v>
      </c>
      <c r="I282" s="7">
        <v>0</v>
      </c>
      <c r="J282" s="7">
        <v>0</v>
      </c>
      <c r="K282" s="7">
        <v>0</v>
      </c>
      <c r="L282" s="7">
        <v>0</v>
      </c>
      <c r="M282" s="7">
        <v>0</v>
      </c>
      <c r="N282" s="7">
        <v>0</v>
      </c>
      <c r="O282" s="7">
        <v>0</v>
      </c>
      <c r="P282" s="7">
        <v>0</v>
      </c>
      <c r="Q282" s="7">
        <v>0</v>
      </c>
      <c r="R282" s="7">
        <v>1</v>
      </c>
      <c r="S282" s="7">
        <v>0</v>
      </c>
      <c r="T282" s="7">
        <v>0</v>
      </c>
      <c r="U282" s="7">
        <f t="shared" si="12"/>
        <v>0</v>
      </c>
      <c r="V282" s="7">
        <f t="shared" si="13"/>
        <v>1</v>
      </c>
      <c r="W282" s="7">
        <f t="shared" si="14"/>
        <v>1</v>
      </c>
    </row>
    <row r="283" spans="1:23" x14ac:dyDescent="0.25">
      <c r="A283" s="14" t="s">
        <v>291</v>
      </c>
      <c r="B283" s="7" t="s">
        <v>360</v>
      </c>
      <c r="C283" s="7" t="str">
        <f>VLOOKUP($B283,SN11_long!$B:$D,2,FALSE)</f>
        <v>moist</v>
      </c>
      <c r="D283" s="7" t="str">
        <f>VLOOKUP($B283,SN11_long!$B:$D,3,FALSE)</f>
        <v>decid</v>
      </c>
      <c r="E283" s="7">
        <v>5</v>
      </c>
      <c r="F283" s="7" t="s">
        <v>412</v>
      </c>
      <c r="G283" s="7">
        <v>0</v>
      </c>
      <c r="H283" s="7">
        <v>0</v>
      </c>
      <c r="I283" s="7">
        <v>0</v>
      </c>
      <c r="J283" s="7">
        <v>0</v>
      </c>
      <c r="K283" s="7">
        <v>0</v>
      </c>
      <c r="L283" s="7">
        <v>0</v>
      </c>
      <c r="M283" s="7">
        <v>0</v>
      </c>
      <c r="N283" s="7">
        <v>0</v>
      </c>
      <c r="O283" s="7">
        <v>0</v>
      </c>
      <c r="P283" s="7">
        <v>0</v>
      </c>
      <c r="Q283" s="7">
        <v>0</v>
      </c>
      <c r="R283" s="7">
        <v>1</v>
      </c>
      <c r="S283" s="7">
        <v>0</v>
      </c>
      <c r="T283" s="7">
        <v>0</v>
      </c>
      <c r="U283" s="7">
        <f t="shared" si="12"/>
        <v>0</v>
      </c>
      <c r="V283" s="7">
        <f t="shared" si="13"/>
        <v>1</v>
      </c>
      <c r="W283" s="7">
        <f t="shared" si="14"/>
        <v>1</v>
      </c>
    </row>
    <row r="284" spans="1:23" x14ac:dyDescent="0.25">
      <c r="A284" s="14" t="s">
        <v>292</v>
      </c>
      <c r="B284" s="7" t="s">
        <v>365</v>
      </c>
      <c r="C284" s="7" t="str">
        <f>VLOOKUP($B284,SN11_long!$B:$D,2,FALSE)</f>
        <v>mesic</v>
      </c>
      <c r="D284" s="7" t="str">
        <f>VLOOKUP($B284,SN11_long!$B:$D,3,FALSE)</f>
        <v>conif</v>
      </c>
      <c r="E284" s="7">
        <v>5</v>
      </c>
      <c r="F284" s="7" t="s">
        <v>406</v>
      </c>
      <c r="G284" s="7">
        <v>0</v>
      </c>
      <c r="H284" s="7">
        <v>0</v>
      </c>
      <c r="I284" s="7">
        <v>0</v>
      </c>
      <c r="J284" s="7">
        <v>0</v>
      </c>
      <c r="K284" s="7">
        <v>0</v>
      </c>
      <c r="L284" s="7">
        <v>0</v>
      </c>
      <c r="M284" s="7">
        <v>0</v>
      </c>
      <c r="N284" s="7">
        <v>0</v>
      </c>
      <c r="O284" s="7">
        <v>0</v>
      </c>
      <c r="P284" s="7">
        <v>0</v>
      </c>
      <c r="Q284" s="7">
        <v>0</v>
      </c>
      <c r="R284" s="7">
        <v>0</v>
      </c>
      <c r="S284" s="7">
        <v>0</v>
      </c>
      <c r="T284" s="7">
        <v>0</v>
      </c>
      <c r="U284" s="7">
        <f t="shared" si="12"/>
        <v>0</v>
      </c>
      <c r="V284" s="7">
        <f t="shared" si="13"/>
        <v>0</v>
      </c>
      <c r="W284" s="7">
        <f t="shared" si="14"/>
        <v>0</v>
      </c>
    </row>
    <row r="285" spans="1:23" x14ac:dyDescent="0.25">
      <c r="A285" s="14" t="s">
        <v>293</v>
      </c>
      <c r="B285" s="7" t="s">
        <v>363</v>
      </c>
      <c r="C285" s="7" t="str">
        <f>VLOOKUP($B285,SN11_long!$B:$D,2,FALSE)</f>
        <v>mesic</v>
      </c>
      <c r="D285" s="7" t="str">
        <f>VLOOKUP($B285,SN11_long!$B:$D,3,FALSE)</f>
        <v>decid</v>
      </c>
      <c r="E285" s="7">
        <v>5</v>
      </c>
      <c r="F285" s="7" t="s">
        <v>412</v>
      </c>
      <c r="G285" s="7">
        <v>0</v>
      </c>
      <c r="H285" s="7">
        <v>0</v>
      </c>
      <c r="I285" s="7">
        <v>0</v>
      </c>
      <c r="J285" s="7">
        <v>0</v>
      </c>
      <c r="K285" s="7">
        <v>0</v>
      </c>
      <c r="L285" s="7">
        <v>0</v>
      </c>
      <c r="M285" s="7">
        <v>0</v>
      </c>
      <c r="N285" s="7">
        <v>0</v>
      </c>
      <c r="O285" s="7">
        <v>0</v>
      </c>
      <c r="P285" s="7">
        <v>2</v>
      </c>
      <c r="Q285" s="7">
        <v>0</v>
      </c>
      <c r="R285" s="7">
        <v>5</v>
      </c>
      <c r="S285" s="7">
        <v>0</v>
      </c>
      <c r="T285" s="7">
        <v>0</v>
      </c>
      <c r="U285" s="7">
        <f t="shared" si="12"/>
        <v>0</v>
      </c>
      <c r="V285" s="7">
        <f t="shared" si="13"/>
        <v>7</v>
      </c>
      <c r="W285" s="7">
        <f t="shared" si="14"/>
        <v>7</v>
      </c>
    </row>
    <row r="286" spans="1:23" x14ac:dyDescent="0.25">
      <c r="A286" s="14" t="s">
        <v>294</v>
      </c>
      <c r="B286" s="7" t="s">
        <v>363</v>
      </c>
      <c r="C286" s="7" t="str">
        <f>VLOOKUP($B286,SN11_long!$B:$D,2,FALSE)</f>
        <v>mesic</v>
      </c>
      <c r="D286" s="7" t="str">
        <f>VLOOKUP($B286,SN11_long!$B:$D,3,FALSE)</f>
        <v>decid</v>
      </c>
      <c r="E286" s="7">
        <v>5</v>
      </c>
      <c r="F286" s="7" t="s">
        <v>412</v>
      </c>
      <c r="G286" s="7">
        <v>0</v>
      </c>
      <c r="H286" s="7">
        <v>0</v>
      </c>
      <c r="I286" s="7">
        <v>0</v>
      </c>
      <c r="J286" s="7">
        <v>0</v>
      </c>
      <c r="K286" s="7">
        <v>0</v>
      </c>
      <c r="L286" s="7">
        <v>0</v>
      </c>
      <c r="M286" s="7">
        <v>0</v>
      </c>
      <c r="N286" s="7">
        <v>0</v>
      </c>
      <c r="O286" s="7">
        <v>0</v>
      </c>
      <c r="P286" s="7">
        <v>0</v>
      </c>
      <c r="Q286" s="7">
        <v>0</v>
      </c>
      <c r="R286" s="7">
        <v>1</v>
      </c>
      <c r="S286" s="7">
        <v>0</v>
      </c>
      <c r="T286" s="7">
        <v>0</v>
      </c>
      <c r="U286" s="7">
        <f t="shared" si="12"/>
        <v>0</v>
      </c>
      <c r="V286" s="7">
        <f t="shared" si="13"/>
        <v>1</v>
      </c>
      <c r="W286" s="7">
        <f t="shared" si="14"/>
        <v>1</v>
      </c>
    </row>
    <row r="287" spans="1:23" x14ac:dyDescent="0.25">
      <c r="A287" s="14" t="s">
        <v>295</v>
      </c>
      <c r="B287" s="7" t="s">
        <v>362</v>
      </c>
      <c r="C287" s="7" t="str">
        <f>VLOOKUP($B287,SN11_long!$B:$D,2,FALSE)</f>
        <v>wet</v>
      </c>
      <c r="D287" s="7" t="str">
        <f>VLOOKUP($B287,SN11_long!$B:$D,3,FALSE)</f>
        <v>decid</v>
      </c>
      <c r="E287" s="7">
        <v>3</v>
      </c>
      <c r="F287" s="7" t="s">
        <v>430</v>
      </c>
      <c r="G287" s="7">
        <v>0</v>
      </c>
      <c r="H287" s="7">
        <v>0</v>
      </c>
      <c r="I287" s="7">
        <v>0</v>
      </c>
      <c r="J287" s="7">
        <v>0</v>
      </c>
      <c r="K287" s="7">
        <v>0</v>
      </c>
      <c r="L287" s="7">
        <v>0</v>
      </c>
      <c r="M287" s="7">
        <v>0</v>
      </c>
      <c r="N287" s="7">
        <v>0</v>
      </c>
      <c r="O287" s="7">
        <v>0</v>
      </c>
      <c r="P287" s="7">
        <v>0</v>
      </c>
      <c r="Q287" s="7">
        <v>0</v>
      </c>
      <c r="R287" s="7">
        <v>0</v>
      </c>
      <c r="S287" s="7">
        <v>0</v>
      </c>
      <c r="T287" s="7">
        <v>0</v>
      </c>
      <c r="U287" s="7">
        <f t="shared" si="12"/>
        <v>0</v>
      </c>
      <c r="V287" s="7">
        <f t="shared" si="13"/>
        <v>0</v>
      </c>
      <c r="W287" s="7">
        <f t="shared" si="14"/>
        <v>0</v>
      </c>
    </row>
    <row r="288" spans="1:23" x14ac:dyDescent="0.25">
      <c r="A288" s="14" t="s">
        <v>296</v>
      </c>
      <c r="B288" s="7" t="s">
        <v>362</v>
      </c>
      <c r="C288" s="7" t="str">
        <f>VLOOKUP($B288,SN11_long!$B:$D,2,FALSE)</f>
        <v>wet</v>
      </c>
      <c r="D288" s="7" t="str">
        <f>VLOOKUP($B288,SN11_long!$B:$D,3,FALSE)</f>
        <v>decid</v>
      </c>
      <c r="E288" s="7">
        <v>3</v>
      </c>
      <c r="F288" s="7" t="s">
        <v>430</v>
      </c>
      <c r="G288" s="7">
        <v>0</v>
      </c>
      <c r="H288" s="7">
        <v>0</v>
      </c>
      <c r="I288" s="7">
        <v>0</v>
      </c>
      <c r="J288" s="7">
        <v>0</v>
      </c>
      <c r="K288" s="7">
        <v>0</v>
      </c>
      <c r="L288" s="7">
        <v>0</v>
      </c>
      <c r="M288" s="7">
        <v>0</v>
      </c>
      <c r="N288" s="7">
        <v>1</v>
      </c>
      <c r="O288" s="7">
        <v>0</v>
      </c>
      <c r="P288" s="7">
        <v>0</v>
      </c>
      <c r="Q288" s="7">
        <v>0</v>
      </c>
      <c r="R288" s="7">
        <v>0</v>
      </c>
      <c r="S288" s="7">
        <v>0</v>
      </c>
      <c r="T288" s="7">
        <v>0</v>
      </c>
      <c r="U288" s="7">
        <f t="shared" si="12"/>
        <v>0</v>
      </c>
      <c r="V288" s="7">
        <f t="shared" si="13"/>
        <v>1</v>
      </c>
      <c r="W288" s="7">
        <f t="shared" si="14"/>
        <v>1</v>
      </c>
    </row>
    <row r="289" spans="1:23" x14ac:dyDescent="0.25">
      <c r="A289" s="14" t="s">
        <v>297</v>
      </c>
      <c r="B289" s="7" t="s">
        <v>365</v>
      </c>
      <c r="C289" s="7" t="str">
        <f>VLOOKUP($B289,SN11_long!$B:$D,2,FALSE)</f>
        <v>mesic</v>
      </c>
      <c r="D289" s="7" t="str">
        <f>VLOOKUP($B289,SN11_long!$B:$D,3,FALSE)</f>
        <v>conif</v>
      </c>
      <c r="E289" s="7">
        <v>5</v>
      </c>
      <c r="F289" s="7" t="s">
        <v>406</v>
      </c>
      <c r="G289" s="7">
        <v>0</v>
      </c>
      <c r="H289" s="7">
        <v>0</v>
      </c>
      <c r="I289" s="7">
        <v>0</v>
      </c>
      <c r="J289" s="7">
        <v>0</v>
      </c>
      <c r="K289" s="7">
        <v>0</v>
      </c>
      <c r="L289" s="7">
        <v>0</v>
      </c>
      <c r="M289" s="7">
        <v>0</v>
      </c>
      <c r="N289" s="7">
        <v>2</v>
      </c>
      <c r="O289" s="7">
        <v>2</v>
      </c>
      <c r="P289" s="7">
        <v>1</v>
      </c>
      <c r="Q289" s="7">
        <v>0</v>
      </c>
      <c r="R289" s="7">
        <v>0</v>
      </c>
      <c r="S289" s="7">
        <v>0</v>
      </c>
      <c r="T289" s="7">
        <v>0</v>
      </c>
      <c r="U289" s="7">
        <f t="shared" si="12"/>
        <v>0</v>
      </c>
      <c r="V289" s="7">
        <f t="shared" si="13"/>
        <v>5</v>
      </c>
      <c r="W289" s="7">
        <f t="shared" si="14"/>
        <v>5</v>
      </c>
    </row>
    <row r="290" spans="1:23" x14ac:dyDescent="0.25">
      <c r="A290" s="14" t="s">
        <v>298</v>
      </c>
      <c r="B290" s="7" t="s">
        <v>350</v>
      </c>
      <c r="C290" s="7" t="str">
        <f>VLOOKUP($B290,SN11_long!$B:$D,2,FALSE)</f>
        <v>mesic</v>
      </c>
      <c r="D290" s="7" t="str">
        <f>VLOOKUP($B290,SN11_long!$B:$D,3,FALSE)</f>
        <v>conif</v>
      </c>
      <c r="E290" s="7">
        <v>5</v>
      </c>
      <c r="F290" s="7" t="s">
        <v>406</v>
      </c>
      <c r="G290" s="7">
        <v>0</v>
      </c>
      <c r="H290" s="7">
        <v>0</v>
      </c>
      <c r="I290" s="7">
        <v>0</v>
      </c>
      <c r="J290" s="7">
        <v>0</v>
      </c>
      <c r="K290" s="7">
        <v>0</v>
      </c>
      <c r="L290" s="7">
        <v>0</v>
      </c>
      <c r="M290" s="7">
        <v>0</v>
      </c>
      <c r="N290" s="7">
        <v>0</v>
      </c>
      <c r="O290" s="7">
        <v>1</v>
      </c>
      <c r="P290" s="7">
        <v>0</v>
      </c>
      <c r="Q290" s="7">
        <v>0</v>
      </c>
      <c r="R290" s="7">
        <v>1</v>
      </c>
      <c r="S290" s="7">
        <v>0</v>
      </c>
      <c r="T290" s="7">
        <v>0</v>
      </c>
      <c r="U290" s="7">
        <f t="shared" si="12"/>
        <v>0</v>
      </c>
      <c r="V290" s="7">
        <f t="shared" si="13"/>
        <v>2</v>
      </c>
      <c r="W290" s="7">
        <f t="shared" si="14"/>
        <v>2</v>
      </c>
    </row>
    <row r="291" spans="1:23" x14ac:dyDescent="0.25">
      <c r="A291" s="14" t="s">
        <v>299</v>
      </c>
      <c r="B291" s="7" t="s">
        <v>365</v>
      </c>
      <c r="C291" s="7" t="str">
        <f>VLOOKUP($B291,SN11_long!$B:$D,2,FALSE)</f>
        <v>mesic</v>
      </c>
      <c r="D291" s="7" t="str">
        <f>VLOOKUP($B291,SN11_long!$B:$D,3,FALSE)</f>
        <v>conif</v>
      </c>
      <c r="E291" s="7">
        <v>5</v>
      </c>
      <c r="F291" s="7" t="s">
        <v>406</v>
      </c>
      <c r="G291" s="7">
        <v>0</v>
      </c>
      <c r="H291" s="7">
        <v>0</v>
      </c>
      <c r="I291" s="7">
        <v>0</v>
      </c>
      <c r="J291" s="7">
        <v>0</v>
      </c>
      <c r="K291" s="7">
        <v>0</v>
      </c>
      <c r="L291" s="7">
        <v>0</v>
      </c>
      <c r="M291" s="7">
        <v>0</v>
      </c>
      <c r="N291" s="7">
        <v>1</v>
      </c>
      <c r="O291" s="7">
        <v>0</v>
      </c>
      <c r="P291" s="7">
        <v>0</v>
      </c>
      <c r="Q291" s="7">
        <v>0</v>
      </c>
      <c r="R291" s="7">
        <v>0</v>
      </c>
      <c r="S291" s="7">
        <v>0</v>
      </c>
      <c r="T291" s="7">
        <v>0</v>
      </c>
      <c r="U291" s="7">
        <f t="shared" si="12"/>
        <v>0</v>
      </c>
      <c r="V291" s="7">
        <f t="shared" si="13"/>
        <v>1</v>
      </c>
      <c r="W291" s="7">
        <f t="shared" si="14"/>
        <v>1</v>
      </c>
    </row>
    <row r="292" spans="1:23" x14ac:dyDescent="0.25">
      <c r="A292" s="14" t="s">
        <v>300</v>
      </c>
      <c r="B292" s="7" t="s">
        <v>365</v>
      </c>
      <c r="C292" s="7" t="str">
        <f>VLOOKUP($B292,SN11_long!$B:$D,2,FALSE)</f>
        <v>mesic</v>
      </c>
      <c r="D292" s="7" t="str">
        <f>VLOOKUP($B292,SN11_long!$B:$D,3,FALSE)</f>
        <v>conif</v>
      </c>
      <c r="E292" s="7">
        <v>5</v>
      </c>
      <c r="F292" s="7" t="s">
        <v>406</v>
      </c>
      <c r="G292" s="7">
        <v>0</v>
      </c>
      <c r="H292" s="7">
        <v>0</v>
      </c>
      <c r="I292" s="7">
        <v>0</v>
      </c>
      <c r="J292" s="7">
        <v>0</v>
      </c>
      <c r="K292" s="7">
        <v>0</v>
      </c>
      <c r="L292" s="7">
        <v>0</v>
      </c>
      <c r="M292" s="7">
        <v>0</v>
      </c>
      <c r="N292" s="7">
        <v>0</v>
      </c>
      <c r="O292" s="7">
        <v>0</v>
      </c>
      <c r="P292" s="7">
        <v>3</v>
      </c>
      <c r="Q292" s="7">
        <v>0</v>
      </c>
      <c r="R292" s="7">
        <v>4</v>
      </c>
      <c r="S292" s="7">
        <v>0</v>
      </c>
      <c r="T292" s="7">
        <v>0</v>
      </c>
      <c r="U292" s="7">
        <f t="shared" si="12"/>
        <v>0</v>
      </c>
      <c r="V292" s="7">
        <f t="shared" si="13"/>
        <v>7</v>
      </c>
      <c r="W292" s="7">
        <f t="shared" si="14"/>
        <v>7</v>
      </c>
    </row>
    <row r="293" spans="1:23" x14ac:dyDescent="0.25">
      <c r="A293" s="14" t="s">
        <v>301</v>
      </c>
      <c r="B293" s="7" t="s">
        <v>371</v>
      </c>
      <c r="C293" s="7" t="str">
        <f>VLOOKUP($B293,SN11_long!$B:$D,2,FALSE)</f>
        <v>dry</v>
      </c>
      <c r="D293" s="7" t="str">
        <f>VLOOKUP($B293,SN11_long!$B:$D,3,FALSE)</f>
        <v>decid</v>
      </c>
      <c r="E293" s="7">
        <v>5</v>
      </c>
      <c r="F293" s="7" t="s">
        <v>412</v>
      </c>
      <c r="G293" s="7">
        <v>0</v>
      </c>
      <c r="H293" s="7">
        <v>0</v>
      </c>
      <c r="I293" s="7">
        <v>0</v>
      </c>
      <c r="J293" s="7">
        <v>0</v>
      </c>
      <c r="K293" s="7">
        <v>0</v>
      </c>
      <c r="L293" s="7">
        <v>0</v>
      </c>
      <c r="M293" s="7">
        <v>0</v>
      </c>
      <c r="N293" s="7">
        <v>1</v>
      </c>
      <c r="O293" s="7">
        <v>1</v>
      </c>
      <c r="P293" s="7">
        <v>0</v>
      </c>
      <c r="Q293" s="7">
        <v>0</v>
      </c>
      <c r="R293" s="7">
        <v>1</v>
      </c>
      <c r="S293" s="7">
        <v>0</v>
      </c>
      <c r="T293" s="7">
        <v>0</v>
      </c>
      <c r="U293" s="7">
        <f t="shared" si="12"/>
        <v>0</v>
      </c>
      <c r="V293" s="7">
        <f t="shared" si="13"/>
        <v>3</v>
      </c>
      <c r="W293" s="7">
        <f t="shared" si="14"/>
        <v>3</v>
      </c>
    </row>
    <row r="294" spans="1:23" x14ac:dyDescent="0.25">
      <c r="A294" s="14" t="s">
        <v>302</v>
      </c>
      <c r="B294" s="7" t="s">
        <v>365</v>
      </c>
      <c r="C294" s="7" t="str">
        <f>VLOOKUP($B294,SN11_long!$B:$D,2,FALSE)</f>
        <v>mesic</v>
      </c>
      <c r="D294" s="7" t="str">
        <f>VLOOKUP($B294,SN11_long!$B:$D,3,FALSE)</f>
        <v>conif</v>
      </c>
      <c r="E294" s="7">
        <v>6</v>
      </c>
      <c r="F294" s="7" t="s">
        <v>408</v>
      </c>
      <c r="G294" s="7">
        <v>0</v>
      </c>
      <c r="H294" s="7">
        <v>0</v>
      </c>
      <c r="I294" s="7">
        <v>0</v>
      </c>
      <c r="J294" s="7">
        <v>0</v>
      </c>
      <c r="K294" s="7">
        <v>0</v>
      </c>
      <c r="L294" s="7">
        <v>0</v>
      </c>
      <c r="M294" s="7">
        <v>1</v>
      </c>
      <c r="N294" s="7">
        <v>0</v>
      </c>
      <c r="O294" s="7">
        <v>1</v>
      </c>
      <c r="P294" s="7">
        <v>0</v>
      </c>
      <c r="Q294" s="7">
        <v>0</v>
      </c>
      <c r="R294" s="7">
        <v>0</v>
      </c>
      <c r="S294" s="7">
        <v>0</v>
      </c>
      <c r="T294" s="7">
        <v>0</v>
      </c>
      <c r="U294" s="7">
        <f t="shared" si="12"/>
        <v>1</v>
      </c>
      <c r="V294" s="7">
        <f t="shared" si="13"/>
        <v>1</v>
      </c>
      <c r="W294" s="7">
        <f t="shared" si="14"/>
        <v>2</v>
      </c>
    </row>
    <row r="295" spans="1:23" x14ac:dyDescent="0.25">
      <c r="A295" s="14" t="s">
        <v>303</v>
      </c>
      <c r="B295" s="7" t="s">
        <v>370</v>
      </c>
      <c r="C295" s="7" t="str">
        <f>VLOOKUP($B295,SN11_long!$B:$D,2,FALSE)</f>
        <v>mesic</v>
      </c>
      <c r="D295" s="7" t="str">
        <f>VLOOKUP($B295,SN11_long!$B:$D,3,FALSE)</f>
        <v>decid</v>
      </c>
      <c r="E295" s="7">
        <v>4</v>
      </c>
      <c r="F295" s="7" t="s">
        <v>412</v>
      </c>
      <c r="G295" s="7">
        <v>0</v>
      </c>
      <c r="H295" s="7">
        <v>0</v>
      </c>
      <c r="I295" s="7">
        <v>1</v>
      </c>
      <c r="J295" s="7">
        <v>0</v>
      </c>
      <c r="K295" s="7">
        <v>0</v>
      </c>
      <c r="L295" s="7">
        <v>0</v>
      </c>
      <c r="M295" s="7">
        <v>0</v>
      </c>
      <c r="N295" s="7">
        <v>0</v>
      </c>
      <c r="O295" s="7">
        <v>4</v>
      </c>
      <c r="P295" s="7">
        <v>0</v>
      </c>
      <c r="Q295" s="7">
        <v>0</v>
      </c>
      <c r="R295" s="7">
        <v>1</v>
      </c>
      <c r="S295" s="7">
        <v>0</v>
      </c>
      <c r="T295" s="7">
        <v>0</v>
      </c>
      <c r="U295" s="7">
        <f t="shared" si="12"/>
        <v>1</v>
      </c>
      <c r="V295" s="7">
        <f t="shared" si="13"/>
        <v>5</v>
      </c>
      <c r="W295" s="7">
        <f t="shared" si="14"/>
        <v>6</v>
      </c>
    </row>
    <row r="296" spans="1:23" x14ac:dyDescent="0.25">
      <c r="A296" s="14" t="s">
        <v>304</v>
      </c>
      <c r="B296" s="7" t="s">
        <v>350</v>
      </c>
      <c r="C296" s="7" t="str">
        <f>VLOOKUP($B296,SN11_long!$B:$D,2,FALSE)</f>
        <v>mesic</v>
      </c>
      <c r="D296" s="7" t="str">
        <f>VLOOKUP($B296,SN11_long!$B:$D,3,FALSE)</f>
        <v>conif</v>
      </c>
      <c r="E296" s="7">
        <v>5</v>
      </c>
      <c r="F296" s="7" t="s">
        <v>406</v>
      </c>
      <c r="G296" s="7">
        <v>0</v>
      </c>
      <c r="H296" s="7">
        <v>0</v>
      </c>
      <c r="I296" s="7">
        <v>0</v>
      </c>
      <c r="J296" s="7">
        <v>0</v>
      </c>
      <c r="K296" s="7">
        <v>0</v>
      </c>
      <c r="L296" s="7">
        <v>0</v>
      </c>
      <c r="M296" s="7">
        <v>0</v>
      </c>
      <c r="N296" s="7">
        <v>0</v>
      </c>
      <c r="O296" s="7">
        <v>0</v>
      </c>
      <c r="P296" s="7">
        <v>0</v>
      </c>
      <c r="Q296" s="7">
        <v>0</v>
      </c>
      <c r="R296" s="7">
        <v>3</v>
      </c>
      <c r="S296" s="7">
        <v>0</v>
      </c>
      <c r="T296" s="7">
        <v>0</v>
      </c>
      <c r="U296" s="7">
        <f t="shared" si="12"/>
        <v>0</v>
      </c>
      <c r="V296" s="7">
        <f t="shared" si="13"/>
        <v>3</v>
      </c>
      <c r="W296" s="7">
        <f t="shared" si="14"/>
        <v>3</v>
      </c>
    </row>
    <row r="297" spans="1:23" x14ac:dyDescent="0.25">
      <c r="A297" s="14" t="s">
        <v>305</v>
      </c>
      <c r="B297" s="7" t="s">
        <v>365</v>
      </c>
      <c r="C297" s="7" t="str">
        <f>VLOOKUP($B297,SN11_long!$B:$D,2,FALSE)</f>
        <v>mesic</v>
      </c>
      <c r="D297" s="7" t="str">
        <f>VLOOKUP($B297,SN11_long!$B:$D,3,FALSE)</f>
        <v>conif</v>
      </c>
      <c r="E297" s="7">
        <v>6</v>
      </c>
      <c r="F297" s="7" t="s">
        <v>408</v>
      </c>
      <c r="G297" s="7">
        <v>0</v>
      </c>
      <c r="H297" s="7">
        <v>1</v>
      </c>
      <c r="I297" s="7">
        <v>0</v>
      </c>
      <c r="J297" s="7">
        <v>0</v>
      </c>
      <c r="K297" s="7">
        <v>0</v>
      </c>
      <c r="L297" s="7">
        <v>1</v>
      </c>
      <c r="M297" s="7">
        <v>1</v>
      </c>
      <c r="N297" s="7">
        <v>0</v>
      </c>
      <c r="O297" s="7">
        <v>2</v>
      </c>
      <c r="P297" s="7">
        <v>1</v>
      </c>
      <c r="Q297" s="7">
        <v>0</v>
      </c>
      <c r="R297" s="7">
        <v>0</v>
      </c>
      <c r="S297" s="7">
        <v>0</v>
      </c>
      <c r="T297" s="7">
        <v>0</v>
      </c>
      <c r="U297" s="7">
        <f t="shared" si="12"/>
        <v>3</v>
      </c>
      <c r="V297" s="7">
        <f t="shared" si="13"/>
        <v>3</v>
      </c>
      <c r="W297" s="7">
        <f t="shared" si="14"/>
        <v>6</v>
      </c>
    </row>
    <row r="298" spans="1:23" x14ac:dyDescent="0.25">
      <c r="A298" s="14" t="s">
        <v>306</v>
      </c>
      <c r="B298" s="7" t="s">
        <v>365</v>
      </c>
      <c r="C298" s="7" t="str">
        <f>VLOOKUP($B298,SN11_long!$B:$D,2,FALSE)</f>
        <v>mesic</v>
      </c>
      <c r="D298" s="7" t="str">
        <f>VLOOKUP($B298,SN11_long!$B:$D,3,FALSE)</f>
        <v>conif</v>
      </c>
      <c r="E298" s="7">
        <v>5</v>
      </c>
      <c r="F298" s="7" t="s">
        <v>406</v>
      </c>
      <c r="G298" s="7">
        <v>0</v>
      </c>
      <c r="H298" s="7">
        <v>0</v>
      </c>
      <c r="I298" s="7">
        <v>2</v>
      </c>
      <c r="J298" s="7">
        <v>2</v>
      </c>
      <c r="K298" s="7">
        <v>3</v>
      </c>
      <c r="L298" s="7">
        <v>0</v>
      </c>
      <c r="M298" s="7">
        <v>0</v>
      </c>
      <c r="N298" s="7">
        <v>0</v>
      </c>
      <c r="O298" s="7">
        <v>1</v>
      </c>
      <c r="P298" s="7">
        <v>0</v>
      </c>
      <c r="Q298" s="7">
        <v>0</v>
      </c>
      <c r="R298" s="7">
        <v>1</v>
      </c>
      <c r="S298" s="7">
        <v>0</v>
      </c>
      <c r="T298" s="7">
        <v>0</v>
      </c>
      <c r="U298" s="7">
        <f t="shared" si="12"/>
        <v>7</v>
      </c>
      <c r="V298" s="7">
        <f t="shared" si="13"/>
        <v>2</v>
      </c>
      <c r="W298" s="7">
        <f t="shared" si="14"/>
        <v>9</v>
      </c>
    </row>
    <row r="299" spans="1:23" x14ac:dyDescent="0.25">
      <c r="A299" s="14" t="s">
        <v>307</v>
      </c>
      <c r="B299" s="7" t="s">
        <v>365</v>
      </c>
      <c r="C299" s="7" t="str">
        <f>VLOOKUP($B299,SN11_long!$B:$D,2,FALSE)</f>
        <v>mesic</v>
      </c>
      <c r="D299" s="7" t="str">
        <f>VLOOKUP($B299,SN11_long!$B:$D,3,FALSE)</f>
        <v>conif</v>
      </c>
      <c r="E299" s="7">
        <v>5</v>
      </c>
      <c r="F299" s="7" t="s">
        <v>406</v>
      </c>
      <c r="G299" s="7">
        <v>0</v>
      </c>
      <c r="H299" s="7">
        <v>0</v>
      </c>
      <c r="I299" s="7">
        <v>0</v>
      </c>
      <c r="J299" s="7">
        <v>0</v>
      </c>
      <c r="K299" s="7">
        <v>0</v>
      </c>
      <c r="L299" s="7">
        <v>0</v>
      </c>
      <c r="M299" s="7">
        <v>0</v>
      </c>
      <c r="N299" s="7">
        <v>1</v>
      </c>
      <c r="O299" s="7">
        <v>1</v>
      </c>
      <c r="P299" s="7">
        <v>2</v>
      </c>
      <c r="Q299" s="7">
        <v>0</v>
      </c>
      <c r="R299" s="7">
        <v>1</v>
      </c>
      <c r="S299" s="7">
        <v>0</v>
      </c>
      <c r="T299" s="7">
        <v>0</v>
      </c>
      <c r="U299" s="7">
        <f t="shared" si="12"/>
        <v>0</v>
      </c>
      <c r="V299" s="7">
        <f t="shared" si="13"/>
        <v>5</v>
      </c>
      <c r="W299" s="7">
        <f t="shared" si="14"/>
        <v>5</v>
      </c>
    </row>
    <row r="300" spans="1:23" x14ac:dyDescent="0.25">
      <c r="A300" s="14" t="s">
        <v>308</v>
      </c>
      <c r="B300" s="7" t="s">
        <v>363</v>
      </c>
      <c r="C300" s="7" t="str">
        <f>VLOOKUP($B300,SN11_long!$B:$D,2,FALSE)</f>
        <v>mesic</v>
      </c>
      <c r="D300" s="7" t="str">
        <f>VLOOKUP($B300,SN11_long!$B:$D,3,FALSE)</f>
        <v>decid</v>
      </c>
      <c r="E300" s="7">
        <v>5</v>
      </c>
      <c r="F300" s="7" t="s">
        <v>412</v>
      </c>
      <c r="G300" s="7">
        <v>0</v>
      </c>
      <c r="H300" s="7">
        <v>0</v>
      </c>
      <c r="I300" s="7">
        <v>0</v>
      </c>
      <c r="J300" s="7">
        <v>0</v>
      </c>
      <c r="K300" s="7">
        <v>0</v>
      </c>
      <c r="L300" s="7">
        <v>0</v>
      </c>
      <c r="M300" s="7">
        <v>0</v>
      </c>
      <c r="N300" s="7">
        <v>0</v>
      </c>
      <c r="O300" s="7">
        <v>0</v>
      </c>
      <c r="P300" s="7">
        <v>1</v>
      </c>
      <c r="Q300" s="7">
        <v>0</v>
      </c>
      <c r="R300" s="7">
        <v>8</v>
      </c>
      <c r="S300" s="7">
        <v>0</v>
      </c>
      <c r="T300" s="7">
        <v>0</v>
      </c>
      <c r="U300" s="7">
        <f t="shared" si="12"/>
        <v>0</v>
      </c>
      <c r="V300" s="7">
        <f t="shared" si="13"/>
        <v>9</v>
      </c>
      <c r="W300" s="7">
        <f t="shared" si="14"/>
        <v>9</v>
      </c>
    </row>
    <row r="301" spans="1:23" x14ac:dyDescent="0.25">
      <c r="A301" s="14" t="s">
        <v>309</v>
      </c>
      <c r="B301" s="7" t="s">
        <v>361</v>
      </c>
      <c r="C301" s="7" t="str">
        <f>VLOOKUP($B301,SN11_long!$B:$D,2,FALSE)</f>
        <v>mesic</v>
      </c>
      <c r="D301" s="7" t="str">
        <f>VLOOKUP($B301,SN11_long!$B:$D,3,FALSE)</f>
        <v>conif</v>
      </c>
      <c r="E301" s="7">
        <v>5</v>
      </c>
      <c r="F301" s="7" t="s">
        <v>406</v>
      </c>
      <c r="G301" s="7">
        <v>5</v>
      </c>
      <c r="H301" s="7">
        <v>4</v>
      </c>
      <c r="I301" s="7">
        <v>0</v>
      </c>
      <c r="J301" s="7">
        <v>0</v>
      </c>
      <c r="K301" s="7">
        <v>0</v>
      </c>
      <c r="L301" s="7">
        <v>0</v>
      </c>
      <c r="M301" s="7">
        <v>0</v>
      </c>
      <c r="N301" s="7">
        <v>0</v>
      </c>
      <c r="O301" s="7">
        <v>0</v>
      </c>
      <c r="P301" s="7">
        <v>0</v>
      </c>
      <c r="Q301" s="7">
        <v>0</v>
      </c>
      <c r="R301" s="7">
        <v>0</v>
      </c>
      <c r="S301" s="7">
        <v>0</v>
      </c>
      <c r="T301" s="7">
        <v>0</v>
      </c>
      <c r="U301" s="7">
        <f t="shared" si="12"/>
        <v>9</v>
      </c>
      <c r="V301" s="7">
        <f t="shared" si="13"/>
        <v>0</v>
      </c>
      <c r="W301" s="7">
        <f t="shared" si="14"/>
        <v>9</v>
      </c>
    </row>
    <row r="302" spans="1:23" x14ac:dyDescent="0.25">
      <c r="A302" s="14" t="s">
        <v>310</v>
      </c>
      <c r="B302" s="7" t="s">
        <v>372</v>
      </c>
      <c r="C302" s="7" t="str">
        <f>VLOOKUP($B302,SN11_long!$B:$D,2,FALSE)</f>
        <v>dry</v>
      </c>
      <c r="D302" s="7" t="str">
        <f>VLOOKUP($B302,SN11_long!$B:$D,3,FALSE)</f>
        <v>conif</v>
      </c>
      <c r="E302" s="7">
        <v>5</v>
      </c>
      <c r="F302" s="7" t="s">
        <v>406</v>
      </c>
      <c r="G302" s="7">
        <v>0</v>
      </c>
      <c r="H302" s="7">
        <v>0</v>
      </c>
      <c r="I302" s="7">
        <v>0</v>
      </c>
      <c r="J302" s="7">
        <v>0</v>
      </c>
      <c r="K302" s="7">
        <v>1</v>
      </c>
      <c r="L302" s="7">
        <v>0</v>
      </c>
      <c r="M302" s="7">
        <v>0</v>
      </c>
      <c r="N302" s="7">
        <v>0</v>
      </c>
      <c r="O302" s="7">
        <v>2</v>
      </c>
      <c r="P302" s="7">
        <v>0</v>
      </c>
      <c r="Q302" s="7">
        <v>0</v>
      </c>
      <c r="R302" s="7">
        <v>0</v>
      </c>
      <c r="S302" s="7">
        <v>0</v>
      </c>
      <c r="T302" s="7">
        <v>0</v>
      </c>
      <c r="U302" s="7">
        <f t="shared" si="12"/>
        <v>1</v>
      </c>
      <c r="V302" s="7">
        <f t="shared" si="13"/>
        <v>2</v>
      </c>
      <c r="W302" s="7">
        <f t="shared" si="14"/>
        <v>3</v>
      </c>
    </row>
    <row r="303" spans="1:23" x14ac:dyDescent="0.25">
      <c r="A303" s="14" t="s">
        <v>311</v>
      </c>
      <c r="B303" s="7" t="s">
        <v>365</v>
      </c>
      <c r="C303" s="7" t="str">
        <f>VLOOKUP($B303,SN11_long!$B:$D,2,FALSE)</f>
        <v>mesic</v>
      </c>
      <c r="D303" s="7" t="str">
        <f>VLOOKUP($B303,SN11_long!$B:$D,3,FALSE)</f>
        <v>conif</v>
      </c>
      <c r="E303" s="7">
        <v>5</v>
      </c>
      <c r="F303" s="7" t="s">
        <v>406</v>
      </c>
      <c r="G303" s="7">
        <v>0</v>
      </c>
      <c r="H303" s="7">
        <v>5</v>
      </c>
      <c r="I303" s="7">
        <v>1</v>
      </c>
      <c r="J303" s="7">
        <v>0</v>
      </c>
      <c r="K303" s="7">
        <v>0</v>
      </c>
      <c r="L303" s="7">
        <v>0</v>
      </c>
      <c r="M303" s="7">
        <v>0</v>
      </c>
      <c r="N303" s="7">
        <v>0</v>
      </c>
      <c r="O303" s="7">
        <v>0</v>
      </c>
      <c r="P303" s="7">
        <v>2</v>
      </c>
      <c r="Q303" s="7">
        <v>0</v>
      </c>
      <c r="R303" s="7">
        <v>0</v>
      </c>
      <c r="S303" s="7">
        <v>0</v>
      </c>
      <c r="T303" s="7">
        <v>0</v>
      </c>
      <c r="U303" s="7">
        <f t="shared" si="12"/>
        <v>6</v>
      </c>
      <c r="V303" s="7">
        <f t="shared" si="13"/>
        <v>2</v>
      </c>
      <c r="W303" s="7">
        <f t="shared" si="14"/>
        <v>8</v>
      </c>
    </row>
    <row r="304" spans="1:23" x14ac:dyDescent="0.25">
      <c r="A304" s="14" t="s">
        <v>312</v>
      </c>
      <c r="B304" s="7" t="s">
        <v>370</v>
      </c>
      <c r="C304" s="7" t="str">
        <f>VLOOKUP($B304,SN11_long!$B:$D,2,FALSE)</f>
        <v>mesic</v>
      </c>
      <c r="D304" s="7" t="str">
        <f>VLOOKUP($B304,SN11_long!$B:$D,3,FALSE)</f>
        <v>decid</v>
      </c>
      <c r="E304" s="7">
        <v>5</v>
      </c>
      <c r="F304" s="7" t="s">
        <v>412</v>
      </c>
      <c r="G304" s="7">
        <v>0</v>
      </c>
      <c r="H304" s="7">
        <v>2</v>
      </c>
      <c r="I304" s="7">
        <v>3</v>
      </c>
      <c r="J304" s="7">
        <v>0</v>
      </c>
      <c r="K304" s="7">
        <v>0</v>
      </c>
      <c r="L304" s="7">
        <v>0</v>
      </c>
      <c r="M304" s="7">
        <v>0</v>
      </c>
      <c r="N304" s="7">
        <v>0</v>
      </c>
      <c r="O304" s="7">
        <v>0</v>
      </c>
      <c r="P304" s="7">
        <v>0</v>
      </c>
      <c r="Q304" s="7">
        <v>0</v>
      </c>
      <c r="R304" s="7">
        <v>0</v>
      </c>
      <c r="S304" s="7">
        <v>0</v>
      </c>
      <c r="T304" s="7">
        <v>0</v>
      </c>
      <c r="U304" s="7">
        <f t="shared" si="12"/>
        <v>5</v>
      </c>
      <c r="V304" s="7">
        <f t="shared" si="13"/>
        <v>0</v>
      </c>
      <c r="W304" s="7">
        <f t="shared" si="14"/>
        <v>5</v>
      </c>
    </row>
    <row r="305" spans="1:23" x14ac:dyDescent="0.25">
      <c r="A305" s="14" t="s">
        <v>313</v>
      </c>
      <c r="B305" s="7" t="s">
        <v>359</v>
      </c>
      <c r="C305" s="7" t="str">
        <f>VLOOKUP($B305,SN11_long!$B:$D,2,FALSE)</f>
        <v>moist</v>
      </c>
      <c r="D305" s="7" t="str">
        <f>VLOOKUP($B305,SN11_long!$B:$D,3,FALSE)</f>
        <v>decid</v>
      </c>
      <c r="E305" s="7">
        <v>3</v>
      </c>
      <c r="F305" s="7" t="s">
        <v>416</v>
      </c>
      <c r="G305" s="7">
        <v>0</v>
      </c>
      <c r="H305" s="7">
        <v>0</v>
      </c>
      <c r="I305" s="7">
        <v>0</v>
      </c>
      <c r="J305" s="7">
        <v>0</v>
      </c>
      <c r="K305" s="7">
        <v>0</v>
      </c>
      <c r="L305" s="7">
        <v>0</v>
      </c>
      <c r="M305" s="7">
        <v>0</v>
      </c>
      <c r="N305" s="7">
        <v>3</v>
      </c>
      <c r="O305" s="7">
        <v>0</v>
      </c>
      <c r="P305" s="7">
        <v>0</v>
      </c>
      <c r="Q305" s="7">
        <v>0</v>
      </c>
      <c r="R305" s="7">
        <v>0</v>
      </c>
      <c r="S305" s="7">
        <v>0</v>
      </c>
      <c r="T305" s="7">
        <v>0</v>
      </c>
      <c r="U305" s="7">
        <f t="shared" si="12"/>
        <v>0</v>
      </c>
      <c r="V305" s="7">
        <f t="shared" si="13"/>
        <v>3</v>
      </c>
      <c r="W305" s="7">
        <f t="shared" si="14"/>
        <v>3</v>
      </c>
    </row>
    <row r="306" spans="1:23" x14ac:dyDescent="0.25">
      <c r="A306" s="14" t="s">
        <v>314</v>
      </c>
      <c r="B306" s="7" t="s">
        <v>372</v>
      </c>
      <c r="C306" s="7" t="str">
        <f>VLOOKUP($B306,SN11_long!$B:$D,2,FALSE)</f>
        <v>dry</v>
      </c>
      <c r="D306" s="7" t="str">
        <f>VLOOKUP($B306,SN11_long!$B:$D,3,FALSE)</f>
        <v>conif</v>
      </c>
      <c r="E306" s="7">
        <v>5</v>
      </c>
      <c r="F306" s="7" t="s">
        <v>406</v>
      </c>
      <c r="G306" s="7">
        <v>0</v>
      </c>
      <c r="H306" s="7">
        <v>2</v>
      </c>
      <c r="I306" s="7">
        <v>0</v>
      </c>
      <c r="J306" s="7">
        <v>0</v>
      </c>
      <c r="K306" s="7">
        <v>0</v>
      </c>
      <c r="L306" s="7">
        <v>0</v>
      </c>
      <c r="M306" s="7">
        <v>0</v>
      </c>
      <c r="N306" s="7">
        <v>0</v>
      </c>
      <c r="O306" s="7">
        <v>0</v>
      </c>
      <c r="P306" s="7">
        <v>0</v>
      </c>
      <c r="Q306" s="7">
        <v>0</v>
      </c>
      <c r="R306" s="7">
        <v>0</v>
      </c>
      <c r="S306" s="7">
        <v>0</v>
      </c>
      <c r="T306" s="7">
        <v>0</v>
      </c>
      <c r="U306" s="7">
        <f t="shared" si="12"/>
        <v>2</v>
      </c>
      <c r="V306" s="7">
        <f t="shared" si="13"/>
        <v>0</v>
      </c>
      <c r="W306" s="7">
        <f t="shared" si="14"/>
        <v>2</v>
      </c>
    </row>
    <row r="307" spans="1:23" x14ac:dyDescent="0.25">
      <c r="A307" s="14" t="s">
        <v>315</v>
      </c>
      <c r="B307" s="7" t="s">
        <v>350</v>
      </c>
      <c r="C307" s="7" t="str">
        <f>VLOOKUP($B307,SN11_long!$B:$D,2,FALSE)</f>
        <v>mesic</v>
      </c>
      <c r="D307" s="7" t="str">
        <f>VLOOKUP($B307,SN11_long!$B:$D,3,FALSE)</f>
        <v>conif</v>
      </c>
      <c r="E307" s="7">
        <v>5</v>
      </c>
      <c r="F307" s="7" t="s">
        <v>406</v>
      </c>
      <c r="G307" s="7">
        <v>0</v>
      </c>
      <c r="H307" s="7">
        <v>6</v>
      </c>
      <c r="I307" s="7">
        <v>1</v>
      </c>
      <c r="J307" s="7">
        <v>0</v>
      </c>
      <c r="K307" s="7">
        <v>1</v>
      </c>
      <c r="L307" s="7">
        <v>0</v>
      </c>
      <c r="M307" s="7">
        <v>1</v>
      </c>
      <c r="N307" s="7">
        <v>0</v>
      </c>
      <c r="O307" s="7">
        <v>0</v>
      </c>
      <c r="P307" s="7">
        <v>1</v>
      </c>
      <c r="Q307" s="7">
        <v>0</v>
      </c>
      <c r="R307" s="7">
        <v>1</v>
      </c>
      <c r="S307" s="7">
        <v>0</v>
      </c>
      <c r="T307" s="7">
        <v>0</v>
      </c>
      <c r="U307" s="7">
        <f t="shared" si="12"/>
        <v>9</v>
      </c>
      <c r="V307" s="7">
        <f t="shared" si="13"/>
        <v>2</v>
      </c>
      <c r="W307" s="7">
        <f t="shared" si="14"/>
        <v>11</v>
      </c>
    </row>
    <row r="308" spans="1:23" x14ac:dyDescent="0.25">
      <c r="A308" s="14" t="s">
        <v>316</v>
      </c>
      <c r="B308" s="7" t="s">
        <v>365</v>
      </c>
      <c r="C308" s="7" t="str">
        <f>VLOOKUP($B308,SN11_long!$B:$D,2,FALSE)</f>
        <v>mesic</v>
      </c>
      <c r="D308" s="7" t="str">
        <f>VLOOKUP($B308,SN11_long!$B:$D,3,FALSE)</f>
        <v>conif</v>
      </c>
      <c r="E308" s="7">
        <v>6</v>
      </c>
      <c r="F308" s="7" t="s">
        <v>408</v>
      </c>
      <c r="G308" s="7">
        <v>0</v>
      </c>
      <c r="H308" s="7">
        <v>0</v>
      </c>
      <c r="I308" s="7">
        <v>0</v>
      </c>
      <c r="J308" s="7">
        <v>0</v>
      </c>
      <c r="K308" s="7">
        <v>0</v>
      </c>
      <c r="L308" s="7">
        <v>0</v>
      </c>
      <c r="M308" s="7">
        <v>0</v>
      </c>
      <c r="N308" s="7">
        <v>1</v>
      </c>
      <c r="O308" s="7">
        <v>0</v>
      </c>
      <c r="P308" s="7">
        <v>0</v>
      </c>
      <c r="Q308" s="7">
        <v>0</v>
      </c>
      <c r="R308" s="7">
        <v>2</v>
      </c>
      <c r="S308" s="7">
        <v>0</v>
      </c>
      <c r="T308" s="7">
        <v>0</v>
      </c>
      <c r="U308" s="7">
        <f t="shared" si="12"/>
        <v>0</v>
      </c>
      <c r="V308" s="7">
        <f t="shared" si="13"/>
        <v>3</v>
      </c>
      <c r="W308" s="7">
        <f t="shared" si="14"/>
        <v>3</v>
      </c>
    </row>
    <row r="309" spans="1:23" x14ac:dyDescent="0.25">
      <c r="A309" s="14" t="s">
        <v>317</v>
      </c>
      <c r="B309" s="7" t="s">
        <v>365</v>
      </c>
      <c r="C309" s="7" t="str">
        <f>VLOOKUP($B309,SN11_long!$B:$D,2,FALSE)</f>
        <v>mesic</v>
      </c>
      <c r="D309" s="7" t="str">
        <f>VLOOKUP($B309,SN11_long!$B:$D,3,FALSE)</f>
        <v>conif</v>
      </c>
      <c r="E309" s="7">
        <v>6</v>
      </c>
      <c r="F309" s="7" t="s">
        <v>408</v>
      </c>
      <c r="G309" s="7">
        <v>1</v>
      </c>
      <c r="H309" s="7">
        <v>0</v>
      </c>
      <c r="I309" s="7">
        <v>0</v>
      </c>
      <c r="J309" s="7">
        <v>0</v>
      </c>
      <c r="K309" s="7">
        <v>0</v>
      </c>
      <c r="L309" s="7">
        <v>0</v>
      </c>
      <c r="M309" s="7">
        <v>0</v>
      </c>
      <c r="N309" s="7">
        <v>0</v>
      </c>
      <c r="O309" s="7">
        <v>0</v>
      </c>
      <c r="P309" s="7">
        <v>1</v>
      </c>
      <c r="Q309" s="7">
        <v>0</v>
      </c>
      <c r="R309" s="7">
        <v>0</v>
      </c>
      <c r="S309" s="7">
        <v>0</v>
      </c>
      <c r="T309" s="7">
        <v>0</v>
      </c>
      <c r="U309" s="7">
        <f t="shared" si="12"/>
        <v>1</v>
      </c>
      <c r="V309" s="7">
        <f t="shared" si="13"/>
        <v>1</v>
      </c>
      <c r="W309" s="7">
        <f t="shared" si="14"/>
        <v>2</v>
      </c>
    </row>
    <row r="310" spans="1:23" x14ac:dyDescent="0.25">
      <c r="A310" s="14" t="s">
        <v>318</v>
      </c>
      <c r="B310" s="7" t="s">
        <v>363</v>
      </c>
      <c r="C310" s="7" t="str">
        <f>VLOOKUP($B310,SN11_long!$B:$D,2,FALSE)</f>
        <v>mesic</v>
      </c>
      <c r="D310" s="7" t="str">
        <f>VLOOKUP($B310,SN11_long!$B:$D,3,FALSE)</f>
        <v>decid</v>
      </c>
      <c r="E310" s="7">
        <v>5</v>
      </c>
      <c r="F310" s="7" t="s">
        <v>412</v>
      </c>
      <c r="G310" s="7">
        <v>0</v>
      </c>
      <c r="H310" s="7">
        <v>1</v>
      </c>
      <c r="I310" s="7">
        <v>0</v>
      </c>
      <c r="J310" s="7">
        <v>0</v>
      </c>
      <c r="K310" s="7">
        <v>0</v>
      </c>
      <c r="L310" s="7">
        <v>0</v>
      </c>
      <c r="M310" s="7">
        <v>0</v>
      </c>
      <c r="N310" s="7">
        <v>0</v>
      </c>
      <c r="O310" s="7">
        <v>2</v>
      </c>
      <c r="P310" s="7">
        <v>0</v>
      </c>
      <c r="Q310" s="7">
        <v>0</v>
      </c>
      <c r="R310" s="7">
        <v>0</v>
      </c>
      <c r="S310" s="7">
        <v>0</v>
      </c>
      <c r="T310" s="7">
        <v>0</v>
      </c>
      <c r="U310" s="7">
        <f t="shared" si="12"/>
        <v>1</v>
      </c>
      <c r="V310" s="7">
        <f t="shared" si="13"/>
        <v>2</v>
      </c>
      <c r="W310" s="7">
        <f t="shared" si="14"/>
        <v>3</v>
      </c>
    </row>
    <row r="311" spans="1:23" x14ac:dyDescent="0.25">
      <c r="A311" s="14" t="s">
        <v>319</v>
      </c>
      <c r="B311" s="7" t="s">
        <v>350</v>
      </c>
      <c r="C311" s="7" t="str">
        <f>VLOOKUP($B311,SN11_long!$B:$D,2,FALSE)</f>
        <v>mesic</v>
      </c>
      <c r="D311" s="7" t="str">
        <f>VLOOKUP($B311,SN11_long!$B:$D,3,FALSE)</f>
        <v>conif</v>
      </c>
      <c r="E311" s="7">
        <v>5</v>
      </c>
      <c r="F311" s="7" t="s">
        <v>406</v>
      </c>
      <c r="G311" s="7">
        <v>0</v>
      </c>
      <c r="H311" s="7">
        <v>0</v>
      </c>
      <c r="I311" s="7">
        <v>0</v>
      </c>
      <c r="J311" s="7">
        <v>0</v>
      </c>
      <c r="K311" s="7">
        <v>0</v>
      </c>
      <c r="L311" s="7">
        <v>1</v>
      </c>
      <c r="M311" s="7">
        <v>0</v>
      </c>
      <c r="N311" s="7">
        <v>0</v>
      </c>
      <c r="O311" s="7">
        <v>0</v>
      </c>
      <c r="P311" s="7">
        <v>0</v>
      </c>
      <c r="Q311" s="7">
        <v>0</v>
      </c>
      <c r="R311" s="7">
        <v>0</v>
      </c>
      <c r="S311" s="7">
        <v>0</v>
      </c>
      <c r="T311" s="7">
        <v>0</v>
      </c>
      <c r="U311" s="7">
        <f t="shared" si="12"/>
        <v>1</v>
      </c>
      <c r="V311" s="7">
        <f t="shared" si="13"/>
        <v>0</v>
      </c>
      <c r="W311" s="7">
        <f t="shared" si="14"/>
        <v>1</v>
      </c>
    </row>
    <row r="312" spans="1:23" x14ac:dyDescent="0.25">
      <c r="A312" s="14" t="s">
        <v>320</v>
      </c>
      <c r="B312" s="7" t="s">
        <v>365</v>
      </c>
      <c r="C312" s="7" t="str">
        <f>VLOOKUP($B312,SN11_long!$B:$D,2,FALSE)</f>
        <v>mesic</v>
      </c>
      <c r="D312" s="7" t="str">
        <f>VLOOKUP($B312,SN11_long!$B:$D,3,FALSE)</f>
        <v>conif</v>
      </c>
      <c r="E312" s="7">
        <v>5</v>
      </c>
      <c r="F312" s="7" t="s">
        <v>406</v>
      </c>
      <c r="G312" s="7">
        <v>0</v>
      </c>
      <c r="H312" s="7">
        <v>1</v>
      </c>
      <c r="I312" s="7">
        <v>0</v>
      </c>
      <c r="J312" s="7">
        <v>0</v>
      </c>
      <c r="K312" s="7">
        <v>0</v>
      </c>
      <c r="L312" s="7">
        <v>1</v>
      </c>
      <c r="M312" s="7">
        <v>2</v>
      </c>
      <c r="N312" s="7">
        <v>0</v>
      </c>
      <c r="O312" s="7">
        <v>0</v>
      </c>
      <c r="P312" s="7">
        <v>2</v>
      </c>
      <c r="Q312" s="7">
        <v>0</v>
      </c>
      <c r="R312" s="7">
        <v>2</v>
      </c>
      <c r="S312" s="7">
        <v>0</v>
      </c>
      <c r="T312" s="7">
        <v>0</v>
      </c>
      <c r="U312" s="7">
        <f t="shared" si="12"/>
        <v>4</v>
      </c>
      <c r="V312" s="7">
        <f t="shared" si="13"/>
        <v>4</v>
      </c>
      <c r="W312" s="7">
        <f t="shared" si="14"/>
        <v>8</v>
      </c>
    </row>
    <row r="313" spans="1:23" x14ac:dyDescent="0.25">
      <c r="A313" s="14" t="s">
        <v>321</v>
      </c>
      <c r="B313" s="7" t="s">
        <v>363</v>
      </c>
      <c r="C313" s="7" t="str">
        <f>VLOOKUP($B313,SN11_long!$B:$D,2,FALSE)</f>
        <v>mesic</v>
      </c>
      <c r="D313" s="7" t="str">
        <f>VLOOKUP($B313,SN11_long!$B:$D,3,FALSE)</f>
        <v>decid</v>
      </c>
      <c r="E313" s="7">
        <v>5</v>
      </c>
      <c r="F313" s="7" t="s">
        <v>412</v>
      </c>
      <c r="G313" s="7">
        <v>0</v>
      </c>
      <c r="H313" s="7">
        <v>0</v>
      </c>
      <c r="I313" s="7">
        <v>0</v>
      </c>
      <c r="J313" s="7">
        <v>0</v>
      </c>
      <c r="K313" s="7">
        <v>0</v>
      </c>
      <c r="L313" s="7">
        <v>0</v>
      </c>
      <c r="M313" s="7">
        <v>0</v>
      </c>
      <c r="N313" s="7">
        <v>0</v>
      </c>
      <c r="O313" s="7">
        <v>0</v>
      </c>
      <c r="P313" s="7">
        <v>0</v>
      </c>
      <c r="Q313" s="7">
        <v>0</v>
      </c>
      <c r="R313" s="7">
        <v>6</v>
      </c>
      <c r="S313" s="7">
        <v>0</v>
      </c>
      <c r="T313" s="7">
        <v>0</v>
      </c>
      <c r="U313" s="7">
        <f t="shared" si="12"/>
        <v>0</v>
      </c>
      <c r="V313" s="7">
        <f t="shared" si="13"/>
        <v>6</v>
      </c>
      <c r="W313" s="7">
        <f t="shared" si="14"/>
        <v>6</v>
      </c>
    </row>
    <row r="314" spans="1:23" x14ac:dyDescent="0.25">
      <c r="A314" s="14" t="s">
        <v>322</v>
      </c>
      <c r="B314" s="7" t="s">
        <v>363</v>
      </c>
      <c r="C314" s="7" t="str">
        <f>VLOOKUP($B314,SN11_long!$B:$D,2,FALSE)</f>
        <v>mesic</v>
      </c>
      <c r="D314" s="7" t="str">
        <f>VLOOKUP($B314,SN11_long!$B:$D,3,FALSE)</f>
        <v>decid</v>
      </c>
      <c r="E314" s="7">
        <v>5</v>
      </c>
      <c r="F314" s="7" t="s">
        <v>412</v>
      </c>
      <c r="G314" s="7">
        <v>0</v>
      </c>
      <c r="H314" s="7">
        <v>2</v>
      </c>
      <c r="I314" s="7">
        <v>1</v>
      </c>
      <c r="J314" s="7">
        <v>0</v>
      </c>
      <c r="K314" s="7">
        <v>0</v>
      </c>
      <c r="L314" s="7">
        <v>0</v>
      </c>
      <c r="M314" s="7">
        <v>0</v>
      </c>
      <c r="N314" s="7">
        <v>0</v>
      </c>
      <c r="O314" s="7">
        <v>0</v>
      </c>
      <c r="P314" s="7">
        <v>0</v>
      </c>
      <c r="Q314" s="7">
        <v>0</v>
      </c>
      <c r="R314" s="7">
        <v>1</v>
      </c>
      <c r="S314" s="7">
        <v>0</v>
      </c>
      <c r="T314" s="7">
        <v>0</v>
      </c>
      <c r="U314" s="7">
        <f t="shared" si="12"/>
        <v>3</v>
      </c>
      <c r="V314" s="7">
        <f t="shared" si="13"/>
        <v>1</v>
      </c>
      <c r="W314" s="7">
        <f t="shared" si="14"/>
        <v>4</v>
      </c>
    </row>
    <row r="315" spans="1:23" x14ac:dyDescent="0.25">
      <c r="A315" s="14" t="s">
        <v>323</v>
      </c>
      <c r="B315" s="7" t="s">
        <v>363</v>
      </c>
      <c r="C315" s="7" t="str">
        <f>VLOOKUP($B315,SN11_long!$B:$D,2,FALSE)</f>
        <v>mesic</v>
      </c>
      <c r="D315" s="7" t="str">
        <f>VLOOKUP($B315,SN11_long!$B:$D,3,FALSE)</f>
        <v>decid</v>
      </c>
      <c r="E315" s="7">
        <v>5</v>
      </c>
      <c r="F315" s="7" t="s">
        <v>412</v>
      </c>
      <c r="G315" s="7">
        <v>0</v>
      </c>
      <c r="H315" s="7">
        <v>0</v>
      </c>
      <c r="I315" s="7">
        <v>0</v>
      </c>
      <c r="J315" s="7">
        <v>0</v>
      </c>
      <c r="K315" s="7">
        <v>1</v>
      </c>
      <c r="L315" s="7">
        <v>0</v>
      </c>
      <c r="M315" s="7">
        <v>0</v>
      </c>
      <c r="N315" s="7">
        <v>2</v>
      </c>
      <c r="O315" s="7">
        <v>0</v>
      </c>
      <c r="P315" s="7">
        <v>0</v>
      </c>
      <c r="Q315" s="7">
        <v>0</v>
      </c>
      <c r="R315" s="7">
        <v>0</v>
      </c>
      <c r="S315" s="7">
        <v>0</v>
      </c>
      <c r="T315" s="7">
        <v>0</v>
      </c>
      <c r="U315" s="7">
        <f t="shared" si="12"/>
        <v>1</v>
      </c>
      <c r="V315" s="7">
        <f t="shared" si="13"/>
        <v>2</v>
      </c>
      <c r="W315" s="7">
        <f t="shared" si="14"/>
        <v>3</v>
      </c>
    </row>
    <row r="316" spans="1:23" x14ac:dyDescent="0.25">
      <c r="A316" s="14" t="s">
        <v>324</v>
      </c>
      <c r="B316" s="7" t="s">
        <v>363</v>
      </c>
      <c r="C316" s="7" t="str">
        <f>VLOOKUP($B316,SN11_long!$B:$D,2,FALSE)</f>
        <v>mesic</v>
      </c>
      <c r="D316" s="7" t="str">
        <f>VLOOKUP($B316,SN11_long!$B:$D,3,FALSE)</f>
        <v>decid</v>
      </c>
      <c r="E316" s="7">
        <v>5</v>
      </c>
      <c r="F316" s="7" t="s">
        <v>412</v>
      </c>
      <c r="G316" s="7">
        <v>0</v>
      </c>
      <c r="H316" s="7">
        <v>0</v>
      </c>
      <c r="I316" s="7">
        <v>0</v>
      </c>
      <c r="J316" s="7">
        <v>0</v>
      </c>
      <c r="K316" s="7">
        <v>0</v>
      </c>
      <c r="L316" s="7">
        <v>0</v>
      </c>
      <c r="M316" s="7">
        <v>0</v>
      </c>
      <c r="N316" s="7">
        <v>0</v>
      </c>
      <c r="O316" s="7">
        <v>0</v>
      </c>
      <c r="P316" s="7">
        <v>0</v>
      </c>
      <c r="Q316" s="7">
        <v>3</v>
      </c>
      <c r="R316" s="7">
        <v>3</v>
      </c>
      <c r="S316" s="7">
        <v>0</v>
      </c>
      <c r="T316" s="7">
        <v>0</v>
      </c>
      <c r="U316" s="7">
        <f t="shared" si="12"/>
        <v>0</v>
      </c>
      <c r="V316" s="7">
        <f t="shared" si="13"/>
        <v>6</v>
      </c>
      <c r="W316" s="7">
        <f t="shared" si="14"/>
        <v>6</v>
      </c>
    </row>
    <row r="317" spans="1:23" x14ac:dyDescent="0.25">
      <c r="A317" s="14" t="s">
        <v>325</v>
      </c>
      <c r="B317" s="7" t="s">
        <v>370</v>
      </c>
      <c r="C317" s="7" t="str">
        <f>VLOOKUP($B317,SN11_long!$B:$D,2,FALSE)</f>
        <v>mesic</v>
      </c>
      <c r="D317" s="7" t="str">
        <f>VLOOKUP($B317,SN11_long!$B:$D,3,FALSE)</f>
        <v>decid</v>
      </c>
      <c r="E317" s="7">
        <v>5</v>
      </c>
      <c r="F317" s="7" t="s">
        <v>412</v>
      </c>
      <c r="G317" s="7">
        <v>0</v>
      </c>
      <c r="H317" s="7">
        <v>0</v>
      </c>
      <c r="I317" s="7">
        <v>0</v>
      </c>
      <c r="J317" s="7">
        <v>0</v>
      </c>
      <c r="K317" s="7">
        <v>0</v>
      </c>
      <c r="L317" s="7">
        <v>0</v>
      </c>
      <c r="M317" s="7">
        <v>1</v>
      </c>
      <c r="N317" s="7">
        <v>0</v>
      </c>
      <c r="O317" s="7">
        <v>0</v>
      </c>
      <c r="P317" s="7">
        <v>0</v>
      </c>
      <c r="Q317" s="7">
        <v>0</v>
      </c>
      <c r="R317" s="7">
        <v>0</v>
      </c>
      <c r="S317" s="7">
        <v>0</v>
      </c>
      <c r="T317" s="7">
        <v>0</v>
      </c>
      <c r="U317" s="7">
        <f t="shared" si="12"/>
        <v>1</v>
      </c>
      <c r="V317" s="7">
        <f t="shared" si="13"/>
        <v>0</v>
      </c>
      <c r="W317" s="7">
        <f t="shared" si="14"/>
        <v>1</v>
      </c>
    </row>
    <row r="318" spans="1:23" x14ac:dyDescent="0.25">
      <c r="A318" s="14" t="s">
        <v>326</v>
      </c>
      <c r="B318" s="7" t="s">
        <v>363</v>
      </c>
      <c r="C318" s="7" t="str">
        <f>VLOOKUP($B318,SN11_long!$B:$D,2,FALSE)</f>
        <v>mesic</v>
      </c>
      <c r="D318" s="7" t="str">
        <f>VLOOKUP($B318,SN11_long!$B:$D,3,FALSE)</f>
        <v>decid</v>
      </c>
      <c r="E318" s="7">
        <v>5</v>
      </c>
      <c r="F318" s="7" t="s">
        <v>412</v>
      </c>
      <c r="G318" s="7">
        <v>0</v>
      </c>
      <c r="H318" s="7">
        <v>0</v>
      </c>
      <c r="I318" s="7">
        <v>0</v>
      </c>
      <c r="J318" s="7">
        <v>0</v>
      </c>
      <c r="K318" s="7">
        <v>0</v>
      </c>
      <c r="L318" s="7">
        <v>0</v>
      </c>
      <c r="M318" s="7">
        <v>0</v>
      </c>
      <c r="N318" s="7">
        <v>0</v>
      </c>
      <c r="O318" s="7">
        <v>1</v>
      </c>
      <c r="P318" s="7">
        <v>0</v>
      </c>
      <c r="Q318" s="7">
        <v>0</v>
      </c>
      <c r="R318" s="7">
        <v>0</v>
      </c>
      <c r="S318" s="7">
        <v>0</v>
      </c>
      <c r="T318" s="7">
        <v>0</v>
      </c>
      <c r="U318" s="7">
        <f t="shared" si="12"/>
        <v>0</v>
      </c>
      <c r="V318" s="7">
        <f t="shared" si="13"/>
        <v>1</v>
      </c>
      <c r="W318" s="7">
        <f t="shared" si="14"/>
        <v>1</v>
      </c>
    </row>
    <row r="319" spans="1:23" x14ac:dyDescent="0.25">
      <c r="A319" s="14" t="s">
        <v>327</v>
      </c>
      <c r="B319" s="7" t="s">
        <v>377</v>
      </c>
      <c r="C319" s="7" t="str">
        <f>VLOOKUP($B319,SN11_long!$B:$D,2,FALSE)</f>
        <v>wet</v>
      </c>
      <c r="D319" s="7" t="str">
        <f>VLOOKUP($B319,SN11_long!$B:$D,3,FALSE)</f>
        <v>conif</v>
      </c>
      <c r="E319" s="7">
        <v>3</v>
      </c>
      <c r="F319" s="7" t="s">
        <v>422</v>
      </c>
      <c r="G319" s="7">
        <v>0</v>
      </c>
      <c r="H319" s="7">
        <v>6</v>
      </c>
      <c r="I319" s="7">
        <v>0</v>
      </c>
      <c r="J319" s="7">
        <v>0</v>
      </c>
      <c r="K319" s="7">
        <v>0</v>
      </c>
      <c r="L319" s="7">
        <v>1</v>
      </c>
      <c r="M319" s="7">
        <v>2</v>
      </c>
      <c r="N319" s="7">
        <v>0</v>
      </c>
      <c r="O319" s="7">
        <v>0</v>
      </c>
      <c r="P319" s="7">
        <v>0</v>
      </c>
      <c r="Q319" s="7">
        <v>0</v>
      </c>
      <c r="R319" s="7">
        <v>0</v>
      </c>
      <c r="S319" s="7">
        <v>0</v>
      </c>
      <c r="T319" s="7">
        <v>0</v>
      </c>
      <c r="U319" s="7">
        <f t="shared" si="12"/>
        <v>9</v>
      </c>
      <c r="V319" s="7">
        <f t="shared" si="13"/>
        <v>0</v>
      </c>
      <c r="W319" s="7">
        <f t="shared" si="14"/>
        <v>9</v>
      </c>
    </row>
  </sheetData>
  <autoFilter ref="A1:X319" xr:uid="{6F2C9A22-A586-46F7-AD2E-9BC6E0A8A7A2}"/>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459"/>
  <sheetViews>
    <sheetView topLeftCell="A152" workbookViewId="0">
      <selection activeCell="E2" sqref="E2"/>
    </sheetView>
  </sheetViews>
  <sheetFormatPr defaultRowHeight="15" x14ac:dyDescent="0.25"/>
  <cols>
    <col min="1" max="4" width="13" style="19" customWidth="1"/>
    <col min="5" max="5" width="12.42578125" style="19" customWidth="1"/>
  </cols>
  <sheetData>
    <row r="1" spans="1:5" s="4" customFormat="1" ht="93" x14ac:dyDescent="0.25">
      <c r="A1" s="17" t="s">
        <v>0</v>
      </c>
      <c r="B1" s="17" t="s">
        <v>357</v>
      </c>
      <c r="C1" s="17" t="s">
        <v>584</v>
      </c>
      <c r="D1" s="17" t="s">
        <v>402</v>
      </c>
      <c r="E1" s="17" t="s">
        <v>586</v>
      </c>
    </row>
    <row r="2" spans="1:5" x14ac:dyDescent="0.25">
      <c r="A2" s="18" t="s">
        <v>444</v>
      </c>
      <c r="B2" s="18" t="s">
        <v>360</v>
      </c>
      <c r="C2" s="18">
        <v>3</v>
      </c>
      <c r="D2" s="18" t="s">
        <v>410</v>
      </c>
      <c r="E2" s="18">
        <v>0</v>
      </c>
    </row>
    <row r="3" spans="1:5" x14ac:dyDescent="0.25">
      <c r="A3" s="18" t="s">
        <v>3</v>
      </c>
      <c r="B3" s="18" t="s">
        <v>359</v>
      </c>
      <c r="C3" s="18">
        <v>3</v>
      </c>
      <c r="D3" s="18" t="s">
        <v>416</v>
      </c>
      <c r="E3" s="18">
        <v>0</v>
      </c>
    </row>
    <row r="4" spans="1:5" x14ac:dyDescent="0.25">
      <c r="A4" s="18" t="s">
        <v>11</v>
      </c>
      <c r="B4" s="18" t="s">
        <v>360</v>
      </c>
      <c r="C4" s="18">
        <v>6</v>
      </c>
      <c r="D4" s="18" t="s">
        <v>414</v>
      </c>
      <c r="E4" s="18">
        <v>1</v>
      </c>
    </row>
    <row r="5" spans="1:5" x14ac:dyDescent="0.25">
      <c r="A5" s="18" t="s">
        <v>445</v>
      </c>
      <c r="B5" s="18" t="s">
        <v>360</v>
      </c>
      <c r="C5" s="18">
        <v>6</v>
      </c>
      <c r="D5" s="18" t="s">
        <v>414</v>
      </c>
      <c r="E5" s="18">
        <v>0</v>
      </c>
    </row>
    <row r="6" spans="1:5" x14ac:dyDescent="0.25">
      <c r="A6" s="18" t="s">
        <v>446</v>
      </c>
      <c r="B6" s="18" t="s">
        <v>360</v>
      </c>
      <c r="C6" s="18">
        <v>4</v>
      </c>
      <c r="D6" s="18" t="s">
        <v>412</v>
      </c>
      <c r="E6" s="18">
        <v>0</v>
      </c>
    </row>
    <row r="7" spans="1:5" x14ac:dyDescent="0.25">
      <c r="A7" s="18" t="s">
        <v>447</v>
      </c>
      <c r="B7" s="18" t="s">
        <v>363</v>
      </c>
      <c r="C7" s="18">
        <v>5</v>
      </c>
      <c r="D7" s="18" t="s">
        <v>412</v>
      </c>
      <c r="E7" s="18">
        <v>3</v>
      </c>
    </row>
    <row r="8" spans="1:5" x14ac:dyDescent="0.25">
      <c r="A8" s="18" t="s">
        <v>12</v>
      </c>
      <c r="B8" s="18" t="s">
        <v>359</v>
      </c>
      <c r="C8" s="18">
        <v>6</v>
      </c>
      <c r="D8" s="18" t="s">
        <v>420</v>
      </c>
      <c r="E8" s="18">
        <v>2</v>
      </c>
    </row>
    <row r="9" spans="1:5" x14ac:dyDescent="0.25">
      <c r="A9" s="18" t="s">
        <v>448</v>
      </c>
      <c r="B9" s="18" t="s">
        <v>359</v>
      </c>
      <c r="C9" s="18">
        <v>5</v>
      </c>
      <c r="D9" s="18" t="s">
        <v>418</v>
      </c>
      <c r="E9" s="18">
        <v>0</v>
      </c>
    </row>
    <row r="10" spans="1:5" x14ac:dyDescent="0.25">
      <c r="A10" s="18" t="s">
        <v>449</v>
      </c>
      <c r="B10" s="18" t="s">
        <v>359</v>
      </c>
      <c r="C10" s="18">
        <v>5</v>
      </c>
      <c r="D10" s="18" t="s">
        <v>418</v>
      </c>
      <c r="E10" s="18">
        <v>2</v>
      </c>
    </row>
    <row r="11" spans="1:5" x14ac:dyDescent="0.25">
      <c r="A11" s="18" t="s">
        <v>450</v>
      </c>
      <c r="B11" s="18" t="s">
        <v>363</v>
      </c>
      <c r="C11" s="18">
        <v>6</v>
      </c>
      <c r="D11" s="18" t="s">
        <v>414</v>
      </c>
      <c r="E11" s="18">
        <v>4</v>
      </c>
    </row>
    <row r="12" spans="1:5" x14ac:dyDescent="0.25">
      <c r="A12" s="18" t="s">
        <v>451</v>
      </c>
      <c r="B12" s="18" t="s">
        <v>359</v>
      </c>
      <c r="C12" s="18">
        <v>5</v>
      </c>
      <c r="D12" s="18" t="s">
        <v>418</v>
      </c>
      <c r="E12" s="18">
        <v>0</v>
      </c>
    </row>
    <row r="13" spans="1:5" x14ac:dyDescent="0.25">
      <c r="A13" s="18" t="s">
        <v>452</v>
      </c>
      <c r="B13" s="18" t="s">
        <v>359</v>
      </c>
      <c r="C13" s="18">
        <v>5</v>
      </c>
      <c r="D13" s="18" t="s">
        <v>418</v>
      </c>
      <c r="E13" s="18">
        <v>0</v>
      </c>
    </row>
    <row r="14" spans="1:5" s="16" customFormat="1" x14ac:dyDescent="0.25">
      <c r="A14" s="18" t="s">
        <v>13</v>
      </c>
      <c r="B14" s="18" t="s">
        <v>359</v>
      </c>
      <c r="C14" s="18">
        <v>4</v>
      </c>
      <c r="D14" s="18" t="s">
        <v>418</v>
      </c>
      <c r="E14" s="18">
        <v>0</v>
      </c>
    </row>
    <row r="15" spans="1:5" x14ac:dyDescent="0.25">
      <c r="A15" s="18" t="s">
        <v>453</v>
      </c>
      <c r="B15" s="18" t="s">
        <v>359</v>
      </c>
      <c r="C15" s="18">
        <v>6</v>
      </c>
      <c r="D15" s="18" t="s">
        <v>420</v>
      </c>
      <c r="E15" s="18">
        <v>5</v>
      </c>
    </row>
    <row r="16" spans="1:5" x14ac:dyDescent="0.25">
      <c r="A16" s="18" t="s">
        <v>14</v>
      </c>
      <c r="B16" s="18" t="s">
        <v>359</v>
      </c>
      <c r="C16" s="18">
        <v>6</v>
      </c>
      <c r="D16" s="18" t="s">
        <v>420</v>
      </c>
      <c r="E16" s="18">
        <v>5</v>
      </c>
    </row>
    <row r="17" spans="1:5" x14ac:dyDescent="0.25">
      <c r="A17" s="18" t="s">
        <v>454</v>
      </c>
      <c r="B17" s="18" t="s">
        <v>359</v>
      </c>
      <c r="C17" s="18">
        <v>2</v>
      </c>
      <c r="D17" s="18" t="s">
        <v>416</v>
      </c>
      <c r="E17" s="18">
        <v>1</v>
      </c>
    </row>
    <row r="18" spans="1:5" x14ac:dyDescent="0.25">
      <c r="A18" s="18" t="s">
        <v>15</v>
      </c>
      <c r="B18" s="18" t="s">
        <v>361</v>
      </c>
      <c r="C18" s="18">
        <v>6</v>
      </c>
      <c r="D18" s="18" t="s">
        <v>408</v>
      </c>
      <c r="E18" s="18">
        <v>5</v>
      </c>
    </row>
    <row r="19" spans="1:5" x14ac:dyDescent="0.25">
      <c r="A19" s="18" t="s">
        <v>16</v>
      </c>
      <c r="B19" s="18" t="s">
        <v>359</v>
      </c>
      <c r="C19" s="18">
        <v>3</v>
      </c>
      <c r="D19" s="18" t="s">
        <v>416</v>
      </c>
      <c r="E19" s="18">
        <v>0</v>
      </c>
    </row>
    <row r="20" spans="1:5" s="16" customFormat="1" x14ac:dyDescent="0.25">
      <c r="A20" s="18" t="s">
        <v>455</v>
      </c>
      <c r="B20" s="18" t="s">
        <v>359</v>
      </c>
      <c r="C20" s="18">
        <v>7</v>
      </c>
      <c r="D20" s="18" t="s">
        <v>420</v>
      </c>
      <c r="E20" s="18" t="s">
        <v>331</v>
      </c>
    </row>
    <row r="21" spans="1:5" x14ac:dyDescent="0.25">
      <c r="A21" s="18" t="s">
        <v>17</v>
      </c>
      <c r="B21" s="18" t="s">
        <v>362</v>
      </c>
      <c r="C21" s="18">
        <v>3</v>
      </c>
      <c r="D21" s="18" t="s">
        <v>430</v>
      </c>
      <c r="E21" s="18">
        <v>5</v>
      </c>
    </row>
    <row r="22" spans="1:5" x14ac:dyDescent="0.25">
      <c r="A22" s="18" t="s">
        <v>18</v>
      </c>
      <c r="B22" s="18" t="s">
        <v>363</v>
      </c>
      <c r="C22" s="18">
        <v>5</v>
      </c>
      <c r="D22" s="18" t="s">
        <v>412</v>
      </c>
      <c r="E22" s="18">
        <v>2</v>
      </c>
    </row>
    <row r="23" spans="1:5" x14ac:dyDescent="0.25">
      <c r="A23" s="18" t="s">
        <v>19</v>
      </c>
      <c r="B23" s="18" t="s">
        <v>364</v>
      </c>
      <c r="C23" s="18">
        <v>2</v>
      </c>
      <c r="D23" s="18" t="s">
        <v>436</v>
      </c>
      <c r="E23" s="18">
        <v>1</v>
      </c>
    </row>
    <row r="24" spans="1:5" x14ac:dyDescent="0.25">
      <c r="A24" s="18" t="s">
        <v>20</v>
      </c>
      <c r="B24" s="18" t="s">
        <v>360</v>
      </c>
      <c r="C24" s="18">
        <v>6</v>
      </c>
      <c r="D24" s="18" t="s">
        <v>414</v>
      </c>
      <c r="E24" s="18">
        <v>0</v>
      </c>
    </row>
    <row r="25" spans="1:5" x14ac:dyDescent="0.25">
      <c r="A25" s="18" t="s">
        <v>21</v>
      </c>
      <c r="B25" s="18" t="s">
        <v>360</v>
      </c>
      <c r="C25" s="18">
        <v>5</v>
      </c>
      <c r="D25" s="18" t="s">
        <v>412</v>
      </c>
      <c r="E25" s="18">
        <v>5</v>
      </c>
    </row>
    <row r="26" spans="1:5" s="16" customFormat="1" x14ac:dyDescent="0.25">
      <c r="A26" s="18" t="s">
        <v>22</v>
      </c>
      <c r="B26" s="18" t="s">
        <v>360</v>
      </c>
      <c r="C26" s="18">
        <v>4</v>
      </c>
      <c r="D26" s="18" t="s">
        <v>412</v>
      </c>
      <c r="E26" s="18">
        <v>0</v>
      </c>
    </row>
    <row r="27" spans="1:5" x14ac:dyDescent="0.25">
      <c r="A27" s="18" t="s">
        <v>23</v>
      </c>
      <c r="B27" s="18" t="s">
        <v>362</v>
      </c>
      <c r="C27" s="18">
        <v>3</v>
      </c>
      <c r="D27" s="18" t="s">
        <v>430</v>
      </c>
      <c r="E27" s="18">
        <v>0</v>
      </c>
    </row>
    <row r="28" spans="1:5" x14ac:dyDescent="0.25">
      <c r="A28" s="18" t="s">
        <v>24</v>
      </c>
      <c r="B28" s="18" t="s">
        <v>363</v>
      </c>
      <c r="C28" s="18">
        <v>5</v>
      </c>
      <c r="D28" s="18" t="s">
        <v>412</v>
      </c>
      <c r="E28" s="18">
        <v>1</v>
      </c>
    </row>
    <row r="29" spans="1:5" x14ac:dyDescent="0.25">
      <c r="A29" s="18" t="s">
        <v>25</v>
      </c>
      <c r="B29" s="18" t="s">
        <v>363</v>
      </c>
      <c r="C29" s="18">
        <v>4</v>
      </c>
      <c r="D29" s="18" t="s">
        <v>412</v>
      </c>
      <c r="E29" s="18">
        <v>0</v>
      </c>
    </row>
    <row r="30" spans="1:5" x14ac:dyDescent="0.25">
      <c r="A30" s="18" t="s">
        <v>26</v>
      </c>
      <c r="B30" s="18" t="s">
        <v>362</v>
      </c>
      <c r="C30" s="18">
        <v>3</v>
      </c>
      <c r="D30" s="18" t="s">
        <v>430</v>
      </c>
      <c r="E30" s="18">
        <v>0</v>
      </c>
    </row>
    <row r="31" spans="1:5" s="16" customFormat="1" x14ac:dyDescent="0.25">
      <c r="A31" s="18" t="s">
        <v>27</v>
      </c>
      <c r="B31" s="18" t="s">
        <v>359</v>
      </c>
      <c r="C31" s="18">
        <v>6</v>
      </c>
      <c r="D31" s="18" t="s">
        <v>420</v>
      </c>
      <c r="E31" s="18">
        <v>2</v>
      </c>
    </row>
    <row r="32" spans="1:5" x14ac:dyDescent="0.25">
      <c r="A32" s="18" t="s">
        <v>28</v>
      </c>
      <c r="B32" s="18" t="s">
        <v>359</v>
      </c>
      <c r="C32" s="18">
        <v>6</v>
      </c>
      <c r="D32" s="18" t="s">
        <v>420</v>
      </c>
      <c r="E32" s="18">
        <v>2</v>
      </c>
    </row>
    <row r="33" spans="1:5" x14ac:dyDescent="0.25">
      <c r="A33" s="18" t="s">
        <v>29</v>
      </c>
      <c r="B33" s="18" t="s">
        <v>359</v>
      </c>
      <c r="C33" s="18">
        <v>5</v>
      </c>
      <c r="D33" s="18" t="s">
        <v>418</v>
      </c>
      <c r="E33" s="18">
        <v>22</v>
      </c>
    </row>
    <row r="34" spans="1:5" s="16" customFormat="1" x14ac:dyDescent="0.25">
      <c r="A34" s="18" t="s">
        <v>30</v>
      </c>
      <c r="B34" s="18" t="s">
        <v>360</v>
      </c>
      <c r="C34" s="18">
        <v>4</v>
      </c>
      <c r="D34" s="18" t="s">
        <v>412</v>
      </c>
      <c r="E34" s="18">
        <v>0</v>
      </c>
    </row>
    <row r="35" spans="1:5" x14ac:dyDescent="0.25">
      <c r="A35" s="18" t="s">
        <v>456</v>
      </c>
      <c r="B35" s="18" t="s">
        <v>585</v>
      </c>
      <c r="C35" s="18">
        <v>6</v>
      </c>
      <c r="D35" s="18" t="s">
        <v>408</v>
      </c>
      <c r="E35" s="18">
        <v>0</v>
      </c>
    </row>
    <row r="36" spans="1:5" x14ac:dyDescent="0.25">
      <c r="A36" s="18" t="s">
        <v>457</v>
      </c>
      <c r="B36" s="18" t="s">
        <v>363</v>
      </c>
      <c r="C36" s="18">
        <v>4</v>
      </c>
      <c r="D36" s="18" t="s">
        <v>412</v>
      </c>
      <c r="E36" s="18">
        <v>0</v>
      </c>
    </row>
    <row r="37" spans="1:5" x14ac:dyDescent="0.25">
      <c r="A37" s="18" t="s">
        <v>458</v>
      </c>
      <c r="B37" s="18" t="s">
        <v>364</v>
      </c>
      <c r="C37" s="18">
        <v>2</v>
      </c>
      <c r="D37" s="18" t="s">
        <v>436</v>
      </c>
      <c r="E37" s="18">
        <v>0</v>
      </c>
    </row>
    <row r="38" spans="1:5" x14ac:dyDescent="0.25">
      <c r="A38" s="18" t="s">
        <v>459</v>
      </c>
      <c r="B38" s="18" t="s">
        <v>375</v>
      </c>
      <c r="C38" s="18">
        <v>2</v>
      </c>
      <c r="D38" s="18" t="s">
        <v>426</v>
      </c>
      <c r="E38" s="18">
        <v>0</v>
      </c>
    </row>
    <row r="39" spans="1:5" x14ac:dyDescent="0.25">
      <c r="A39" s="18" t="s">
        <v>460</v>
      </c>
      <c r="B39" s="18" t="s">
        <v>585</v>
      </c>
      <c r="C39" s="18">
        <v>6</v>
      </c>
      <c r="D39" s="18" t="s">
        <v>408</v>
      </c>
      <c r="E39" s="18">
        <v>0</v>
      </c>
    </row>
    <row r="40" spans="1:5" x14ac:dyDescent="0.25">
      <c r="A40" s="18" t="s">
        <v>461</v>
      </c>
      <c r="B40" s="18" t="s">
        <v>585</v>
      </c>
      <c r="C40" s="18">
        <v>5</v>
      </c>
      <c r="D40" s="18" t="s">
        <v>406</v>
      </c>
      <c r="E40" s="18">
        <v>0</v>
      </c>
    </row>
    <row r="41" spans="1:5" x14ac:dyDescent="0.25">
      <c r="A41" s="18" t="s">
        <v>462</v>
      </c>
      <c r="B41" s="18" t="s">
        <v>364</v>
      </c>
      <c r="C41" s="18">
        <v>2</v>
      </c>
      <c r="D41" s="18" t="s">
        <v>436</v>
      </c>
      <c r="E41" s="18">
        <v>0</v>
      </c>
    </row>
    <row r="42" spans="1:5" x14ac:dyDescent="0.25">
      <c r="A42" s="18" t="s">
        <v>463</v>
      </c>
      <c r="B42" s="18" t="s">
        <v>363</v>
      </c>
      <c r="C42" s="18">
        <v>4</v>
      </c>
      <c r="D42" s="18" t="s">
        <v>412</v>
      </c>
      <c r="E42" s="18">
        <v>0</v>
      </c>
    </row>
    <row r="43" spans="1:5" x14ac:dyDescent="0.25">
      <c r="A43" s="18" t="s">
        <v>464</v>
      </c>
      <c r="B43" s="18" t="s">
        <v>363</v>
      </c>
      <c r="C43" s="18">
        <v>6</v>
      </c>
      <c r="D43" s="18" t="s">
        <v>414</v>
      </c>
      <c r="E43" s="18">
        <v>2</v>
      </c>
    </row>
    <row r="44" spans="1:5" x14ac:dyDescent="0.25">
      <c r="A44" s="18" t="s">
        <v>465</v>
      </c>
      <c r="B44" s="18" t="s">
        <v>363</v>
      </c>
      <c r="C44" s="18">
        <v>5</v>
      </c>
      <c r="D44" s="18" t="s">
        <v>412</v>
      </c>
      <c r="E44" s="18">
        <v>3</v>
      </c>
    </row>
    <row r="45" spans="1:5" x14ac:dyDescent="0.25">
      <c r="A45" s="18" t="s">
        <v>31</v>
      </c>
      <c r="B45" s="18" t="s">
        <v>359</v>
      </c>
      <c r="C45" s="18">
        <v>5</v>
      </c>
      <c r="D45" s="18" t="s">
        <v>418</v>
      </c>
      <c r="E45" s="18">
        <v>10</v>
      </c>
    </row>
    <row r="46" spans="1:5" x14ac:dyDescent="0.25">
      <c r="A46" s="18" t="s">
        <v>32</v>
      </c>
      <c r="B46" s="18" t="s">
        <v>359</v>
      </c>
      <c r="C46" s="18">
        <v>6</v>
      </c>
      <c r="D46" s="18" t="s">
        <v>420</v>
      </c>
      <c r="E46" s="18">
        <v>0</v>
      </c>
    </row>
    <row r="47" spans="1:5" x14ac:dyDescent="0.25">
      <c r="A47" s="18" t="s">
        <v>33</v>
      </c>
      <c r="B47" s="18" t="s">
        <v>359</v>
      </c>
      <c r="C47" s="18">
        <v>6</v>
      </c>
      <c r="D47" s="18" t="s">
        <v>420</v>
      </c>
      <c r="E47" s="18">
        <v>25</v>
      </c>
    </row>
    <row r="48" spans="1:5" x14ac:dyDescent="0.25">
      <c r="A48" s="18" t="s">
        <v>34</v>
      </c>
      <c r="B48" s="18" t="s">
        <v>362</v>
      </c>
      <c r="C48" s="18">
        <v>3</v>
      </c>
      <c r="D48" s="18" t="s">
        <v>430</v>
      </c>
      <c r="E48" s="18">
        <v>0</v>
      </c>
    </row>
    <row r="49" spans="1:5" x14ac:dyDescent="0.25">
      <c r="A49" s="18" t="s">
        <v>35</v>
      </c>
      <c r="B49" s="18" t="s">
        <v>362</v>
      </c>
      <c r="C49" s="18">
        <v>3</v>
      </c>
      <c r="D49" s="18" t="s">
        <v>430</v>
      </c>
      <c r="E49" s="18">
        <v>0</v>
      </c>
    </row>
    <row r="50" spans="1:5" x14ac:dyDescent="0.25">
      <c r="A50" s="18" t="s">
        <v>36</v>
      </c>
      <c r="B50" s="18" t="s">
        <v>359</v>
      </c>
      <c r="C50" s="18">
        <v>6</v>
      </c>
      <c r="D50" s="18" t="s">
        <v>420</v>
      </c>
      <c r="E50" s="18">
        <v>18</v>
      </c>
    </row>
    <row r="51" spans="1:5" x14ac:dyDescent="0.25">
      <c r="A51" s="18" t="s">
        <v>37</v>
      </c>
      <c r="B51" s="18" t="s">
        <v>359</v>
      </c>
      <c r="C51" s="18">
        <v>3</v>
      </c>
      <c r="D51" s="18" t="s">
        <v>416</v>
      </c>
      <c r="E51" s="18">
        <v>0</v>
      </c>
    </row>
    <row r="52" spans="1:5" x14ac:dyDescent="0.25">
      <c r="A52" s="18" t="s">
        <v>38</v>
      </c>
      <c r="B52" s="18" t="s">
        <v>362</v>
      </c>
      <c r="C52" s="18">
        <v>2</v>
      </c>
      <c r="D52" s="18" t="s">
        <v>430</v>
      </c>
      <c r="E52" s="18">
        <v>0</v>
      </c>
    </row>
    <row r="53" spans="1:5" x14ac:dyDescent="0.25">
      <c r="A53" s="18" t="s">
        <v>39</v>
      </c>
      <c r="B53" s="18" t="s">
        <v>359</v>
      </c>
      <c r="C53" s="18">
        <v>6</v>
      </c>
      <c r="D53" s="18" t="s">
        <v>420</v>
      </c>
      <c r="E53" s="18">
        <v>5</v>
      </c>
    </row>
    <row r="54" spans="1:5" x14ac:dyDescent="0.25">
      <c r="A54" s="18" t="s">
        <v>40</v>
      </c>
      <c r="B54" s="18" t="s">
        <v>359</v>
      </c>
      <c r="C54" s="18">
        <v>3</v>
      </c>
      <c r="D54" s="18" t="s">
        <v>416</v>
      </c>
      <c r="E54" s="18">
        <v>0</v>
      </c>
    </row>
    <row r="55" spans="1:5" x14ac:dyDescent="0.25">
      <c r="A55" s="18" t="s">
        <v>41</v>
      </c>
      <c r="B55" s="18" t="s">
        <v>365</v>
      </c>
      <c r="C55" s="18">
        <v>7</v>
      </c>
      <c r="D55" s="18" t="s">
        <v>408</v>
      </c>
      <c r="E55" s="18">
        <v>6</v>
      </c>
    </row>
    <row r="56" spans="1:5" x14ac:dyDescent="0.25">
      <c r="A56" s="18" t="s">
        <v>42</v>
      </c>
      <c r="B56" s="18" t="s">
        <v>366</v>
      </c>
      <c r="C56" s="18">
        <v>7</v>
      </c>
      <c r="D56" s="18" t="s">
        <v>408</v>
      </c>
      <c r="E56" s="18">
        <v>8</v>
      </c>
    </row>
    <row r="57" spans="1:5" x14ac:dyDescent="0.25">
      <c r="A57" s="18" t="s">
        <v>466</v>
      </c>
      <c r="B57" s="18" t="s">
        <v>368</v>
      </c>
      <c r="C57" s="18">
        <v>3</v>
      </c>
      <c r="D57" s="18" t="s">
        <v>434</v>
      </c>
      <c r="E57" s="18">
        <v>0</v>
      </c>
    </row>
    <row r="58" spans="1:5" x14ac:dyDescent="0.25">
      <c r="A58" s="18" t="s">
        <v>467</v>
      </c>
      <c r="B58" s="18" t="s">
        <v>362</v>
      </c>
      <c r="C58" s="18">
        <v>3</v>
      </c>
      <c r="D58" s="18" t="s">
        <v>430</v>
      </c>
      <c r="E58" s="18">
        <v>0</v>
      </c>
    </row>
    <row r="59" spans="1:5" x14ac:dyDescent="0.25">
      <c r="A59" s="18" t="s">
        <v>468</v>
      </c>
      <c r="B59" s="18" t="s">
        <v>363</v>
      </c>
      <c r="C59" s="18">
        <v>2</v>
      </c>
      <c r="D59" s="18" t="s">
        <v>410</v>
      </c>
      <c r="E59" s="18">
        <v>0</v>
      </c>
    </row>
    <row r="60" spans="1:5" x14ac:dyDescent="0.25">
      <c r="A60" s="18" t="s">
        <v>469</v>
      </c>
      <c r="B60" s="18" t="s">
        <v>362</v>
      </c>
      <c r="C60" s="18">
        <v>3</v>
      </c>
      <c r="D60" s="18" t="s">
        <v>430</v>
      </c>
      <c r="E60" s="18">
        <v>0</v>
      </c>
    </row>
    <row r="61" spans="1:5" x14ac:dyDescent="0.25">
      <c r="A61" s="18" t="s">
        <v>470</v>
      </c>
      <c r="B61" s="18" t="s">
        <v>359</v>
      </c>
      <c r="C61" s="18">
        <v>3</v>
      </c>
      <c r="D61" s="18" t="s">
        <v>416</v>
      </c>
      <c r="E61" s="18">
        <v>0</v>
      </c>
    </row>
    <row r="62" spans="1:5" x14ac:dyDescent="0.25">
      <c r="A62" s="18" t="s">
        <v>471</v>
      </c>
      <c r="B62" s="18" t="s">
        <v>370</v>
      </c>
      <c r="C62" s="18">
        <v>5</v>
      </c>
      <c r="D62" s="18" t="s">
        <v>412</v>
      </c>
      <c r="E62" s="18">
        <v>10</v>
      </c>
    </row>
    <row r="63" spans="1:5" x14ac:dyDescent="0.25">
      <c r="A63" s="18" t="s">
        <v>472</v>
      </c>
      <c r="B63" s="18" t="s">
        <v>363</v>
      </c>
      <c r="C63" s="18">
        <v>3</v>
      </c>
      <c r="D63" s="18" t="s">
        <v>410</v>
      </c>
      <c r="E63" s="18">
        <v>2</v>
      </c>
    </row>
    <row r="64" spans="1:5" x14ac:dyDescent="0.25">
      <c r="A64" s="18" t="s">
        <v>473</v>
      </c>
      <c r="B64" s="18" t="s">
        <v>363</v>
      </c>
      <c r="C64" s="18">
        <v>5</v>
      </c>
      <c r="D64" s="18" t="s">
        <v>412</v>
      </c>
      <c r="E64" s="18">
        <v>5</v>
      </c>
    </row>
    <row r="65" spans="1:5" x14ac:dyDescent="0.25">
      <c r="A65" s="18" t="s">
        <v>474</v>
      </c>
      <c r="B65" s="18" t="s">
        <v>363</v>
      </c>
      <c r="C65" s="18">
        <v>5</v>
      </c>
      <c r="D65" s="18" t="s">
        <v>412</v>
      </c>
      <c r="E65" s="18">
        <v>0</v>
      </c>
    </row>
    <row r="66" spans="1:5" x14ac:dyDescent="0.25">
      <c r="A66" s="18" t="s">
        <v>43</v>
      </c>
      <c r="B66" s="18" t="s">
        <v>362</v>
      </c>
      <c r="C66" s="18">
        <v>2</v>
      </c>
      <c r="D66" s="18" t="s">
        <v>430</v>
      </c>
      <c r="E66" s="18">
        <v>0</v>
      </c>
    </row>
    <row r="67" spans="1:5" x14ac:dyDescent="0.25">
      <c r="A67" s="18" t="s">
        <v>475</v>
      </c>
      <c r="B67" s="18" t="s">
        <v>359</v>
      </c>
      <c r="C67" s="18">
        <v>2</v>
      </c>
      <c r="D67" s="18" t="s">
        <v>416</v>
      </c>
      <c r="E67" s="18">
        <v>0</v>
      </c>
    </row>
    <row r="68" spans="1:5" x14ac:dyDescent="0.25">
      <c r="A68" s="18" t="s">
        <v>476</v>
      </c>
      <c r="B68" s="18" t="s">
        <v>359</v>
      </c>
      <c r="C68" s="18">
        <v>3</v>
      </c>
      <c r="D68" s="18" t="s">
        <v>416</v>
      </c>
      <c r="E68" s="18">
        <v>0</v>
      </c>
    </row>
    <row r="69" spans="1:5" x14ac:dyDescent="0.25">
      <c r="A69" s="18" t="s">
        <v>44</v>
      </c>
      <c r="B69" s="18" t="s">
        <v>362</v>
      </c>
      <c r="C69" s="18">
        <v>3</v>
      </c>
      <c r="D69" s="18" t="s">
        <v>430</v>
      </c>
      <c r="E69" s="18">
        <v>0</v>
      </c>
    </row>
    <row r="70" spans="1:5" x14ac:dyDescent="0.25">
      <c r="A70" s="18" t="s">
        <v>477</v>
      </c>
      <c r="B70" s="18" t="s">
        <v>359</v>
      </c>
      <c r="C70" s="18">
        <v>4</v>
      </c>
      <c r="D70" s="18" t="s">
        <v>418</v>
      </c>
      <c r="E70" s="18">
        <v>0</v>
      </c>
    </row>
    <row r="71" spans="1:5" x14ac:dyDescent="0.25">
      <c r="A71" s="18" t="s">
        <v>45</v>
      </c>
      <c r="B71" s="18" t="s">
        <v>362</v>
      </c>
      <c r="C71" s="18">
        <v>3</v>
      </c>
      <c r="D71" s="18" t="s">
        <v>430</v>
      </c>
      <c r="E71" s="18">
        <v>0</v>
      </c>
    </row>
    <row r="72" spans="1:5" x14ac:dyDescent="0.25">
      <c r="A72" s="18" t="s">
        <v>46</v>
      </c>
      <c r="B72" s="18" t="s">
        <v>359</v>
      </c>
      <c r="C72" s="18">
        <v>6</v>
      </c>
      <c r="D72" s="18" t="s">
        <v>420</v>
      </c>
      <c r="E72" s="18">
        <v>1</v>
      </c>
    </row>
    <row r="73" spans="1:5" x14ac:dyDescent="0.25">
      <c r="A73" s="18" t="s">
        <v>47</v>
      </c>
      <c r="B73" s="18" t="s">
        <v>366</v>
      </c>
      <c r="C73" s="18">
        <v>7</v>
      </c>
      <c r="D73" s="18" t="s">
        <v>408</v>
      </c>
      <c r="E73" s="18">
        <v>10</v>
      </c>
    </row>
    <row r="74" spans="1:5" x14ac:dyDescent="0.25">
      <c r="A74" s="18" t="s">
        <v>48</v>
      </c>
      <c r="B74" s="18" t="s">
        <v>359</v>
      </c>
      <c r="C74" s="18">
        <v>3</v>
      </c>
      <c r="D74" s="18" t="s">
        <v>416</v>
      </c>
      <c r="E74" s="18">
        <v>0</v>
      </c>
    </row>
    <row r="75" spans="1:5" x14ac:dyDescent="0.25">
      <c r="A75" s="18" t="s">
        <v>49</v>
      </c>
      <c r="B75" s="18" t="s">
        <v>359</v>
      </c>
      <c r="C75" s="18">
        <v>6</v>
      </c>
      <c r="D75" s="18" t="s">
        <v>420</v>
      </c>
      <c r="E75" s="18">
        <v>9</v>
      </c>
    </row>
    <row r="76" spans="1:5" s="16" customFormat="1" x14ac:dyDescent="0.25">
      <c r="A76" s="18" t="s">
        <v>50</v>
      </c>
      <c r="B76" s="18" t="s">
        <v>360</v>
      </c>
      <c r="C76" s="18">
        <v>6</v>
      </c>
      <c r="D76" s="18" t="s">
        <v>414</v>
      </c>
      <c r="E76" s="18">
        <v>12</v>
      </c>
    </row>
    <row r="77" spans="1:5" s="16" customFormat="1" x14ac:dyDescent="0.25">
      <c r="A77" s="18" t="s">
        <v>51</v>
      </c>
      <c r="B77" s="18" t="s">
        <v>360</v>
      </c>
      <c r="C77" s="18">
        <v>6</v>
      </c>
      <c r="D77" s="18" t="s">
        <v>414</v>
      </c>
      <c r="E77" s="18">
        <v>6</v>
      </c>
    </row>
    <row r="78" spans="1:5" x14ac:dyDescent="0.25">
      <c r="A78" s="18" t="s">
        <v>52</v>
      </c>
      <c r="B78" s="18" t="s">
        <v>362</v>
      </c>
      <c r="C78" s="18">
        <v>3</v>
      </c>
      <c r="D78" s="18" t="s">
        <v>430</v>
      </c>
      <c r="E78" s="18">
        <v>0</v>
      </c>
    </row>
    <row r="79" spans="1:5" s="16" customFormat="1" x14ac:dyDescent="0.25">
      <c r="A79" s="18" t="s">
        <v>53</v>
      </c>
      <c r="B79" s="18" t="s">
        <v>359</v>
      </c>
      <c r="C79" s="18">
        <v>6</v>
      </c>
      <c r="D79" s="18" t="s">
        <v>420</v>
      </c>
      <c r="E79" s="18">
        <v>12</v>
      </c>
    </row>
    <row r="80" spans="1:5" x14ac:dyDescent="0.25">
      <c r="A80" s="18" t="s">
        <v>54</v>
      </c>
      <c r="B80" s="18" t="s">
        <v>359</v>
      </c>
      <c r="C80" s="18">
        <v>6</v>
      </c>
      <c r="D80" s="18" t="s">
        <v>420</v>
      </c>
      <c r="E80" s="18">
        <v>8</v>
      </c>
    </row>
    <row r="81" spans="1:5" x14ac:dyDescent="0.25">
      <c r="A81" s="18" t="s">
        <v>478</v>
      </c>
      <c r="B81" s="18" t="s">
        <v>360</v>
      </c>
      <c r="C81" s="18">
        <v>5</v>
      </c>
      <c r="D81" s="18" t="s">
        <v>412</v>
      </c>
      <c r="E81" s="18">
        <v>1</v>
      </c>
    </row>
    <row r="82" spans="1:5" x14ac:dyDescent="0.25">
      <c r="A82" s="18" t="s">
        <v>55</v>
      </c>
      <c r="B82" s="18" t="s">
        <v>362</v>
      </c>
      <c r="C82" s="18">
        <v>2</v>
      </c>
      <c r="D82" s="18" t="s">
        <v>430</v>
      </c>
      <c r="E82" s="18">
        <v>1</v>
      </c>
    </row>
    <row r="83" spans="1:5" s="16" customFormat="1" x14ac:dyDescent="0.25">
      <c r="A83" s="18" t="s">
        <v>56</v>
      </c>
      <c r="B83" s="18" t="s">
        <v>360</v>
      </c>
      <c r="C83" s="18">
        <v>7</v>
      </c>
      <c r="D83" s="18" t="s">
        <v>414</v>
      </c>
      <c r="E83" s="18">
        <v>5</v>
      </c>
    </row>
    <row r="84" spans="1:5" x14ac:dyDescent="0.25">
      <c r="A84" s="18" t="s">
        <v>57</v>
      </c>
      <c r="B84" s="18" t="s">
        <v>367</v>
      </c>
      <c r="C84" s="18">
        <v>2</v>
      </c>
      <c r="D84" s="18" t="s">
        <v>432</v>
      </c>
      <c r="E84" s="18">
        <v>0</v>
      </c>
    </row>
    <row r="85" spans="1:5" x14ac:dyDescent="0.25">
      <c r="A85" s="18" t="s">
        <v>479</v>
      </c>
      <c r="B85" s="18" t="s">
        <v>360</v>
      </c>
      <c r="C85" s="18">
        <v>3</v>
      </c>
      <c r="D85" s="18" t="s">
        <v>410</v>
      </c>
      <c r="E85" s="18">
        <v>1</v>
      </c>
    </row>
    <row r="86" spans="1:5" x14ac:dyDescent="0.25">
      <c r="A86" s="18" t="s">
        <v>58</v>
      </c>
      <c r="B86" s="18" t="s">
        <v>360</v>
      </c>
      <c r="C86" s="18">
        <v>5</v>
      </c>
      <c r="D86" s="18" t="s">
        <v>412</v>
      </c>
      <c r="E86" s="18">
        <v>1</v>
      </c>
    </row>
    <row r="87" spans="1:5" x14ac:dyDescent="0.25">
      <c r="A87" s="18" t="s">
        <v>59</v>
      </c>
      <c r="B87" s="18" t="s">
        <v>362</v>
      </c>
      <c r="C87" s="18">
        <v>3</v>
      </c>
      <c r="D87" s="18" t="s">
        <v>430</v>
      </c>
      <c r="E87" s="18">
        <v>0</v>
      </c>
    </row>
    <row r="88" spans="1:5" x14ac:dyDescent="0.25">
      <c r="A88" s="18" t="s">
        <v>480</v>
      </c>
      <c r="B88" s="18" t="s">
        <v>360</v>
      </c>
      <c r="C88" s="18">
        <v>5</v>
      </c>
      <c r="D88" s="18" t="s">
        <v>412</v>
      </c>
      <c r="E88" s="18">
        <v>1</v>
      </c>
    </row>
    <row r="89" spans="1:5" x14ac:dyDescent="0.25">
      <c r="A89" s="18" t="s">
        <v>60</v>
      </c>
      <c r="B89" s="18" t="s">
        <v>367</v>
      </c>
      <c r="C89" s="18">
        <v>2</v>
      </c>
      <c r="D89" s="18" t="s">
        <v>432</v>
      </c>
      <c r="E89" s="18">
        <v>0</v>
      </c>
    </row>
    <row r="90" spans="1:5" x14ac:dyDescent="0.25">
      <c r="A90" s="18" t="s">
        <v>61</v>
      </c>
      <c r="B90" s="18" t="s">
        <v>359</v>
      </c>
      <c r="C90" s="18">
        <v>3</v>
      </c>
      <c r="D90" s="18" t="s">
        <v>416</v>
      </c>
      <c r="E90" s="18">
        <v>3</v>
      </c>
    </row>
    <row r="91" spans="1:5" x14ac:dyDescent="0.25">
      <c r="A91" s="18" t="s">
        <v>62</v>
      </c>
      <c r="B91" s="18" t="s">
        <v>368</v>
      </c>
      <c r="C91" s="18">
        <v>3</v>
      </c>
      <c r="D91" s="18" t="s">
        <v>434</v>
      </c>
      <c r="E91" s="18">
        <v>0</v>
      </c>
    </row>
    <row r="92" spans="1:5" x14ac:dyDescent="0.25">
      <c r="A92" s="18" t="s">
        <v>63</v>
      </c>
      <c r="B92" s="18" t="s">
        <v>360</v>
      </c>
      <c r="C92" s="18">
        <v>5</v>
      </c>
      <c r="D92" s="18" t="s">
        <v>412</v>
      </c>
      <c r="E92" s="18">
        <v>3</v>
      </c>
    </row>
    <row r="93" spans="1:5" x14ac:dyDescent="0.25">
      <c r="A93" s="18" t="s">
        <v>64</v>
      </c>
      <c r="B93" s="18" t="s">
        <v>359</v>
      </c>
      <c r="C93" s="18">
        <v>3</v>
      </c>
      <c r="D93" s="18" t="s">
        <v>416</v>
      </c>
      <c r="E93" s="18">
        <v>0</v>
      </c>
    </row>
    <row r="94" spans="1:5" x14ac:dyDescent="0.25">
      <c r="A94" s="18" t="s">
        <v>65</v>
      </c>
      <c r="B94" s="18" t="s">
        <v>368</v>
      </c>
      <c r="C94" s="18">
        <v>3</v>
      </c>
      <c r="D94" s="18" t="s">
        <v>434</v>
      </c>
      <c r="E94" s="18">
        <v>8</v>
      </c>
    </row>
    <row r="95" spans="1:5" x14ac:dyDescent="0.25">
      <c r="A95" s="18" t="s">
        <v>66</v>
      </c>
      <c r="B95" s="18" t="s">
        <v>363</v>
      </c>
      <c r="C95" s="18">
        <v>4</v>
      </c>
      <c r="D95" s="18" t="s">
        <v>412</v>
      </c>
      <c r="E95" s="18">
        <v>1</v>
      </c>
    </row>
    <row r="96" spans="1:5" x14ac:dyDescent="0.25">
      <c r="A96" s="18" t="s">
        <v>67</v>
      </c>
      <c r="B96" s="18" t="s">
        <v>367</v>
      </c>
      <c r="C96" s="18">
        <v>2</v>
      </c>
      <c r="D96" s="18" t="s">
        <v>432</v>
      </c>
      <c r="E96" s="18">
        <v>0</v>
      </c>
    </row>
    <row r="97" spans="1:5" x14ac:dyDescent="0.25">
      <c r="A97" s="18" t="s">
        <v>68</v>
      </c>
      <c r="B97" s="18" t="s">
        <v>362</v>
      </c>
      <c r="C97" s="18">
        <v>2</v>
      </c>
      <c r="D97" s="18" t="s">
        <v>430</v>
      </c>
      <c r="E97" s="18">
        <v>1</v>
      </c>
    </row>
    <row r="98" spans="1:5" x14ac:dyDescent="0.25">
      <c r="A98" s="18" t="s">
        <v>69</v>
      </c>
      <c r="B98" s="18" t="s">
        <v>363</v>
      </c>
      <c r="C98" s="18">
        <v>7</v>
      </c>
      <c r="D98" s="18" t="s">
        <v>414</v>
      </c>
      <c r="E98" s="18">
        <v>1</v>
      </c>
    </row>
    <row r="99" spans="1:5" x14ac:dyDescent="0.25">
      <c r="A99" s="18" t="s">
        <v>70</v>
      </c>
      <c r="B99" s="18" t="s">
        <v>360</v>
      </c>
      <c r="C99" s="18">
        <v>5</v>
      </c>
      <c r="D99" s="18" t="s">
        <v>412</v>
      </c>
      <c r="E99" s="18">
        <v>15</v>
      </c>
    </row>
    <row r="100" spans="1:5" x14ac:dyDescent="0.25">
      <c r="A100" s="18" t="s">
        <v>71</v>
      </c>
      <c r="B100" s="18" t="s">
        <v>359</v>
      </c>
      <c r="C100" s="18">
        <v>5</v>
      </c>
      <c r="D100" s="18" t="s">
        <v>418</v>
      </c>
      <c r="E100" s="18">
        <v>5</v>
      </c>
    </row>
    <row r="101" spans="1:5" x14ac:dyDescent="0.25">
      <c r="A101" s="18" t="s">
        <v>72</v>
      </c>
      <c r="B101" s="18" t="s">
        <v>359</v>
      </c>
      <c r="C101" s="18">
        <v>3</v>
      </c>
      <c r="D101" s="18" t="s">
        <v>416</v>
      </c>
      <c r="E101" s="18">
        <v>5</v>
      </c>
    </row>
    <row r="102" spans="1:5" x14ac:dyDescent="0.25">
      <c r="A102" s="18" t="s">
        <v>73</v>
      </c>
      <c r="B102" s="18" t="s">
        <v>359</v>
      </c>
      <c r="C102" s="18">
        <v>6</v>
      </c>
      <c r="D102" s="18" t="s">
        <v>420</v>
      </c>
      <c r="E102" s="18">
        <v>3</v>
      </c>
    </row>
    <row r="103" spans="1:5" x14ac:dyDescent="0.25">
      <c r="A103" s="18" t="s">
        <v>74</v>
      </c>
      <c r="B103" s="18" t="s">
        <v>363</v>
      </c>
      <c r="C103" s="18">
        <v>6</v>
      </c>
      <c r="D103" s="18" t="s">
        <v>414</v>
      </c>
      <c r="E103" s="18">
        <v>12</v>
      </c>
    </row>
    <row r="104" spans="1:5" x14ac:dyDescent="0.25">
      <c r="A104" s="18" t="s">
        <v>75</v>
      </c>
      <c r="B104" s="18" t="s">
        <v>362</v>
      </c>
      <c r="C104" s="18">
        <v>3</v>
      </c>
      <c r="D104" s="18" t="s">
        <v>430</v>
      </c>
      <c r="E104" s="18">
        <v>9</v>
      </c>
    </row>
    <row r="105" spans="1:5" x14ac:dyDescent="0.25">
      <c r="A105" s="18" t="s">
        <v>76</v>
      </c>
      <c r="B105" s="18" t="s">
        <v>362</v>
      </c>
      <c r="C105" s="18">
        <v>3</v>
      </c>
      <c r="D105" s="18" t="s">
        <v>430</v>
      </c>
      <c r="E105" s="18">
        <v>9</v>
      </c>
    </row>
    <row r="106" spans="1:5" x14ac:dyDescent="0.25">
      <c r="A106" s="18" t="s">
        <v>77</v>
      </c>
      <c r="B106" s="18" t="s">
        <v>362</v>
      </c>
      <c r="C106" s="18">
        <v>3</v>
      </c>
      <c r="D106" s="18" t="s">
        <v>430</v>
      </c>
      <c r="E106" s="18">
        <v>1</v>
      </c>
    </row>
    <row r="107" spans="1:5" x14ac:dyDescent="0.25">
      <c r="A107" s="18" t="s">
        <v>78</v>
      </c>
      <c r="B107" s="18" t="s">
        <v>362</v>
      </c>
      <c r="C107" s="18">
        <v>3</v>
      </c>
      <c r="D107" s="18" t="s">
        <v>430</v>
      </c>
      <c r="E107" s="18">
        <v>0</v>
      </c>
    </row>
    <row r="108" spans="1:5" x14ac:dyDescent="0.25">
      <c r="A108" s="18" t="s">
        <v>79</v>
      </c>
      <c r="B108" s="18" t="s">
        <v>363</v>
      </c>
      <c r="C108" s="18">
        <v>6</v>
      </c>
      <c r="D108" s="18" t="s">
        <v>414</v>
      </c>
      <c r="E108" s="18">
        <v>8</v>
      </c>
    </row>
    <row r="109" spans="1:5" x14ac:dyDescent="0.25">
      <c r="A109" s="18" t="s">
        <v>80</v>
      </c>
      <c r="B109" s="18" t="s">
        <v>359</v>
      </c>
      <c r="C109" s="18">
        <v>6</v>
      </c>
      <c r="D109" s="18" t="s">
        <v>420</v>
      </c>
      <c r="E109" s="18">
        <v>2</v>
      </c>
    </row>
    <row r="110" spans="1:5" x14ac:dyDescent="0.25">
      <c r="A110" s="18" t="s">
        <v>81</v>
      </c>
      <c r="B110" s="18" t="s">
        <v>359</v>
      </c>
      <c r="C110" s="18">
        <v>3</v>
      </c>
      <c r="D110" s="18" t="s">
        <v>416</v>
      </c>
      <c r="E110" s="18">
        <v>0</v>
      </c>
    </row>
    <row r="111" spans="1:5" x14ac:dyDescent="0.25">
      <c r="A111" s="18" t="s">
        <v>82</v>
      </c>
      <c r="B111" s="18" t="s">
        <v>369</v>
      </c>
      <c r="C111" s="18">
        <v>6</v>
      </c>
      <c r="D111" s="18" t="s">
        <v>414</v>
      </c>
      <c r="E111" s="18">
        <v>1</v>
      </c>
    </row>
    <row r="112" spans="1:5" x14ac:dyDescent="0.25">
      <c r="A112" s="18" t="s">
        <v>83</v>
      </c>
      <c r="B112" s="18" t="s">
        <v>359</v>
      </c>
      <c r="C112" s="18">
        <v>3</v>
      </c>
      <c r="D112" s="18" t="s">
        <v>416</v>
      </c>
      <c r="E112" s="18">
        <v>0</v>
      </c>
    </row>
    <row r="113" spans="1:5" x14ac:dyDescent="0.25">
      <c r="A113" s="18" t="s">
        <v>84</v>
      </c>
      <c r="B113" s="18" t="s">
        <v>366</v>
      </c>
      <c r="C113" s="18">
        <v>6</v>
      </c>
      <c r="D113" s="18" t="s">
        <v>408</v>
      </c>
      <c r="E113" s="18">
        <v>1</v>
      </c>
    </row>
    <row r="114" spans="1:5" x14ac:dyDescent="0.25">
      <c r="A114" s="18" t="s">
        <v>85</v>
      </c>
      <c r="B114" s="18" t="s">
        <v>366</v>
      </c>
      <c r="C114" s="18">
        <v>7</v>
      </c>
      <c r="D114" s="18" t="s">
        <v>408</v>
      </c>
      <c r="E114" s="18">
        <v>8</v>
      </c>
    </row>
    <row r="115" spans="1:5" x14ac:dyDescent="0.25">
      <c r="A115" s="18" t="s">
        <v>86</v>
      </c>
      <c r="B115" s="18" t="s">
        <v>369</v>
      </c>
      <c r="C115" s="18">
        <v>6</v>
      </c>
      <c r="D115" s="18" t="s">
        <v>414</v>
      </c>
      <c r="E115" s="18">
        <v>4</v>
      </c>
    </row>
    <row r="116" spans="1:5" x14ac:dyDescent="0.25">
      <c r="A116" s="18" t="s">
        <v>87</v>
      </c>
      <c r="B116" s="18" t="s">
        <v>360</v>
      </c>
      <c r="C116" s="18">
        <v>6</v>
      </c>
      <c r="D116" s="18" t="s">
        <v>414</v>
      </c>
      <c r="E116" s="18">
        <v>5</v>
      </c>
    </row>
    <row r="117" spans="1:5" x14ac:dyDescent="0.25">
      <c r="A117" s="18" t="s">
        <v>88</v>
      </c>
      <c r="B117" s="18" t="s">
        <v>369</v>
      </c>
      <c r="C117" s="18">
        <v>7</v>
      </c>
      <c r="D117" s="18" t="s">
        <v>414</v>
      </c>
      <c r="E117" s="18">
        <v>4</v>
      </c>
    </row>
    <row r="118" spans="1:5" x14ac:dyDescent="0.25">
      <c r="A118" s="18" t="s">
        <v>89</v>
      </c>
      <c r="B118" s="18" t="s">
        <v>360</v>
      </c>
      <c r="C118" s="18">
        <v>6</v>
      </c>
      <c r="D118" s="18" t="s">
        <v>414</v>
      </c>
      <c r="E118" s="18">
        <v>6</v>
      </c>
    </row>
    <row r="119" spans="1:5" x14ac:dyDescent="0.25">
      <c r="A119" s="18" t="s">
        <v>90</v>
      </c>
      <c r="B119" s="18" t="s">
        <v>360</v>
      </c>
      <c r="C119" s="18">
        <v>7</v>
      </c>
      <c r="D119" s="18" t="s">
        <v>414</v>
      </c>
      <c r="E119" s="18">
        <v>5</v>
      </c>
    </row>
    <row r="120" spans="1:5" x14ac:dyDescent="0.25">
      <c r="A120" s="18" t="s">
        <v>91</v>
      </c>
      <c r="B120" s="18" t="s">
        <v>365</v>
      </c>
      <c r="C120" s="18">
        <v>6</v>
      </c>
      <c r="D120" s="18" t="s">
        <v>408</v>
      </c>
      <c r="E120" s="18">
        <v>4</v>
      </c>
    </row>
    <row r="121" spans="1:5" x14ac:dyDescent="0.25">
      <c r="A121" s="18" t="s">
        <v>92</v>
      </c>
      <c r="B121" s="18" t="s">
        <v>362</v>
      </c>
      <c r="C121" s="18">
        <v>2</v>
      </c>
      <c r="D121" s="18" t="s">
        <v>430</v>
      </c>
      <c r="E121" s="18">
        <v>0</v>
      </c>
    </row>
    <row r="122" spans="1:5" x14ac:dyDescent="0.25">
      <c r="A122" s="18" t="s">
        <v>93</v>
      </c>
      <c r="B122" s="18" t="s">
        <v>365</v>
      </c>
      <c r="C122" s="18">
        <v>6</v>
      </c>
      <c r="D122" s="18" t="s">
        <v>408</v>
      </c>
      <c r="E122" s="18">
        <v>3</v>
      </c>
    </row>
    <row r="123" spans="1:5" x14ac:dyDescent="0.25">
      <c r="A123" s="18" t="s">
        <v>94</v>
      </c>
      <c r="B123" s="18" t="s">
        <v>359</v>
      </c>
      <c r="C123" s="18">
        <v>6</v>
      </c>
      <c r="D123" s="18" t="s">
        <v>420</v>
      </c>
      <c r="E123" s="18">
        <v>11</v>
      </c>
    </row>
    <row r="124" spans="1:5" x14ac:dyDescent="0.25">
      <c r="A124" s="18" t="s">
        <v>95</v>
      </c>
      <c r="B124" s="18" t="s">
        <v>359</v>
      </c>
      <c r="C124" s="18">
        <v>4</v>
      </c>
      <c r="D124" s="18" t="s">
        <v>418</v>
      </c>
      <c r="E124" s="18">
        <v>1</v>
      </c>
    </row>
    <row r="125" spans="1:5" x14ac:dyDescent="0.25">
      <c r="A125" s="18" t="s">
        <v>481</v>
      </c>
      <c r="B125" s="18" t="s">
        <v>359</v>
      </c>
      <c r="C125" s="18">
        <v>3</v>
      </c>
      <c r="D125" s="18" t="s">
        <v>416</v>
      </c>
      <c r="E125" s="18">
        <v>0</v>
      </c>
    </row>
    <row r="126" spans="1:5" s="16" customFormat="1" x14ac:dyDescent="0.25">
      <c r="A126" s="18" t="s">
        <v>96</v>
      </c>
      <c r="B126" s="18" t="s">
        <v>359</v>
      </c>
      <c r="C126" s="18">
        <v>5</v>
      </c>
      <c r="D126" s="18" t="s">
        <v>418</v>
      </c>
      <c r="E126" s="18">
        <v>1</v>
      </c>
    </row>
    <row r="127" spans="1:5" x14ac:dyDescent="0.25">
      <c r="A127" s="18" t="s">
        <v>97</v>
      </c>
      <c r="B127" s="18" t="s">
        <v>362</v>
      </c>
      <c r="C127" s="18">
        <v>3</v>
      </c>
      <c r="D127" s="18" t="s">
        <v>430</v>
      </c>
      <c r="E127" s="18">
        <v>0</v>
      </c>
    </row>
    <row r="128" spans="1:5" x14ac:dyDescent="0.25">
      <c r="A128" s="18" t="s">
        <v>98</v>
      </c>
      <c r="B128" s="18" t="s">
        <v>362</v>
      </c>
      <c r="C128" s="18">
        <v>3</v>
      </c>
      <c r="D128" s="18" t="s">
        <v>430</v>
      </c>
      <c r="E128" s="18">
        <v>0</v>
      </c>
    </row>
    <row r="129" spans="1:5" x14ac:dyDescent="0.25">
      <c r="A129" s="18" t="s">
        <v>99</v>
      </c>
      <c r="B129" s="18" t="s">
        <v>359</v>
      </c>
      <c r="C129" s="18">
        <v>4</v>
      </c>
      <c r="D129" s="18" t="s">
        <v>418</v>
      </c>
      <c r="E129" s="18">
        <v>16</v>
      </c>
    </row>
    <row r="130" spans="1:5" x14ac:dyDescent="0.25">
      <c r="A130" s="18" t="s">
        <v>482</v>
      </c>
      <c r="B130" s="18" t="s">
        <v>359</v>
      </c>
      <c r="C130" s="18">
        <v>3</v>
      </c>
      <c r="D130" s="18" t="s">
        <v>416</v>
      </c>
      <c r="E130" s="18">
        <v>0</v>
      </c>
    </row>
    <row r="131" spans="1:5" x14ac:dyDescent="0.25">
      <c r="A131" s="18" t="s">
        <v>483</v>
      </c>
      <c r="B131" s="18" t="s">
        <v>359</v>
      </c>
      <c r="C131" s="18">
        <v>5</v>
      </c>
      <c r="D131" s="18" t="s">
        <v>418</v>
      </c>
      <c r="E131" s="18">
        <v>20</v>
      </c>
    </row>
    <row r="132" spans="1:5" x14ac:dyDescent="0.25">
      <c r="A132" s="18" t="s">
        <v>100</v>
      </c>
      <c r="B132" s="18" t="s">
        <v>359</v>
      </c>
      <c r="C132" s="18">
        <v>3</v>
      </c>
      <c r="D132" s="18" t="s">
        <v>416</v>
      </c>
      <c r="E132" s="18">
        <v>28</v>
      </c>
    </row>
    <row r="133" spans="1:5" x14ac:dyDescent="0.25">
      <c r="A133" s="18" t="s">
        <v>101</v>
      </c>
      <c r="B133" s="18" t="s">
        <v>363</v>
      </c>
      <c r="C133" s="18">
        <v>6</v>
      </c>
      <c r="D133" s="18" t="s">
        <v>414</v>
      </c>
      <c r="E133" s="18">
        <v>5</v>
      </c>
    </row>
    <row r="134" spans="1:5" x14ac:dyDescent="0.25">
      <c r="A134" s="18" t="s">
        <v>102</v>
      </c>
      <c r="B134" s="18" t="s">
        <v>365</v>
      </c>
      <c r="C134" s="18">
        <v>6</v>
      </c>
      <c r="D134" s="18" t="s">
        <v>408</v>
      </c>
      <c r="E134" s="18">
        <v>1</v>
      </c>
    </row>
    <row r="135" spans="1:5" x14ac:dyDescent="0.25">
      <c r="A135" s="18" t="s">
        <v>103</v>
      </c>
      <c r="B135" s="18" t="s">
        <v>363</v>
      </c>
      <c r="C135" s="18">
        <v>3</v>
      </c>
      <c r="D135" s="18" t="s">
        <v>410</v>
      </c>
      <c r="E135" s="18">
        <v>1</v>
      </c>
    </row>
    <row r="136" spans="1:5" x14ac:dyDescent="0.25">
      <c r="A136" s="18" t="s">
        <v>104</v>
      </c>
      <c r="B136" s="18" t="s">
        <v>363</v>
      </c>
      <c r="C136" s="18">
        <v>6</v>
      </c>
      <c r="D136" s="18" t="s">
        <v>414</v>
      </c>
      <c r="E136" s="18">
        <v>12</v>
      </c>
    </row>
    <row r="137" spans="1:5" x14ac:dyDescent="0.25">
      <c r="A137" s="18" t="s">
        <v>105</v>
      </c>
      <c r="B137" s="18" t="s">
        <v>370</v>
      </c>
      <c r="C137" s="18">
        <v>6</v>
      </c>
      <c r="D137" s="18" t="s">
        <v>414</v>
      </c>
      <c r="E137" s="18">
        <v>10</v>
      </c>
    </row>
    <row r="138" spans="1:5" x14ac:dyDescent="0.25">
      <c r="A138" s="18" t="s">
        <v>106</v>
      </c>
      <c r="B138" s="18" t="s">
        <v>370</v>
      </c>
      <c r="C138" s="18">
        <v>6</v>
      </c>
      <c r="D138" s="18" t="s">
        <v>414</v>
      </c>
      <c r="E138" s="18">
        <v>16</v>
      </c>
    </row>
    <row r="139" spans="1:5" x14ac:dyDescent="0.25">
      <c r="A139" s="18" t="s">
        <v>107</v>
      </c>
      <c r="B139" s="18" t="s">
        <v>370</v>
      </c>
      <c r="C139" s="18">
        <v>3</v>
      </c>
      <c r="D139" s="18" t="s">
        <v>410</v>
      </c>
      <c r="E139" s="18">
        <v>18</v>
      </c>
    </row>
    <row r="140" spans="1:5" x14ac:dyDescent="0.25">
      <c r="A140" s="18" t="s">
        <v>108</v>
      </c>
      <c r="B140" s="18" t="s">
        <v>370</v>
      </c>
      <c r="C140" s="18">
        <v>3</v>
      </c>
      <c r="D140" s="18" t="s">
        <v>410</v>
      </c>
      <c r="E140" s="18">
        <v>12</v>
      </c>
    </row>
    <row r="141" spans="1:5" x14ac:dyDescent="0.25">
      <c r="A141" s="18" t="s">
        <v>109</v>
      </c>
      <c r="B141" s="18" t="s">
        <v>363</v>
      </c>
      <c r="C141" s="18">
        <v>5</v>
      </c>
      <c r="D141" s="18" t="s">
        <v>412</v>
      </c>
      <c r="E141" s="18">
        <v>10</v>
      </c>
    </row>
    <row r="142" spans="1:5" x14ac:dyDescent="0.25">
      <c r="A142" s="18" t="s">
        <v>484</v>
      </c>
      <c r="B142" s="18" t="s">
        <v>362</v>
      </c>
      <c r="C142" s="18">
        <v>3</v>
      </c>
      <c r="D142" s="18" t="s">
        <v>430</v>
      </c>
      <c r="E142" s="18">
        <v>0</v>
      </c>
    </row>
    <row r="143" spans="1:5" x14ac:dyDescent="0.25">
      <c r="A143" s="18" t="s">
        <v>110</v>
      </c>
      <c r="B143" s="18" t="s">
        <v>370</v>
      </c>
      <c r="C143" s="18">
        <v>3</v>
      </c>
      <c r="D143" s="18" t="s">
        <v>410</v>
      </c>
      <c r="E143" s="18">
        <v>43</v>
      </c>
    </row>
    <row r="144" spans="1:5" x14ac:dyDescent="0.25">
      <c r="A144" s="18" t="s">
        <v>111</v>
      </c>
      <c r="B144" s="18" t="s">
        <v>363</v>
      </c>
      <c r="C144" s="18">
        <v>3</v>
      </c>
      <c r="D144" s="18" t="s">
        <v>410</v>
      </c>
      <c r="E144" s="18">
        <v>1</v>
      </c>
    </row>
    <row r="145" spans="1:5" x14ac:dyDescent="0.25">
      <c r="A145" s="18" t="s">
        <v>112</v>
      </c>
      <c r="B145" s="18" t="s">
        <v>361</v>
      </c>
      <c r="C145" s="18">
        <v>6</v>
      </c>
      <c r="D145" s="18" t="s">
        <v>408</v>
      </c>
      <c r="E145" s="18">
        <v>13</v>
      </c>
    </row>
    <row r="146" spans="1:5" x14ac:dyDescent="0.25">
      <c r="A146" s="18" t="s">
        <v>113</v>
      </c>
      <c r="B146" s="18" t="s">
        <v>363</v>
      </c>
      <c r="C146" s="18">
        <v>3</v>
      </c>
      <c r="D146" s="18" t="s">
        <v>410</v>
      </c>
      <c r="E146" s="18">
        <v>3</v>
      </c>
    </row>
    <row r="147" spans="1:5" x14ac:dyDescent="0.25">
      <c r="A147" s="18" t="s">
        <v>114</v>
      </c>
      <c r="B147" s="18" t="s">
        <v>363</v>
      </c>
      <c r="C147" s="18">
        <v>5</v>
      </c>
      <c r="D147" s="18" t="s">
        <v>412</v>
      </c>
      <c r="E147" s="18">
        <v>6</v>
      </c>
    </row>
    <row r="148" spans="1:5" x14ac:dyDescent="0.25">
      <c r="A148" s="18" t="s">
        <v>115</v>
      </c>
      <c r="B148" s="18" t="s">
        <v>360</v>
      </c>
      <c r="C148" s="18">
        <v>6</v>
      </c>
      <c r="D148" s="18" t="s">
        <v>414</v>
      </c>
      <c r="E148" s="18">
        <v>4</v>
      </c>
    </row>
    <row r="149" spans="1:5" x14ac:dyDescent="0.25">
      <c r="A149" s="18" t="s">
        <v>485</v>
      </c>
      <c r="B149" s="18" t="s">
        <v>362</v>
      </c>
      <c r="C149" s="18">
        <v>3</v>
      </c>
      <c r="D149" s="18" t="s">
        <v>430</v>
      </c>
      <c r="E149" s="18">
        <v>0</v>
      </c>
    </row>
    <row r="150" spans="1:5" x14ac:dyDescent="0.25">
      <c r="A150" s="18" t="s">
        <v>486</v>
      </c>
      <c r="B150" s="18" t="s">
        <v>362</v>
      </c>
      <c r="C150" s="18">
        <v>3</v>
      </c>
      <c r="D150" s="18" t="s">
        <v>430</v>
      </c>
      <c r="E150" s="18">
        <v>0</v>
      </c>
    </row>
    <row r="151" spans="1:5" x14ac:dyDescent="0.25">
      <c r="A151" s="18" t="s">
        <v>116</v>
      </c>
      <c r="B151" s="18" t="s">
        <v>364</v>
      </c>
      <c r="C151" s="18">
        <v>2</v>
      </c>
      <c r="D151" s="18" t="s">
        <v>436</v>
      </c>
      <c r="E151" s="18">
        <v>0</v>
      </c>
    </row>
    <row r="152" spans="1:5" x14ac:dyDescent="0.25">
      <c r="A152" s="18" t="s">
        <v>117</v>
      </c>
      <c r="B152" s="18" t="s">
        <v>362</v>
      </c>
      <c r="C152" s="18">
        <v>3</v>
      </c>
      <c r="D152" s="18" t="s">
        <v>430</v>
      </c>
      <c r="E152" s="18">
        <v>0</v>
      </c>
    </row>
    <row r="153" spans="1:5" x14ac:dyDescent="0.25">
      <c r="A153" s="18" t="s">
        <v>487</v>
      </c>
      <c r="B153" s="18" t="s">
        <v>360</v>
      </c>
      <c r="C153" s="18">
        <v>4</v>
      </c>
      <c r="D153" s="18" t="s">
        <v>412</v>
      </c>
      <c r="E153" s="18">
        <v>0</v>
      </c>
    </row>
    <row r="154" spans="1:5" s="16" customFormat="1" x14ac:dyDescent="0.25">
      <c r="A154" s="18" t="s">
        <v>118</v>
      </c>
      <c r="B154" s="18" t="s">
        <v>360</v>
      </c>
      <c r="C154" s="18">
        <v>3</v>
      </c>
      <c r="D154" s="18" t="s">
        <v>410</v>
      </c>
      <c r="E154" s="18">
        <v>4</v>
      </c>
    </row>
    <row r="155" spans="1:5" x14ac:dyDescent="0.25">
      <c r="A155" s="18" t="s">
        <v>119</v>
      </c>
      <c r="B155" s="18" t="s">
        <v>359</v>
      </c>
      <c r="C155" s="18">
        <v>3</v>
      </c>
      <c r="D155" s="18" t="s">
        <v>416</v>
      </c>
      <c r="E155" s="18">
        <v>0</v>
      </c>
    </row>
    <row r="156" spans="1:5" x14ac:dyDescent="0.25">
      <c r="A156" s="18" t="s">
        <v>488</v>
      </c>
      <c r="B156" s="18" t="s">
        <v>362</v>
      </c>
      <c r="C156" s="18">
        <v>2</v>
      </c>
      <c r="D156" s="18" t="s">
        <v>430</v>
      </c>
      <c r="E156" s="18">
        <v>0</v>
      </c>
    </row>
    <row r="157" spans="1:5" x14ac:dyDescent="0.25">
      <c r="A157" s="18" t="s">
        <v>120</v>
      </c>
      <c r="B157" s="18" t="s">
        <v>371</v>
      </c>
      <c r="C157" s="18">
        <v>2</v>
      </c>
      <c r="D157" s="18" t="s">
        <v>410</v>
      </c>
      <c r="E157" s="18">
        <v>0</v>
      </c>
    </row>
    <row r="158" spans="1:5" s="16" customFormat="1" x14ac:dyDescent="0.25">
      <c r="A158" s="18" t="s">
        <v>121</v>
      </c>
      <c r="B158" s="18" t="s">
        <v>360</v>
      </c>
      <c r="C158" s="18">
        <v>4</v>
      </c>
      <c r="D158" s="18" t="s">
        <v>412</v>
      </c>
      <c r="E158" s="18">
        <v>5</v>
      </c>
    </row>
    <row r="159" spans="1:5" x14ac:dyDescent="0.25">
      <c r="A159" s="18" t="s">
        <v>122</v>
      </c>
      <c r="B159" s="18" t="s">
        <v>369</v>
      </c>
      <c r="C159" s="18">
        <v>6</v>
      </c>
      <c r="D159" s="18" t="s">
        <v>414</v>
      </c>
      <c r="E159" s="18">
        <v>7</v>
      </c>
    </row>
    <row r="160" spans="1:5" x14ac:dyDescent="0.25">
      <c r="A160" s="18" t="s">
        <v>123</v>
      </c>
      <c r="B160" s="18" t="s">
        <v>372</v>
      </c>
      <c r="C160" s="18">
        <v>5</v>
      </c>
      <c r="D160" s="18" t="s">
        <v>406</v>
      </c>
      <c r="E160" s="18">
        <v>7</v>
      </c>
    </row>
    <row r="161" spans="1:5" x14ac:dyDescent="0.25">
      <c r="A161" s="18" t="s">
        <v>489</v>
      </c>
      <c r="B161" s="18" t="s">
        <v>360</v>
      </c>
      <c r="C161" s="18">
        <v>4</v>
      </c>
      <c r="D161" s="18" t="s">
        <v>412</v>
      </c>
      <c r="E161" s="18">
        <v>0</v>
      </c>
    </row>
    <row r="162" spans="1:5" s="16" customFormat="1" x14ac:dyDescent="0.25">
      <c r="A162" s="18" t="s">
        <v>124</v>
      </c>
      <c r="B162" s="18" t="s">
        <v>360</v>
      </c>
      <c r="C162" s="18">
        <v>3</v>
      </c>
      <c r="D162" s="18" t="s">
        <v>410</v>
      </c>
      <c r="E162" s="18">
        <v>1</v>
      </c>
    </row>
    <row r="163" spans="1:5" x14ac:dyDescent="0.25">
      <c r="A163" s="18" t="s">
        <v>490</v>
      </c>
      <c r="B163" s="18" t="s">
        <v>360</v>
      </c>
      <c r="C163" s="18">
        <v>3</v>
      </c>
      <c r="D163" s="18" t="s">
        <v>410</v>
      </c>
      <c r="E163" s="18">
        <v>1</v>
      </c>
    </row>
    <row r="164" spans="1:5" x14ac:dyDescent="0.25">
      <c r="A164" s="18" t="s">
        <v>125</v>
      </c>
      <c r="B164" s="18" t="s">
        <v>372</v>
      </c>
      <c r="C164" s="18">
        <v>5</v>
      </c>
      <c r="D164" s="18" t="s">
        <v>406</v>
      </c>
      <c r="E164" s="18">
        <v>14</v>
      </c>
    </row>
    <row r="165" spans="1:5" x14ac:dyDescent="0.25">
      <c r="A165" s="18" t="s">
        <v>126</v>
      </c>
      <c r="B165" s="18" t="s">
        <v>360</v>
      </c>
      <c r="C165" s="18">
        <v>4</v>
      </c>
      <c r="D165" s="18" t="s">
        <v>412</v>
      </c>
      <c r="E165" s="18">
        <v>1</v>
      </c>
    </row>
    <row r="166" spans="1:5" x14ac:dyDescent="0.25">
      <c r="A166" s="18" t="s">
        <v>127</v>
      </c>
      <c r="B166" s="18" t="s">
        <v>371</v>
      </c>
      <c r="C166" s="18">
        <v>2</v>
      </c>
      <c r="D166" s="18" t="s">
        <v>410</v>
      </c>
      <c r="E166" s="18">
        <v>0</v>
      </c>
    </row>
    <row r="167" spans="1:5" x14ac:dyDescent="0.25">
      <c r="A167" s="18" t="s">
        <v>128</v>
      </c>
      <c r="B167" s="18" t="s">
        <v>362</v>
      </c>
      <c r="C167" s="18">
        <v>3</v>
      </c>
      <c r="D167" s="18" t="s">
        <v>430</v>
      </c>
      <c r="E167" s="18">
        <v>0</v>
      </c>
    </row>
    <row r="168" spans="1:5" x14ac:dyDescent="0.25">
      <c r="A168" s="18" t="s">
        <v>129</v>
      </c>
      <c r="B168" s="18" t="s">
        <v>371</v>
      </c>
      <c r="C168" s="18">
        <v>2</v>
      </c>
      <c r="D168" s="18" t="s">
        <v>410</v>
      </c>
      <c r="E168" s="18">
        <v>0</v>
      </c>
    </row>
    <row r="169" spans="1:5" x14ac:dyDescent="0.25">
      <c r="A169" s="18" t="s">
        <v>130</v>
      </c>
      <c r="B169" s="18" t="s">
        <v>372</v>
      </c>
      <c r="C169" s="18">
        <v>3</v>
      </c>
      <c r="D169" s="18" t="s">
        <v>404</v>
      </c>
      <c r="E169" s="18">
        <v>9</v>
      </c>
    </row>
    <row r="170" spans="1:5" x14ac:dyDescent="0.25">
      <c r="A170" s="18" t="s">
        <v>131</v>
      </c>
      <c r="B170" s="18" t="s">
        <v>360</v>
      </c>
      <c r="C170" s="18">
        <v>3</v>
      </c>
      <c r="D170" s="18" t="s">
        <v>410</v>
      </c>
      <c r="E170" s="18">
        <v>0</v>
      </c>
    </row>
    <row r="171" spans="1:5" x14ac:dyDescent="0.25">
      <c r="A171" s="18" t="s">
        <v>132</v>
      </c>
      <c r="B171" s="18" t="s">
        <v>360</v>
      </c>
      <c r="C171" s="18">
        <v>3</v>
      </c>
      <c r="D171" s="18" t="s">
        <v>410</v>
      </c>
      <c r="E171" s="18">
        <v>22</v>
      </c>
    </row>
    <row r="172" spans="1:5" x14ac:dyDescent="0.25">
      <c r="A172" s="18" t="s">
        <v>491</v>
      </c>
      <c r="B172" s="18" t="s">
        <v>375</v>
      </c>
      <c r="C172" s="18">
        <v>2</v>
      </c>
      <c r="D172" s="18" t="s">
        <v>426</v>
      </c>
      <c r="E172" s="18">
        <v>7</v>
      </c>
    </row>
    <row r="173" spans="1:5" x14ac:dyDescent="0.25">
      <c r="A173" s="18" t="s">
        <v>492</v>
      </c>
      <c r="B173" s="18" t="s">
        <v>362</v>
      </c>
      <c r="C173" s="18">
        <v>3</v>
      </c>
      <c r="D173" s="18" t="s">
        <v>430</v>
      </c>
      <c r="E173" s="18">
        <v>0</v>
      </c>
    </row>
    <row r="174" spans="1:5" x14ac:dyDescent="0.25">
      <c r="A174" s="18" t="s">
        <v>133</v>
      </c>
      <c r="B174" s="18" t="s">
        <v>360</v>
      </c>
      <c r="C174" s="18">
        <v>7</v>
      </c>
      <c r="D174" s="18" t="s">
        <v>414</v>
      </c>
      <c r="E174" s="18">
        <v>13</v>
      </c>
    </row>
    <row r="175" spans="1:5" x14ac:dyDescent="0.25">
      <c r="A175" s="18" t="s">
        <v>134</v>
      </c>
      <c r="B175" s="18" t="s">
        <v>371</v>
      </c>
      <c r="C175" s="18">
        <v>2</v>
      </c>
      <c r="D175" s="18" t="s">
        <v>410</v>
      </c>
      <c r="E175" s="18">
        <v>13</v>
      </c>
    </row>
    <row r="176" spans="1:5" x14ac:dyDescent="0.25">
      <c r="A176" s="18" t="s">
        <v>493</v>
      </c>
      <c r="B176" s="18" t="s">
        <v>375</v>
      </c>
      <c r="C176" s="18">
        <v>3</v>
      </c>
      <c r="D176" s="18" t="s">
        <v>426</v>
      </c>
      <c r="E176" s="18">
        <v>50</v>
      </c>
    </row>
    <row r="177" spans="1:5" x14ac:dyDescent="0.25">
      <c r="A177" s="18" t="s">
        <v>135</v>
      </c>
      <c r="B177" s="18" t="s">
        <v>371</v>
      </c>
      <c r="C177" s="18">
        <v>2</v>
      </c>
      <c r="D177" s="18" t="s">
        <v>410</v>
      </c>
      <c r="E177" s="18">
        <v>0</v>
      </c>
    </row>
    <row r="178" spans="1:5" x14ac:dyDescent="0.25">
      <c r="A178" s="18" t="s">
        <v>136</v>
      </c>
      <c r="B178" s="18" t="s">
        <v>370</v>
      </c>
      <c r="C178" s="18">
        <v>5</v>
      </c>
      <c r="D178" s="18" t="s">
        <v>412</v>
      </c>
      <c r="E178" s="18">
        <v>22</v>
      </c>
    </row>
    <row r="179" spans="1:5" x14ac:dyDescent="0.25">
      <c r="A179" s="18" t="s">
        <v>137</v>
      </c>
      <c r="B179" s="18" t="s">
        <v>370</v>
      </c>
      <c r="C179" s="18">
        <v>6</v>
      </c>
      <c r="D179" s="18" t="s">
        <v>414</v>
      </c>
      <c r="E179" s="18">
        <v>22</v>
      </c>
    </row>
    <row r="180" spans="1:5" x14ac:dyDescent="0.25">
      <c r="A180" s="18" t="s">
        <v>494</v>
      </c>
      <c r="B180" s="18" t="s">
        <v>377</v>
      </c>
      <c r="C180" s="18">
        <v>6</v>
      </c>
      <c r="D180" s="18" t="s">
        <v>424</v>
      </c>
      <c r="E180" s="18">
        <v>8</v>
      </c>
    </row>
    <row r="181" spans="1:5" x14ac:dyDescent="0.25">
      <c r="A181" s="18" t="s">
        <v>138</v>
      </c>
      <c r="B181" s="18" t="s">
        <v>363</v>
      </c>
      <c r="C181" s="18">
        <v>3</v>
      </c>
      <c r="D181" s="18" t="s">
        <v>410</v>
      </c>
      <c r="E181" s="18">
        <v>23</v>
      </c>
    </row>
    <row r="182" spans="1:5" x14ac:dyDescent="0.25">
      <c r="A182" s="18" t="s">
        <v>139</v>
      </c>
      <c r="B182" s="18" t="s">
        <v>359</v>
      </c>
      <c r="C182" s="18">
        <v>3</v>
      </c>
      <c r="D182" s="18" t="s">
        <v>416</v>
      </c>
      <c r="E182" s="18">
        <v>39</v>
      </c>
    </row>
    <row r="183" spans="1:5" x14ac:dyDescent="0.25">
      <c r="A183" s="18" t="s">
        <v>495</v>
      </c>
      <c r="B183" s="18" t="s">
        <v>360</v>
      </c>
      <c r="C183" s="18">
        <v>6</v>
      </c>
      <c r="D183" s="18" t="s">
        <v>414</v>
      </c>
      <c r="E183" s="18">
        <v>4</v>
      </c>
    </row>
    <row r="184" spans="1:5" x14ac:dyDescent="0.25">
      <c r="A184" s="18" t="s">
        <v>496</v>
      </c>
      <c r="B184" s="18" t="s">
        <v>363</v>
      </c>
      <c r="C184" s="18">
        <v>6</v>
      </c>
      <c r="D184" s="18" t="s">
        <v>414</v>
      </c>
      <c r="E184" s="18">
        <v>2</v>
      </c>
    </row>
    <row r="185" spans="1:5" x14ac:dyDescent="0.25">
      <c r="A185" s="18" t="s">
        <v>140</v>
      </c>
      <c r="B185" s="18" t="s">
        <v>373</v>
      </c>
      <c r="C185" s="18">
        <v>3</v>
      </c>
      <c r="D185" s="18" t="s">
        <v>428</v>
      </c>
      <c r="E185" s="18">
        <v>15</v>
      </c>
    </row>
    <row r="186" spans="1:5" x14ac:dyDescent="0.25">
      <c r="A186" s="18" t="s">
        <v>497</v>
      </c>
      <c r="B186" s="18" t="s">
        <v>375</v>
      </c>
      <c r="C186" s="18">
        <v>2</v>
      </c>
      <c r="D186" s="18" t="s">
        <v>426</v>
      </c>
      <c r="E186" s="18">
        <v>0</v>
      </c>
    </row>
    <row r="187" spans="1:5" x14ac:dyDescent="0.25">
      <c r="A187" s="18" t="s">
        <v>141</v>
      </c>
      <c r="B187" s="18" t="s">
        <v>359</v>
      </c>
      <c r="C187" s="18">
        <v>7</v>
      </c>
      <c r="D187" s="18" t="s">
        <v>420</v>
      </c>
      <c r="E187" s="18">
        <v>11</v>
      </c>
    </row>
    <row r="188" spans="1:5" x14ac:dyDescent="0.25">
      <c r="A188" s="18" t="s">
        <v>142</v>
      </c>
      <c r="B188" s="18" t="s">
        <v>371</v>
      </c>
      <c r="C188" s="18">
        <v>3</v>
      </c>
      <c r="D188" s="18" t="s">
        <v>410</v>
      </c>
      <c r="E188" s="18">
        <v>0</v>
      </c>
    </row>
    <row r="189" spans="1:5" x14ac:dyDescent="0.25">
      <c r="A189" s="18" t="s">
        <v>498</v>
      </c>
      <c r="B189" s="18" t="s">
        <v>375</v>
      </c>
      <c r="C189" s="18">
        <v>2</v>
      </c>
      <c r="D189" s="18" t="s">
        <v>426</v>
      </c>
      <c r="E189" s="18">
        <v>0</v>
      </c>
    </row>
    <row r="190" spans="1:5" x14ac:dyDescent="0.25">
      <c r="A190" s="18" t="s">
        <v>499</v>
      </c>
      <c r="B190" s="18" t="s">
        <v>375</v>
      </c>
      <c r="C190" s="18">
        <v>2</v>
      </c>
      <c r="D190" s="18" t="s">
        <v>426</v>
      </c>
      <c r="E190" s="18">
        <v>0</v>
      </c>
    </row>
    <row r="191" spans="1:5" x14ac:dyDescent="0.25">
      <c r="A191" s="18" t="s">
        <v>143</v>
      </c>
      <c r="B191" s="18" t="s">
        <v>359</v>
      </c>
      <c r="C191" s="18">
        <v>3</v>
      </c>
      <c r="D191" s="18" t="s">
        <v>416</v>
      </c>
      <c r="E191" s="18">
        <v>4</v>
      </c>
    </row>
    <row r="192" spans="1:5" x14ac:dyDescent="0.25">
      <c r="A192" s="18" t="s">
        <v>500</v>
      </c>
      <c r="B192" s="18" t="s">
        <v>374</v>
      </c>
      <c r="C192" s="18">
        <v>3</v>
      </c>
      <c r="D192" s="18" t="s">
        <v>422</v>
      </c>
      <c r="E192" s="18">
        <v>80</v>
      </c>
    </row>
    <row r="193" spans="1:5" x14ac:dyDescent="0.25">
      <c r="A193" s="18" t="s">
        <v>501</v>
      </c>
      <c r="B193" s="18" t="s">
        <v>363</v>
      </c>
      <c r="C193" s="18">
        <v>5</v>
      </c>
      <c r="D193" s="18" t="s">
        <v>412</v>
      </c>
      <c r="E193" s="18">
        <v>0</v>
      </c>
    </row>
    <row r="194" spans="1:5" x14ac:dyDescent="0.25">
      <c r="A194" s="18" t="s">
        <v>502</v>
      </c>
      <c r="B194" s="18" t="s">
        <v>363</v>
      </c>
      <c r="C194" s="18">
        <v>5</v>
      </c>
      <c r="D194" s="18" t="s">
        <v>412</v>
      </c>
      <c r="E194" s="18">
        <v>3</v>
      </c>
    </row>
    <row r="195" spans="1:5" x14ac:dyDescent="0.25">
      <c r="A195" s="18" t="s">
        <v>144</v>
      </c>
      <c r="B195" s="18" t="s">
        <v>374</v>
      </c>
      <c r="C195" s="18">
        <v>6</v>
      </c>
      <c r="D195" s="18" t="s">
        <v>424</v>
      </c>
      <c r="E195" s="18">
        <v>39</v>
      </c>
    </row>
    <row r="196" spans="1:5" x14ac:dyDescent="0.25">
      <c r="A196" s="18" t="s">
        <v>503</v>
      </c>
      <c r="B196" s="18" t="s">
        <v>365</v>
      </c>
      <c r="C196" s="18">
        <v>6</v>
      </c>
      <c r="D196" s="18" t="s">
        <v>408</v>
      </c>
      <c r="E196" s="18">
        <v>0</v>
      </c>
    </row>
    <row r="197" spans="1:5" x14ac:dyDescent="0.25">
      <c r="A197" s="18" t="s">
        <v>145</v>
      </c>
      <c r="B197" s="18" t="s">
        <v>364</v>
      </c>
      <c r="C197" s="18">
        <v>2</v>
      </c>
      <c r="D197" s="18" t="s">
        <v>436</v>
      </c>
      <c r="E197" s="18">
        <v>0</v>
      </c>
    </row>
    <row r="198" spans="1:5" x14ac:dyDescent="0.25">
      <c r="A198" s="18" t="s">
        <v>504</v>
      </c>
      <c r="B198" s="18" t="s">
        <v>363</v>
      </c>
      <c r="C198" s="18">
        <v>5</v>
      </c>
      <c r="D198" s="18" t="s">
        <v>412</v>
      </c>
      <c r="E198" s="18">
        <v>4</v>
      </c>
    </row>
    <row r="199" spans="1:5" x14ac:dyDescent="0.25">
      <c r="A199" s="18" t="s">
        <v>505</v>
      </c>
      <c r="B199" s="18" t="s">
        <v>374</v>
      </c>
      <c r="C199" s="18">
        <v>6</v>
      </c>
      <c r="D199" s="18" t="s">
        <v>424</v>
      </c>
      <c r="E199" s="18">
        <v>1</v>
      </c>
    </row>
    <row r="200" spans="1:5" x14ac:dyDescent="0.25">
      <c r="A200" s="18" t="s">
        <v>506</v>
      </c>
      <c r="B200" s="18" t="s">
        <v>363</v>
      </c>
      <c r="C200" s="18">
        <v>6</v>
      </c>
      <c r="D200" s="18" t="s">
        <v>414</v>
      </c>
      <c r="E200" s="18">
        <v>8</v>
      </c>
    </row>
    <row r="201" spans="1:5" x14ac:dyDescent="0.25">
      <c r="A201" s="18" t="s">
        <v>146</v>
      </c>
      <c r="B201" s="18" t="s">
        <v>375</v>
      </c>
      <c r="C201" s="18">
        <v>2</v>
      </c>
      <c r="D201" s="18" t="s">
        <v>426</v>
      </c>
      <c r="E201" s="18">
        <v>10</v>
      </c>
    </row>
    <row r="202" spans="1:5" x14ac:dyDescent="0.25">
      <c r="A202" s="18" t="s">
        <v>507</v>
      </c>
      <c r="B202" s="18" t="s">
        <v>374</v>
      </c>
      <c r="C202" s="18">
        <v>3</v>
      </c>
      <c r="D202" s="18" t="s">
        <v>422</v>
      </c>
      <c r="E202" s="18">
        <v>7</v>
      </c>
    </row>
    <row r="203" spans="1:5" x14ac:dyDescent="0.25">
      <c r="A203" s="18" t="s">
        <v>508</v>
      </c>
      <c r="B203" s="18" t="s">
        <v>363</v>
      </c>
      <c r="C203" s="18">
        <v>5</v>
      </c>
      <c r="D203" s="18" t="s">
        <v>412</v>
      </c>
      <c r="E203" s="18">
        <v>0</v>
      </c>
    </row>
    <row r="204" spans="1:5" x14ac:dyDescent="0.25">
      <c r="A204" s="18" t="s">
        <v>147</v>
      </c>
      <c r="B204" s="18" t="s">
        <v>366</v>
      </c>
      <c r="C204" s="18">
        <v>5</v>
      </c>
      <c r="D204" s="18" t="s">
        <v>406</v>
      </c>
      <c r="E204" s="18">
        <v>1</v>
      </c>
    </row>
    <row r="205" spans="1:5" x14ac:dyDescent="0.25">
      <c r="A205" s="18" t="s">
        <v>148</v>
      </c>
      <c r="B205" s="18" t="s">
        <v>366</v>
      </c>
      <c r="C205" s="18">
        <v>6</v>
      </c>
      <c r="D205" s="18" t="s">
        <v>408</v>
      </c>
      <c r="E205" s="18">
        <v>0</v>
      </c>
    </row>
    <row r="206" spans="1:5" x14ac:dyDescent="0.25">
      <c r="A206" s="18" t="s">
        <v>509</v>
      </c>
      <c r="B206" s="18" t="s">
        <v>366</v>
      </c>
      <c r="C206" s="18">
        <v>6</v>
      </c>
      <c r="D206" s="18" t="s">
        <v>408</v>
      </c>
      <c r="E206" s="18">
        <v>1</v>
      </c>
    </row>
    <row r="207" spans="1:5" x14ac:dyDescent="0.25">
      <c r="A207" s="18" t="s">
        <v>510</v>
      </c>
      <c r="B207" s="18" t="s">
        <v>366</v>
      </c>
      <c r="C207" s="18">
        <v>3</v>
      </c>
      <c r="D207" s="18" t="s">
        <v>404</v>
      </c>
      <c r="E207" s="18">
        <v>6</v>
      </c>
    </row>
    <row r="208" spans="1:5" x14ac:dyDescent="0.25">
      <c r="A208" s="18" t="s">
        <v>149</v>
      </c>
      <c r="B208" s="18" t="s">
        <v>364</v>
      </c>
      <c r="C208" s="18">
        <v>2</v>
      </c>
      <c r="D208" s="18" t="s">
        <v>436</v>
      </c>
      <c r="E208" s="18">
        <v>0</v>
      </c>
    </row>
    <row r="209" spans="1:5" x14ac:dyDescent="0.25">
      <c r="A209" s="18" t="s">
        <v>150</v>
      </c>
      <c r="B209" s="18" t="s">
        <v>368</v>
      </c>
      <c r="C209" s="18">
        <v>3</v>
      </c>
      <c r="D209" s="18" t="s">
        <v>434</v>
      </c>
      <c r="E209" s="18">
        <v>0</v>
      </c>
    </row>
    <row r="210" spans="1:5" x14ac:dyDescent="0.25">
      <c r="A210" s="18" t="s">
        <v>151</v>
      </c>
      <c r="B210" s="18" t="s">
        <v>360</v>
      </c>
      <c r="C210" s="18">
        <v>6</v>
      </c>
      <c r="D210" s="18" t="s">
        <v>414</v>
      </c>
      <c r="E210" s="18">
        <v>1</v>
      </c>
    </row>
    <row r="211" spans="1:5" x14ac:dyDescent="0.25">
      <c r="A211" s="18" t="s">
        <v>511</v>
      </c>
      <c r="B211" s="18" t="s">
        <v>360</v>
      </c>
      <c r="C211" s="18">
        <v>4</v>
      </c>
      <c r="D211" s="18" t="s">
        <v>412</v>
      </c>
      <c r="E211" s="18">
        <v>0</v>
      </c>
    </row>
    <row r="212" spans="1:5" x14ac:dyDescent="0.25">
      <c r="A212" s="18" t="s">
        <v>152</v>
      </c>
      <c r="B212" s="18" t="s">
        <v>367</v>
      </c>
      <c r="C212" s="18">
        <v>2</v>
      </c>
      <c r="D212" s="18" t="s">
        <v>432</v>
      </c>
      <c r="E212" s="18">
        <v>0</v>
      </c>
    </row>
    <row r="213" spans="1:5" x14ac:dyDescent="0.25">
      <c r="A213" s="18" t="s">
        <v>512</v>
      </c>
      <c r="B213" s="18" t="s">
        <v>363</v>
      </c>
      <c r="C213" s="18">
        <v>6</v>
      </c>
      <c r="D213" s="18" t="s">
        <v>414</v>
      </c>
      <c r="E213" s="18">
        <v>0</v>
      </c>
    </row>
    <row r="214" spans="1:5" x14ac:dyDescent="0.25">
      <c r="A214" s="18" t="s">
        <v>153</v>
      </c>
      <c r="B214" s="18" t="s">
        <v>363</v>
      </c>
      <c r="C214" s="18">
        <v>6</v>
      </c>
      <c r="D214" s="18" t="s">
        <v>414</v>
      </c>
      <c r="E214" s="18">
        <v>27</v>
      </c>
    </row>
    <row r="215" spans="1:5" x14ac:dyDescent="0.25">
      <c r="A215" s="18" t="s">
        <v>154</v>
      </c>
      <c r="B215" s="18" t="s">
        <v>368</v>
      </c>
      <c r="C215" s="18">
        <v>3</v>
      </c>
      <c r="D215" s="18" t="s">
        <v>434</v>
      </c>
      <c r="E215" s="18">
        <v>39</v>
      </c>
    </row>
    <row r="216" spans="1:5" x14ac:dyDescent="0.25">
      <c r="A216" s="18" t="s">
        <v>513</v>
      </c>
      <c r="B216" s="18" t="s">
        <v>360</v>
      </c>
      <c r="C216" s="18">
        <v>3</v>
      </c>
      <c r="D216" s="18" t="s">
        <v>410</v>
      </c>
      <c r="E216" s="18">
        <v>0</v>
      </c>
    </row>
    <row r="217" spans="1:5" x14ac:dyDescent="0.25">
      <c r="A217" s="18" t="s">
        <v>155</v>
      </c>
      <c r="B217" s="18" t="s">
        <v>362</v>
      </c>
      <c r="C217" s="18">
        <v>2</v>
      </c>
      <c r="D217" s="18" t="s">
        <v>430</v>
      </c>
      <c r="E217" s="18">
        <v>0</v>
      </c>
    </row>
    <row r="218" spans="1:5" x14ac:dyDescent="0.25">
      <c r="A218" s="18" t="s">
        <v>156</v>
      </c>
      <c r="B218" s="18" t="s">
        <v>359</v>
      </c>
      <c r="C218" s="18">
        <v>5</v>
      </c>
      <c r="D218" s="18" t="s">
        <v>418</v>
      </c>
      <c r="E218" s="18">
        <v>20</v>
      </c>
    </row>
    <row r="219" spans="1:5" x14ac:dyDescent="0.25">
      <c r="A219" s="18" t="s">
        <v>157</v>
      </c>
      <c r="B219" s="18" t="s">
        <v>363</v>
      </c>
      <c r="C219" s="18">
        <v>5</v>
      </c>
      <c r="D219" s="18" t="s">
        <v>412</v>
      </c>
      <c r="E219" s="18">
        <v>15</v>
      </c>
    </row>
    <row r="220" spans="1:5" x14ac:dyDescent="0.25">
      <c r="A220" s="18" t="s">
        <v>158</v>
      </c>
      <c r="B220" s="18" t="s">
        <v>370</v>
      </c>
      <c r="C220" s="18">
        <v>5</v>
      </c>
      <c r="D220" s="18" t="s">
        <v>412</v>
      </c>
      <c r="E220" s="18">
        <v>2</v>
      </c>
    </row>
    <row r="221" spans="1:5" x14ac:dyDescent="0.25">
      <c r="A221" s="18" t="s">
        <v>159</v>
      </c>
      <c r="B221" s="18" t="s">
        <v>362</v>
      </c>
      <c r="C221" s="18">
        <v>3</v>
      </c>
      <c r="D221" s="18" t="s">
        <v>430</v>
      </c>
      <c r="E221" s="18">
        <v>0</v>
      </c>
    </row>
    <row r="222" spans="1:5" x14ac:dyDescent="0.25">
      <c r="A222" s="18" t="s">
        <v>160</v>
      </c>
      <c r="B222" s="18" t="s">
        <v>370</v>
      </c>
      <c r="C222" s="18">
        <v>4</v>
      </c>
      <c r="D222" s="18" t="s">
        <v>412</v>
      </c>
      <c r="E222" s="18">
        <v>4</v>
      </c>
    </row>
    <row r="223" spans="1:5" x14ac:dyDescent="0.25">
      <c r="A223" s="18" t="s">
        <v>161</v>
      </c>
      <c r="B223" s="18" t="s">
        <v>360</v>
      </c>
      <c r="C223" s="18">
        <v>6</v>
      </c>
      <c r="D223" s="18" t="s">
        <v>414</v>
      </c>
      <c r="E223" s="18">
        <v>12</v>
      </c>
    </row>
    <row r="224" spans="1:5" x14ac:dyDescent="0.25">
      <c r="A224" s="18" t="s">
        <v>162</v>
      </c>
      <c r="B224" s="18" t="s">
        <v>370</v>
      </c>
      <c r="C224" s="18">
        <v>5</v>
      </c>
      <c r="D224" s="18" t="s">
        <v>412</v>
      </c>
      <c r="E224" s="18">
        <v>11</v>
      </c>
    </row>
    <row r="225" spans="1:5" x14ac:dyDescent="0.25">
      <c r="A225" s="18" t="s">
        <v>163</v>
      </c>
      <c r="B225" s="18" t="s">
        <v>360</v>
      </c>
      <c r="C225" s="18">
        <v>6</v>
      </c>
      <c r="D225" s="18" t="s">
        <v>414</v>
      </c>
      <c r="E225" s="18">
        <v>7</v>
      </c>
    </row>
    <row r="226" spans="1:5" x14ac:dyDescent="0.25">
      <c r="A226" s="18" t="s">
        <v>164</v>
      </c>
      <c r="B226" s="18" t="s">
        <v>359</v>
      </c>
      <c r="C226" s="18">
        <v>5</v>
      </c>
      <c r="D226" s="18" t="s">
        <v>418</v>
      </c>
      <c r="E226" s="18">
        <v>21</v>
      </c>
    </row>
    <row r="227" spans="1:5" x14ac:dyDescent="0.25">
      <c r="A227" s="18" t="s">
        <v>165</v>
      </c>
      <c r="B227" s="18" t="s">
        <v>376</v>
      </c>
      <c r="C227" s="18">
        <v>2</v>
      </c>
      <c r="D227" s="18" t="s">
        <v>438</v>
      </c>
      <c r="E227" s="18">
        <v>0</v>
      </c>
    </row>
    <row r="228" spans="1:5" x14ac:dyDescent="0.25">
      <c r="A228" s="18" t="s">
        <v>166</v>
      </c>
      <c r="B228" s="18" t="s">
        <v>359</v>
      </c>
      <c r="C228" s="18">
        <v>5</v>
      </c>
      <c r="D228" s="18" t="s">
        <v>418</v>
      </c>
      <c r="E228" s="18">
        <v>0</v>
      </c>
    </row>
    <row r="229" spans="1:5" x14ac:dyDescent="0.25">
      <c r="A229" s="18" t="s">
        <v>167</v>
      </c>
      <c r="B229" s="18" t="s">
        <v>368</v>
      </c>
      <c r="C229" s="18">
        <v>3</v>
      </c>
      <c r="D229" s="18" t="s">
        <v>434</v>
      </c>
      <c r="E229" s="18">
        <v>0</v>
      </c>
    </row>
    <row r="230" spans="1:5" x14ac:dyDescent="0.25">
      <c r="A230" s="18" t="s">
        <v>514</v>
      </c>
      <c r="B230" s="18" t="s">
        <v>360</v>
      </c>
      <c r="C230" s="18">
        <v>5</v>
      </c>
      <c r="D230" s="18" t="s">
        <v>412</v>
      </c>
      <c r="E230" s="18">
        <v>0</v>
      </c>
    </row>
    <row r="231" spans="1:5" x14ac:dyDescent="0.25">
      <c r="A231" s="18" t="s">
        <v>168</v>
      </c>
      <c r="B231" s="18" t="s">
        <v>362</v>
      </c>
      <c r="C231" s="18">
        <v>3</v>
      </c>
      <c r="D231" s="18" t="s">
        <v>430</v>
      </c>
      <c r="E231" s="18">
        <v>0</v>
      </c>
    </row>
    <row r="232" spans="1:5" x14ac:dyDescent="0.25">
      <c r="A232" s="18" t="s">
        <v>169</v>
      </c>
      <c r="B232" s="18" t="s">
        <v>368</v>
      </c>
      <c r="C232" s="18">
        <v>3</v>
      </c>
      <c r="D232" s="18" t="s">
        <v>434</v>
      </c>
      <c r="E232" s="18">
        <v>0</v>
      </c>
    </row>
    <row r="233" spans="1:5" x14ac:dyDescent="0.25">
      <c r="A233" s="18" t="s">
        <v>170</v>
      </c>
      <c r="B233" s="18" t="s">
        <v>359</v>
      </c>
      <c r="C233" s="18">
        <v>6</v>
      </c>
      <c r="D233" s="18" t="s">
        <v>420</v>
      </c>
      <c r="E233" s="18">
        <v>29</v>
      </c>
    </row>
    <row r="234" spans="1:5" x14ac:dyDescent="0.25">
      <c r="A234" s="18" t="s">
        <v>515</v>
      </c>
      <c r="B234" s="18" t="s">
        <v>360</v>
      </c>
      <c r="C234" s="18">
        <v>3</v>
      </c>
      <c r="D234" s="18" t="s">
        <v>410</v>
      </c>
      <c r="E234" s="18">
        <v>22</v>
      </c>
    </row>
    <row r="235" spans="1:5" x14ac:dyDescent="0.25">
      <c r="A235" s="18" t="s">
        <v>516</v>
      </c>
      <c r="B235" s="18" t="s">
        <v>360</v>
      </c>
      <c r="C235" s="18">
        <v>3</v>
      </c>
      <c r="D235" s="18" t="s">
        <v>410</v>
      </c>
      <c r="E235" s="18">
        <v>0</v>
      </c>
    </row>
    <row r="236" spans="1:5" x14ac:dyDescent="0.25">
      <c r="A236" s="18" t="s">
        <v>171</v>
      </c>
      <c r="B236" s="18" t="s">
        <v>360</v>
      </c>
      <c r="C236" s="18">
        <v>3</v>
      </c>
      <c r="D236" s="18" t="s">
        <v>410</v>
      </c>
      <c r="E236" s="18">
        <v>35</v>
      </c>
    </row>
    <row r="237" spans="1:5" x14ac:dyDescent="0.25">
      <c r="A237" s="18" t="s">
        <v>172</v>
      </c>
      <c r="B237" s="18" t="s">
        <v>370</v>
      </c>
      <c r="C237" s="18">
        <v>3</v>
      </c>
      <c r="D237" s="18" t="s">
        <v>410</v>
      </c>
      <c r="E237" s="18">
        <v>0</v>
      </c>
    </row>
    <row r="238" spans="1:5" x14ac:dyDescent="0.25">
      <c r="A238" s="18" t="s">
        <v>173</v>
      </c>
      <c r="B238" s="18" t="s">
        <v>360</v>
      </c>
      <c r="C238" s="18">
        <v>6</v>
      </c>
      <c r="D238" s="18" t="s">
        <v>414</v>
      </c>
      <c r="E238" s="18">
        <v>8</v>
      </c>
    </row>
    <row r="239" spans="1:5" x14ac:dyDescent="0.25">
      <c r="A239" s="18" t="s">
        <v>174</v>
      </c>
      <c r="B239" s="18" t="s">
        <v>364</v>
      </c>
      <c r="C239" s="18">
        <v>2</v>
      </c>
      <c r="D239" s="18" t="s">
        <v>436</v>
      </c>
      <c r="E239" s="18">
        <v>0</v>
      </c>
    </row>
    <row r="240" spans="1:5" x14ac:dyDescent="0.25">
      <c r="A240" s="18" t="s">
        <v>175</v>
      </c>
      <c r="B240" s="18" t="s">
        <v>371</v>
      </c>
      <c r="C240" s="18">
        <v>3</v>
      </c>
      <c r="D240" s="18" t="s">
        <v>410</v>
      </c>
      <c r="E240" s="18">
        <v>2</v>
      </c>
    </row>
    <row r="241" spans="1:5" x14ac:dyDescent="0.25">
      <c r="A241" s="18" t="s">
        <v>176</v>
      </c>
      <c r="B241" s="18" t="s">
        <v>362</v>
      </c>
      <c r="C241" s="18">
        <v>3</v>
      </c>
      <c r="D241" s="18" t="s">
        <v>430</v>
      </c>
      <c r="E241" s="18">
        <v>0</v>
      </c>
    </row>
    <row r="242" spans="1:5" x14ac:dyDescent="0.25">
      <c r="A242" s="18" t="s">
        <v>517</v>
      </c>
      <c r="B242" s="18" t="s">
        <v>360</v>
      </c>
      <c r="C242" s="18">
        <v>4</v>
      </c>
      <c r="D242" s="18" t="s">
        <v>412</v>
      </c>
      <c r="E242" s="18">
        <v>0</v>
      </c>
    </row>
    <row r="243" spans="1:5" x14ac:dyDescent="0.25">
      <c r="A243" s="18" t="s">
        <v>177</v>
      </c>
      <c r="B243" s="18" t="s">
        <v>359</v>
      </c>
      <c r="C243" s="18">
        <v>4</v>
      </c>
      <c r="D243" s="18" t="s">
        <v>418</v>
      </c>
      <c r="E243" s="18">
        <v>30</v>
      </c>
    </row>
    <row r="244" spans="1:5" x14ac:dyDescent="0.25">
      <c r="A244" s="18" t="s">
        <v>178</v>
      </c>
      <c r="B244" s="18" t="s">
        <v>362</v>
      </c>
      <c r="C244" s="18">
        <v>3</v>
      </c>
      <c r="D244" s="18" t="s">
        <v>430</v>
      </c>
      <c r="E244" s="18">
        <v>0</v>
      </c>
    </row>
    <row r="245" spans="1:5" x14ac:dyDescent="0.25">
      <c r="A245" s="18" t="s">
        <v>179</v>
      </c>
      <c r="B245" s="18" t="s">
        <v>368</v>
      </c>
      <c r="C245" s="18">
        <v>3</v>
      </c>
      <c r="D245" s="18" t="s">
        <v>434</v>
      </c>
      <c r="E245" s="18">
        <v>0</v>
      </c>
    </row>
    <row r="246" spans="1:5" x14ac:dyDescent="0.25">
      <c r="A246" s="18" t="s">
        <v>180</v>
      </c>
      <c r="B246" s="18" t="s">
        <v>360</v>
      </c>
      <c r="C246" s="18">
        <v>4</v>
      </c>
      <c r="D246" s="18" t="s">
        <v>412</v>
      </c>
      <c r="E246" s="18">
        <v>12</v>
      </c>
    </row>
    <row r="247" spans="1:5" x14ac:dyDescent="0.25">
      <c r="A247" s="18" t="s">
        <v>518</v>
      </c>
      <c r="B247" s="18" t="s">
        <v>360</v>
      </c>
      <c r="C247" s="18">
        <v>5</v>
      </c>
      <c r="D247" s="18" t="s">
        <v>412</v>
      </c>
      <c r="E247" s="18">
        <v>0</v>
      </c>
    </row>
    <row r="248" spans="1:5" x14ac:dyDescent="0.25">
      <c r="A248" s="18" t="s">
        <v>181</v>
      </c>
      <c r="B248" s="18" t="s">
        <v>360</v>
      </c>
      <c r="C248" s="18">
        <v>3</v>
      </c>
      <c r="D248" s="18" t="s">
        <v>410</v>
      </c>
      <c r="E248" s="18">
        <v>1</v>
      </c>
    </row>
    <row r="249" spans="1:5" x14ac:dyDescent="0.25">
      <c r="A249" s="18" t="s">
        <v>182</v>
      </c>
      <c r="B249" s="18" t="s">
        <v>360</v>
      </c>
      <c r="C249" s="18">
        <v>4</v>
      </c>
      <c r="D249" s="18" t="s">
        <v>412</v>
      </c>
      <c r="E249" s="18">
        <v>0</v>
      </c>
    </row>
    <row r="250" spans="1:5" x14ac:dyDescent="0.25">
      <c r="A250" s="18" t="s">
        <v>183</v>
      </c>
      <c r="B250" s="18" t="s">
        <v>359</v>
      </c>
      <c r="C250" s="18">
        <v>6</v>
      </c>
      <c r="D250" s="18" t="s">
        <v>420</v>
      </c>
      <c r="E250" s="18">
        <v>0</v>
      </c>
    </row>
    <row r="251" spans="1:5" x14ac:dyDescent="0.25">
      <c r="A251" s="18" t="s">
        <v>519</v>
      </c>
      <c r="B251" s="18" t="s">
        <v>366</v>
      </c>
      <c r="C251" s="18">
        <v>5</v>
      </c>
      <c r="D251" s="18" t="s">
        <v>406</v>
      </c>
      <c r="E251" s="18">
        <v>0</v>
      </c>
    </row>
    <row r="252" spans="1:5" x14ac:dyDescent="0.25">
      <c r="A252" s="18" t="s">
        <v>184</v>
      </c>
      <c r="B252" s="18" t="s">
        <v>364</v>
      </c>
      <c r="C252" s="18">
        <v>2</v>
      </c>
      <c r="D252" s="18" t="s">
        <v>436</v>
      </c>
      <c r="E252" s="18">
        <v>0</v>
      </c>
    </row>
    <row r="253" spans="1:5" x14ac:dyDescent="0.25">
      <c r="A253" s="18" t="s">
        <v>185</v>
      </c>
      <c r="B253" s="18" t="s">
        <v>365</v>
      </c>
      <c r="C253" s="18">
        <v>6</v>
      </c>
      <c r="D253" s="18" t="s">
        <v>408</v>
      </c>
      <c r="E253" s="18">
        <v>11</v>
      </c>
    </row>
    <row r="254" spans="1:5" x14ac:dyDescent="0.25">
      <c r="A254" s="18" t="s">
        <v>186</v>
      </c>
      <c r="B254" s="18" t="s">
        <v>365</v>
      </c>
      <c r="C254" s="18">
        <v>5</v>
      </c>
      <c r="D254" s="18" t="s">
        <v>406</v>
      </c>
      <c r="E254" s="18">
        <v>15</v>
      </c>
    </row>
    <row r="255" spans="1:5" x14ac:dyDescent="0.25">
      <c r="A255" s="18" t="s">
        <v>187</v>
      </c>
      <c r="B255" s="18" t="s">
        <v>361</v>
      </c>
      <c r="C255" s="18">
        <v>3</v>
      </c>
      <c r="D255" s="18" t="s">
        <v>404</v>
      </c>
      <c r="E255" s="18">
        <v>0</v>
      </c>
    </row>
    <row r="256" spans="1:5" x14ac:dyDescent="0.25">
      <c r="A256" s="18" t="s">
        <v>188</v>
      </c>
      <c r="B256" s="18" t="s">
        <v>361</v>
      </c>
      <c r="C256" s="18">
        <v>3</v>
      </c>
      <c r="D256" s="18" t="s">
        <v>404</v>
      </c>
      <c r="E256" s="18">
        <v>0</v>
      </c>
    </row>
    <row r="257" spans="1:5" x14ac:dyDescent="0.25">
      <c r="A257" s="18" t="s">
        <v>189</v>
      </c>
      <c r="B257" s="18" t="s">
        <v>365</v>
      </c>
      <c r="C257" s="18">
        <v>5</v>
      </c>
      <c r="D257" s="18" t="s">
        <v>406</v>
      </c>
      <c r="E257" s="18">
        <v>17</v>
      </c>
    </row>
    <row r="258" spans="1:5" x14ac:dyDescent="0.25">
      <c r="A258" s="18" t="s">
        <v>190</v>
      </c>
      <c r="B258" s="18" t="s">
        <v>360</v>
      </c>
      <c r="C258" s="18">
        <v>7</v>
      </c>
      <c r="D258" s="18" t="s">
        <v>414</v>
      </c>
      <c r="E258" s="18">
        <v>6</v>
      </c>
    </row>
    <row r="259" spans="1:5" x14ac:dyDescent="0.25">
      <c r="A259" s="18" t="s">
        <v>191</v>
      </c>
      <c r="B259" s="18" t="s">
        <v>361</v>
      </c>
      <c r="C259" s="18">
        <v>7</v>
      </c>
      <c r="D259" s="18" t="s">
        <v>408</v>
      </c>
      <c r="E259" s="18">
        <v>1</v>
      </c>
    </row>
    <row r="260" spans="1:5" x14ac:dyDescent="0.25">
      <c r="A260" s="18" t="s">
        <v>192</v>
      </c>
      <c r="B260" s="18" t="s">
        <v>361</v>
      </c>
      <c r="C260" s="18">
        <v>6</v>
      </c>
      <c r="D260" s="18" t="s">
        <v>408</v>
      </c>
      <c r="E260" s="18">
        <v>1</v>
      </c>
    </row>
    <row r="261" spans="1:5" x14ac:dyDescent="0.25">
      <c r="A261" s="18" t="s">
        <v>193</v>
      </c>
      <c r="B261" s="18" t="s">
        <v>361</v>
      </c>
      <c r="C261" s="18">
        <v>6</v>
      </c>
      <c r="D261" s="18" t="s">
        <v>408</v>
      </c>
      <c r="E261" s="18">
        <v>2</v>
      </c>
    </row>
    <row r="262" spans="1:5" x14ac:dyDescent="0.25">
      <c r="A262" s="18" t="s">
        <v>194</v>
      </c>
      <c r="B262" s="18" t="s">
        <v>359</v>
      </c>
      <c r="C262" s="18">
        <v>7</v>
      </c>
      <c r="D262" s="18" t="s">
        <v>420</v>
      </c>
      <c r="E262" s="18">
        <v>1</v>
      </c>
    </row>
    <row r="263" spans="1:5" x14ac:dyDescent="0.25">
      <c r="A263" s="18" t="s">
        <v>195</v>
      </c>
      <c r="B263" s="18" t="s">
        <v>360</v>
      </c>
      <c r="C263" s="18">
        <v>6</v>
      </c>
      <c r="D263" s="18" t="s">
        <v>414</v>
      </c>
      <c r="E263" s="18">
        <v>6</v>
      </c>
    </row>
    <row r="264" spans="1:5" x14ac:dyDescent="0.25">
      <c r="A264" s="18" t="s">
        <v>196</v>
      </c>
      <c r="B264" s="18" t="s">
        <v>365</v>
      </c>
      <c r="C264" s="18">
        <v>5</v>
      </c>
      <c r="D264" s="18" t="s">
        <v>406</v>
      </c>
      <c r="E264" s="18">
        <v>4</v>
      </c>
    </row>
    <row r="265" spans="1:5" x14ac:dyDescent="0.25">
      <c r="A265" s="18" t="s">
        <v>197</v>
      </c>
      <c r="B265" s="18" t="s">
        <v>365</v>
      </c>
      <c r="C265" s="18">
        <v>5</v>
      </c>
      <c r="D265" s="18" t="s">
        <v>406</v>
      </c>
      <c r="E265" s="18">
        <v>1</v>
      </c>
    </row>
    <row r="266" spans="1:5" x14ac:dyDescent="0.25">
      <c r="A266" s="18" t="s">
        <v>198</v>
      </c>
      <c r="B266" s="18" t="s">
        <v>365</v>
      </c>
      <c r="C266" s="18">
        <v>5</v>
      </c>
      <c r="D266" s="18" t="s">
        <v>406</v>
      </c>
      <c r="E266" s="18">
        <v>1</v>
      </c>
    </row>
    <row r="267" spans="1:5" x14ac:dyDescent="0.25">
      <c r="A267" s="18" t="s">
        <v>199</v>
      </c>
      <c r="B267" s="18" t="s">
        <v>366</v>
      </c>
      <c r="C267" s="18">
        <v>6</v>
      </c>
      <c r="D267" s="18" t="s">
        <v>408</v>
      </c>
      <c r="E267" s="18">
        <v>2</v>
      </c>
    </row>
    <row r="268" spans="1:5" x14ac:dyDescent="0.25">
      <c r="A268" s="18" t="s">
        <v>200</v>
      </c>
      <c r="B268" s="18" t="s">
        <v>366</v>
      </c>
      <c r="C268" s="18">
        <v>6</v>
      </c>
      <c r="D268" s="18" t="s">
        <v>408</v>
      </c>
      <c r="E268" s="18">
        <v>30</v>
      </c>
    </row>
    <row r="269" spans="1:5" x14ac:dyDescent="0.25">
      <c r="A269" s="18" t="s">
        <v>201</v>
      </c>
      <c r="B269" s="18" t="s">
        <v>366</v>
      </c>
      <c r="C269" s="18">
        <v>6</v>
      </c>
      <c r="D269" s="18" t="s">
        <v>408</v>
      </c>
      <c r="E269" s="18">
        <v>18</v>
      </c>
    </row>
    <row r="270" spans="1:5" x14ac:dyDescent="0.25">
      <c r="A270" s="18" t="s">
        <v>202</v>
      </c>
      <c r="B270" s="18" t="s">
        <v>366</v>
      </c>
      <c r="C270" s="18">
        <v>6</v>
      </c>
      <c r="D270" s="18" t="s">
        <v>408</v>
      </c>
      <c r="E270" s="18">
        <v>0</v>
      </c>
    </row>
    <row r="271" spans="1:5" x14ac:dyDescent="0.25">
      <c r="A271" s="18" t="s">
        <v>203</v>
      </c>
      <c r="B271" s="18" t="s">
        <v>366</v>
      </c>
      <c r="C271" s="18">
        <v>6</v>
      </c>
      <c r="D271" s="18" t="s">
        <v>408</v>
      </c>
      <c r="E271" s="18">
        <v>0</v>
      </c>
    </row>
    <row r="272" spans="1:5" x14ac:dyDescent="0.25">
      <c r="A272" s="18" t="s">
        <v>204</v>
      </c>
      <c r="B272" s="18" t="s">
        <v>366</v>
      </c>
      <c r="C272" s="18">
        <v>7</v>
      </c>
      <c r="D272" s="18" t="s">
        <v>408</v>
      </c>
      <c r="E272" s="18">
        <v>3</v>
      </c>
    </row>
    <row r="273" spans="1:5" x14ac:dyDescent="0.25">
      <c r="A273" s="18" t="s">
        <v>205</v>
      </c>
      <c r="B273" s="18" t="s">
        <v>359</v>
      </c>
      <c r="C273" s="18">
        <v>6</v>
      </c>
      <c r="D273" s="18" t="s">
        <v>420</v>
      </c>
      <c r="E273" s="18">
        <v>0</v>
      </c>
    </row>
    <row r="274" spans="1:5" x14ac:dyDescent="0.25">
      <c r="A274" s="18" t="s">
        <v>206</v>
      </c>
      <c r="B274" s="18" t="s">
        <v>359</v>
      </c>
      <c r="C274" s="18">
        <v>6</v>
      </c>
      <c r="D274" s="18" t="s">
        <v>420</v>
      </c>
      <c r="E274" s="18">
        <v>6</v>
      </c>
    </row>
    <row r="275" spans="1:5" x14ac:dyDescent="0.25">
      <c r="A275" s="18" t="s">
        <v>207</v>
      </c>
      <c r="B275" s="18" t="s">
        <v>362</v>
      </c>
      <c r="C275" s="18">
        <v>2</v>
      </c>
      <c r="D275" s="18" t="s">
        <v>430</v>
      </c>
      <c r="E275" s="18">
        <v>0</v>
      </c>
    </row>
    <row r="276" spans="1:5" x14ac:dyDescent="0.25">
      <c r="A276" s="18" t="s">
        <v>208</v>
      </c>
      <c r="B276" s="18" t="s">
        <v>362</v>
      </c>
      <c r="C276" s="18">
        <v>3</v>
      </c>
      <c r="D276" s="18" t="s">
        <v>430</v>
      </c>
      <c r="E276" s="18">
        <v>0</v>
      </c>
    </row>
    <row r="277" spans="1:5" x14ac:dyDescent="0.25">
      <c r="A277" s="18" t="s">
        <v>209</v>
      </c>
      <c r="B277" s="18" t="s">
        <v>366</v>
      </c>
      <c r="C277" s="18">
        <v>5</v>
      </c>
      <c r="D277" s="18" t="s">
        <v>406</v>
      </c>
      <c r="E277" s="18">
        <v>8</v>
      </c>
    </row>
    <row r="278" spans="1:5" x14ac:dyDescent="0.25">
      <c r="A278" s="18" t="s">
        <v>210</v>
      </c>
      <c r="B278" s="18" t="s">
        <v>371</v>
      </c>
      <c r="C278" s="18">
        <v>3</v>
      </c>
      <c r="D278" s="18" t="s">
        <v>410</v>
      </c>
      <c r="E278" s="18">
        <v>1</v>
      </c>
    </row>
    <row r="279" spans="1:5" x14ac:dyDescent="0.25">
      <c r="A279" s="18" t="s">
        <v>211</v>
      </c>
      <c r="B279" s="18" t="s">
        <v>366</v>
      </c>
      <c r="C279" s="18">
        <v>6</v>
      </c>
      <c r="D279" s="18" t="s">
        <v>408</v>
      </c>
      <c r="E279" s="18">
        <v>5</v>
      </c>
    </row>
    <row r="280" spans="1:5" x14ac:dyDescent="0.25">
      <c r="A280" s="18" t="s">
        <v>212</v>
      </c>
      <c r="B280" s="18" t="s">
        <v>363</v>
      </c>
      <c r="C280" s="18">
        <v>5</v>
      </c>
      <c r="D280" s="18" t="s">
        <v>412</v>
      </c>
      <c r="E280" s="18">
        <v>2</v>
      </c>
    </row>
    <row r="281" spans="1:5" x14ac:dyDescent="0.25">
      <c r="A281" s="18" t="s">
        <v>213</v>
      </c>
      <c r="B281" s="18" t="s">
        <v>363</v>
      </c>
      <c r="C281" s="18">
        <v>5</v>
      </c>
      <c r="D281" s="18" t="s">
        <v>412</v>
      </c>
      <c r="E281" s="18">
        <v>8</v>
      </c>
    </row>
    <row r="282" spans="1:5" x14ac:dyDescent="0.25">
      <c r="A282" s="18" t="s">
        <v>214</v>
      </c>
      <c r="B282" s="18" t="s">
        <v>363</v>
      </c>
      <c r="C282" s="18">
        <v>5</v>
      </c>
      <c r="D282" s="18" t="s">
        <v>412</v>
      </c>
      <c r="E282" s="18">
        <v>0</v>
      </c>
    </row>
    <row r="283" spans="1:5" x14ac:dyDescent="0.25">
      <c r="A283" s="18" t="s">
        <v>215</v>
      </c>
      <c r="B283" s="18" t="s">
        <v>369</v>
      </c>
      <c r="C283" s="18">
        <v>6</v>
      </c>
      <c r="D283" s="18" t="s">
        <v>414</v>
      </c>
      <c r="E283" s="18">
        <v>8</v>
      </c>
    </row>
    <row r="284" spans="1:5" x14ac:dyDescent="0.25">
      <c r="A284" s="18" t="s">
        <v>216</v>
      </c>
      <c r="B284" s="18" t="s">
        <v>363</v>
      </c>
      <c r="C284" s="18">
        <v>5</v>
      </c>
      <c r="D284" s="18" t="s">
        <v>412</v>
      </c>
      <c r="E284" s="18">
        <v>51</v>
      </c>
    </row>
    <row r="285" spans="1:5" x14ac:dyDescent="0.25">
      <c r="A285" s="18" t="s">
        <v>520</v>
      </c>
      <c r="B285" s="18" t="s">
        <v>363</v>
      </c>
      <c r="C285" s="18">
        <v>5</v>
      </c>
      <c r="D285" s="18" t="s">
        <v>412</v>
      </c>
      <c r="E285" s="18">
        <v>0</v>
      </c>
    </row>
    <row r="286" spans="1:5" x14ac:dyDescent="0.25">
      <c r="A286" s="18" t="s">
        <v>217</v>
      </c>
      <c r="B286" s="18" t="s">
        <v>360</v>
      </c>
      <c r="C286" s="18">
        <v>5</v>
      </c>
      <c r="D286" s="18" t="s">
        <v>412</v>
      </c>
      <c r="E286" s="18">
        <v>8</v>
      </c>
    </row>
    <row r="287" spans="1:5" x14ac:dyDescent="0.25">
      <c r="A287" s="18" t="s">
        <v>218</v>
      </c>
      <c r="B287" s="18" t="s">
        <v>362</v>
      </c>
      <c r="C287" s="18">
        <v>3</v>
      </c>
      <c r="D287" s="18" t="s">
        <v>430</v>
      </c>
      <c r="E287" s="18">
        <v>0</v>
      </c>
    </row>
    <row r="288" spans="1:5" x14ac:dyDescent="0.25">
      <c r="A288" s="18" t="s">
        <v>219</v>
      </c>
      <c r="B288" s="18" t="s">
        <v>363</v>
      </c>
      <c r="C288" s="18">
        <v>6</v>
      </c>
      <c r="D288" s="18" t="s">
        <v>414</v>
      </c>
      <c r="E288" s="18">
        <v>15</v>
      </c>
    </row>
    <row r="289" spans="1:5" x14ac:dyDescent="0.25">
      <c r="A289" s="18" t="s">
        <v>220</v>
      </c>
      <c r="B289" s="18" t="s">
        <v>362</v>
      </c>
      <c r="C289" s="18">
        <v>3</v>
      </c>
      <c r="D289" s="18" t="s">
        <v>430</v>
      </c>
      <c r="E289" s="18">
        <v>0</v>
      </c>
    </row>
    <row r="290" spans="1:5" x14ac:dyDescent="0.25">
      <c r="A290" s="18" t="s">
        <v>221</v>
      </c>
      <c r="B290" s="18" t="s">
        <v>359</v>
      </c>
      <c r="C290" s="18">
        <v>6</v>
      </c>
      <c r="D290" s="18" t="s">
        <v>420</v>
      </c>
      <c r="E290" s="18">
        <v>13</v>
      </c>
    </row>
    <row r="291" spans="1:5" x14ac:dyDescent="0.25">
      <c r="A291" s="18" t="s">
        <v>222</v>
      </c>
      <c r="B291" s="18" t="s">
        <v>366</v>
      </c>
      <c r="C291" s="18">
        <v>5</v>
      </c>
      <c r="D291" s="18" t="s">
        <v>406</v>
      </c>
      <c r="E291" s="18">
        <v>8</v>
      </c>
    </row>
    <row r="292" spans="1:5" x14ac:dyDescent="0.25">
      <c r="A292" s="18" t="s">
        <v>223</v>
      </c>
      <c r="B292" s="18" t="s">
        <v>365</v>
      </c>
      <c r="C292" s="18">
        <v>5</v>
      </c>
      <c r="D292" s="18" t="s">
        <v>406</v>
      </c>
      <c r="E292" s="18">
        <v>4</v>
      </c>
    </row>
    <row r="293" spans="1:5" x14ac:dyDescent="0.25">
      <c r="A293" s="18" t="s">
        <v>224</v>
      </c>
      <c r="B293" s="18" t="s">
        <v>362</v>
      </c>
      <c r="C293" s="18">
        <v>3</v>
      </c>
      <c r="D293" s="18" t="s">
        <v>430</v>
      </c>
      <c r="E293" s="18">
        <v>0</v>
      </c>
    </row>
    <row r="294" spans="1:5" x14ac:dyDescent="0.25">
      <c r="A294" s="18" t="s">
        <v>225</v>
      </c>
      <c r="B294" s="18" t="s">
        <v>363</v>
      </c>
      <c r="C294" s="18">
        <v>5</v>
      </c>
      <c r="D294" s="18" t="s">
        <v>412</v>
      </c>
      <c r="E294" s="18">
        <v>1</v>
      </c>
    </row>
    <row r="295" spans="1:5" x14ac:dyDescent="0.25">
      <c r="A295" s="18" t="s">
        <v>226</v>
      </c>
      <c r="B295" s="18" t="s">
        <v>362</v>
      </c>
      <c r="C295" s="18">
        <v>3</v>
      </c>
      <c r="D295" s="18" t="s">
        <v>430</v>
      </c>
      <c r="E295" s="18">
        <v>0</v>
      </c>
    </row>
    <row r="296" spans="1:5" x14ac:dyDescent="0.25">
      <c r="A296" s="18" t="s">
        <v>227</v>
      </c>
      <c r="B296" s="18" t="s">
        <v>366</v>
      </c>
      <c r="C296" s="18">
        <v>6</v>
      </c>
      <c r="D296" s="18" t="s">
        <v>408</v>
      </c>
      <c r="E296" s="18">
        <v>5</v>
      </c>
    </row>
    <row r="297" spans="1:5" x14ac:dyDescent="0.25">
      <c r="A297" s="18" t="s">
        <v>228</v>
      </c>
      <c r="B297" s="18" t="s">
        <v>359</v>
      </c>
      <c r="C297" s="18">
        <v>6</v>
      </c>
      <c r="D297" s="18" t="s">
        <v>420</v>
      </c>
      <c r="E297" s="18">
        <v>9</v>
      </c>
    </row>
    <row r="298" spans="1:5" x14ac:dyDescent="0.25">
      <c r="A298" s="18" t="s">
        <v>229</v>
      </c>
      <c r="B298" s="18" t="s">
        <v>360</v>
      </c>
      <c r="C298" s="18">
        <v>6</v>
      </c>
      <c r="D298" s="18" t="s">
        <v>414</v>
      </c>
      <c r="E298" s="18">
        <v>2</v>
      </c>
    </row>
    <row r="299" spans="1:5" x14ac:dyDescent="0.25">
      <c r="A299" s="18" t="s">
        <v>230</v>
      </c>
      <c r="B299" s="18" t="s">
        <v>363</v>
      </c>
      <c r="C299" s="18">
        <v>3</v>
      </c>
      <c r="D299" s="18" t="s">
        <v>410</v>
      </c>
      <c r="E299" s="18">
        <v>8</v>
      </c>
    </row>
    <row r="300" spans="1:5" x14ac:dyDescent="0.25">
      <c r="A300" s="18" t="s">
        <v>231</v>
      </c>
      <c r="B300" s="18" t="s">
        <v>362</v>
      </c>
      <c r="C300" s="18">
        <v>3</v>
      </c>
      <c r="D300" s="18" t="s">
        <v>430</v>
      </c>
      <c r="E300" s="18">
        <v>0</v>
      </c>
    </row>
    <row r="301" spans="1:5" x14ac:dyDescent="0.25">
      <c r="A301" s="18" t="s">
        <v>232</v>
      </c>
      <c r="B301" s="18" t="s">
        <v>365</v>
      </c>
      <c r="C301" s="18">
        <v>6</v>
      </c>
      <c r="D301" s="18" t="s">
        <v>408</v>
      </c>
      <c r="E301" s="18">
        <v>6</v>
      </c>
    </row>
    <row r="302" spans="1:5" x14ac:dyDescent="0.25">
      <c r="A302" s="18" t="s">
        <v>233</v>
      </c>
      <c r="B302" s="18" t="s">
        <v>362</v>
      </c>
      <c r="C302" s="18">
        <v>3</v>
      </c>
      <c r="D302" s="18" t="s">
        <v>430</v>
      </c>
      <c r="E302" s="18">
        <v>0</v>
      </c>
    </row>
    <row r="303" spans="1:5" x14ac:dyDescent="0.25">
      <c r="A303" s="18" t="s">
        <v>234</v>
      </c>
      <c r="B303" s="18" t="s">
        <v>359</v>
      </c>
      <c r="C303" s="18">
        <v>3</v>
      </c>
      <c r="D303" s="18" t="s">
        <v>416</v>
      </c>
      <c r="E303" s="18">
        <v>23</v>
      </c>
    </row>
    <row r="304" spans="1:5" x14ac:dyDescent="0.25">
      <c r="A304" s="18" t="s">
        <v>235</v>
      </c>
      <c r="B304" s="18" t="s">
        <v>365</v>
      </c>
      <c r="C304" s="18">
        <v>7</v>
      </c>
      <c r="D304" s="18" t="s">
        <v>408</v>
      </c>
      <c r="E304" s="18">
        <v>1</v>
      </c>
    </row>
    <row r="305" spans="1:5" x14ac:dyDescent="0.25">
      <c r="A305" s="18" t="s">
        <v>236</v>
      </c>
      <c r="B305" s="18" t="s">
        <v>362</v>
      </c>
      <c r="C305" s="18">
        <v>3</v>
      </c>
      <c r="D305" s="18" t="s">
        <v>430</v>
      </c>
      <c r="E305" s="18">
        <v>0</v>
      </c>
    </row>
    <row r="306" spans="1:5" x14ac:dyDescent="0.25">
      <c r="A306" s="18" t="s">
        <v>237</v>
      </c>
      <c r="B306" s="18" t="s">
        <v>363</v>
      </c>
      <c r="C306" s="18">
        <v>5</v>
      </c>
      <c r="D306" s="18" t="s">
        <v>412</v>
      </c>
      <c r="E306" s="18">
        <v>0</v>
      </c>
    </row>
    <row r="307" spans="1:5" x14ac:dyDescent="0.25">
      <c r="A307" s="18" t="s">
        <v>238</v>
      </c>
      <c r="B307" s="18" t="s">
        <v>363</v>
      </c>
      <c r="C307" s="18">
        <v>6</v>
      </c>
      <c r="D307" s="18" t="s">
        <v>414</v>
      </c>
      <c r="E307" s="18">
        <v>0</v>
      </c>
    </row>
    <row r="308" spans="1:5" x14ac:dyDescent="0.25">
      <c r="A308" s="18" t="s">
        <v>239</v>
      </c>
      <c r="B308" s="18" t="s">
        <v>363</v>
      </c>
      <c r="C308" s="18">
        <v>6</v>
      </c>
      <c r="D308" s="18" t="s">
        <v>414</v>
      </c>
      <c r="E308" s="18">
        <v>6</v>
      </c>
    </row>
    <row r="309" spans="1:5" x14ac:dyDescent="0.25">
      <c r="A309" s="18" t="s">
        <v>240</v>
      </c>
      <c r="B309" s="18" t="s">
        <v>363</v>
      </c>
      <c r="C309" s="18">
        <v>5</v>
      </c>
      <c r="D309" s="18" t="s">
        <v>412</v>
      </c>
      <c r="E309" s="18">
        <v>1</v>
      </c>
    </row>
    <row r="310" spans="1:5" x14ac:dyDescent="0.25">
      <c r="A310" s="18" t="s">
        <v>241</v>
      </c>
      <c r="B310" s="18" t="s">
        <v>363</v>
      </c>
      <c r="C310" s="18">
        <v>6</v>
      </c>
      <c r="D310" s="18" t="s">
        <v>414</v>
      </c>
      <c r="E310" s="18">
        <v>20</v>
      </c>
    </row>
    <row r="311" spans="1:5" x14ac:dyDescent="0.25">
      <c r="A311" s="18" t="s">
        <v>242</v>
      </c>
      <c r="B311" s="18" t="s">
        <v>363</v>
      </c>
      <c r="C311" s="18">
        <v>6</v>
      </c>
      <c r="D311" s="18" t="s">
        <v>414</v>
      </c>
      <c r="E311" s="18">
        <v>5</v>
      </c>
    </row>
    <row r="312" spans="1:5" x14ac:dyDescent="0.25">
      <c r="A312" s="18" t="s">
        <v>243</v>
      </c>
      <c r="B312" s="18" t="s">
        <v>363</v>
      </c>
      <c r="C312" s="18">
        <v>6</v>
      </c>
      <c r="D312" s="18" t="s">
        <v>414</v>
      </c>
      <c r="E312" s="18">
        <v>1</v>
      </c>
    </row>
    <row r="313" spans="1:5" x14ac:dyDescent="0.25">
      <c r="A313" s="18" t="s">
        <v>244</v>
      </c>
      <c r="B313" s="18" t="s">
        <v>360</v>
      </c>
      <c r="C313" s="18">
        <v>6</v>
      </c>
      <c r="D313" s="18" t="s">
        <v>414</v>
      </c>
      <c r="E313" s="18">
        <v>3</v>
      </c>
    </row>
    <row r="314" spans="1:5" x14ac:dyDescent="0.25">
      <c r="A314" s="18" t="s">
        <v>245</v>
      </c>
      <c r="B314" s="18" t="s">
        <v>363</v>
      </c>
      <c r="C314" s="18">
        <v>6</v>
      </c>
      <c r="D314" s="18" t="s">
        <v>414</v>
      </c>
      <c r="E314" s="18">
        <v>12</v>
      </c>
    </row>
    <row r="315" spans="1:5" x14ac:dyDescent="0.25">
      <c r="A315" s="18" t="s">
        <v>246</v>
      </c>
      <c r="B315" s="18" t="s">
        <v>370</v>
      </c>
      <c r="C315" s="18">
        <v>6</v>
      </c>
      <c r="D315" s="18" t="s">
        <v>414</v>
      </c>
      <c r="E315" s="18">
        <v>8</v>
      </c>
    </row>
    <row r="316" spans="1:5" x14ac:dyDescent="0.25">
      <c r="A316" s="18" t="s">
        <v>247</v>
      </c>
      <c r="B316" s="18" t="s">
        <v>359</v>
      </c>
      <c r="C316" s="18">
        <v>6</v>
      </c>
      <c r="D316" s="18" t="s">
        <v>420</v>
      </c>
      <c r="E316" s="18">
        <v>23</v>
      </c>
    </row>
    <row r="317" spans="1:5" x14ac:dyDescent="0.25">
      <c r="A317" s="18" t="s">
        <v>248</v>
      </c>
      <c r="B317" s="18" t="s">
        <v>360</v>
      </c>
      <c r="C317" s="18">
        <v>6</v>
      </c>
      <c r="D317" s="18" t="s">
        <v>414</v>
      </c>
      <c r="E317" s="18">
        <v>1</v>
      </c>
    </row>
    <row r="318" spans="1:5" x14ac:dyDescent="0.25">
      <c r="A318" s="18" t="s">
        <v>249</v>
      </c>
      <c r="B318" s="18" t="s">
        <v>360</v>
      </c>
      <c r="C318" s="18">
        <v>6</v>
      </c>
      <c r="D318" s="18" t="s">
        <v>414</v>
      </c>
      <c r="E318" s="18">
        <v>9</v>
      </c>
    </row>
    <row r="319" spans="1:5" x14ac:dyDescent="0.25">
      <c r="A319" s="18" t="s">
        <v>250</v>
      </c>
      <c r="B319" s="18" t="s">
        <v>359</v>
      </c>
      <c r="C319" s="18">
        <v>6</v>
      </c>
      <c r="D319" s="18" t="s">
        <v>420</v>
      </c>
      <c r="E319" s="18">
        <v>17</v>
      </c>
    </row>
    <row r="320" spans="1:5" x14ac:dyDescent="0.25">
      <c r="A320" s="18" t="s">
        <v>251</v>
      </c>
      <c r="B320" s="18" t="s">
        <v>362</v>
      </c>
      <c r="C320" s="18">
        <v>3</v>
      </c>
      <c r="D320" s="18" t="s">
        <v>430</v>
      </c>
      <c r="E320" s="18">
        <v>8</v>
      </c>
    </row>
    <row r="321" spans="1:5" x14ac:dyDescent="0.25">
      <c r="A321" s="18" t="s">
        <v>252</v>
      </c>
      <c r="B321" s="18" t="s">
        <v>362</v>
      </c>
      <c r="C321" s="18">
        <v>3</v>
      </c>
      <c r="D321" s="18" t="s">
        <v>430</v>
      </c>
      <c r="E321" s="18">
        <v>0</v>
      </c>
    </row>
    <row r="322" spans="1:5" x14ac:dyDescent="0.25">
      <c r="A322" s="18" t="s">
        <v>253</v>
      </c>
      <c r="B322" s="18" t="s">
        <v>363</v>
      </c>
      <c r="C322" s="18">
        <v>3</v>
      </c>
      <c r="D322" s="18" t="s">
        <v>410</v>
      </c>
      <c r="E322" s="18">
        <v>3</v>
      </c>
    </row>
    <row r="323" spans="1:5" x14ac:dyDescent="0.25">
      <c r="A323" s="18" t="s">
        <v>254</v>
      </c>
      <c r="B323" s="18" t="s">
        <v>363</v>
      </c>
      <c r="C323" s="18">
        <v>3</v>
      </c>
      <c r="D323" s="18" t="s">
        <v>410</v>
      </c>
      <c r="E323" s="18">
        <v>0</v>
      </c>
    </row>
    <row r="324" spans="1:5" x14ac:dyDescent="0.25">
      <c r="A324" s="18" t="s">
        <v>521</v>
      </c>
      <c r="B324" s="18" t="s">
        <v>368</v>
      </c>
      <c r="C324" s="18">
        <v>3</v>
      </c>
      <c r="D324" s="18" t="s">
        <v>434</v>
      </c>
      <c r="E324" s="18">
        <v>0</v>
      </c>
    </row>
    <row r="325" spans="1:5" x14ac:dyDescent="0.25">
      <c r="A325" s="18" t="s">
        <v>522</v>
      </c>
      <c r="B325" s="18" t="s">
        <v>368</v>
      </c>
      <c r="C325" s="18">
        <v>3</v>
      </c>
      <c r="D325" s="18" t="s">
        <v>434</v>
      </c>
      <c r="E325" s="18">
        <v>0</v>
      </c>
    </row>
    <row r="326" spans="1:5" x14ac:dyDescent="0.25">
      <c r="A326" s="18" t="s">
        <v>523</v>
      </c>
      <c r="B326" s="18" t="s">
        <v>360</v>
      </c>
      <c r="C326" s="18">
        <v>5</v>
      </c>
      <c r="D326" s="18" t="s">
        <v>412</v>
      </c>
      <c r="E326" s="18">
        <v>3</v>
      </c>
    </row>
    <row r="327" spans="1:5" x14ac:dyDescent="0.25">
      <c r="A327" s="18" t="s">
        <v>524</v>
      </c>
      <c r="B327" s="18" t="s">
        <v>360</v>
      </c>
      <c r="C327" s="18">
        <v>5</v>
      </c>
      <c r="D327" s="18" t="s">
        <v>412</v>
      </c>
      <c r="E327" s="18">
        <v>1</v>
      </c>
    </row>
    <row r="328" spans="1:5" x14ac:dyDescent="0.25">
      <c r="A328" s="18" t="s">
        <v>525</v>
      </c>
      <c r="B328" s="18" t="s">
        <v>363</v>
      </c>
      <c r="C328" s="18">
        <v>3</v>
      </c>
      <c r="D328" s="18" t="s">
        <v>410</v>
      </c>
      <c r="E328" s="18">
        <v>0</v>
      </c>
    </row>
    <row r="329" spans="1:5" x14ac:dyDescent="0.25">
      <c r="A329" s="18" t="s">
        <v>526</v>
      </c>
      <c r="B329" s="18" t="s">
        <v>360</v>
      </c>
      <c r="C329" s="18">
        <v>5</v>
      </c>
      <c r="D329" s="18" t="s">
        <v>412</v>
      </c>
      <c r="E329" s="18">
        <v>0</v>
      </c>
    </row>
    <row r="330" spans="1:5" x14ac:dyDescent="0.25">
      <c r="A330" s="18" t="s">
        <v>527</v>
      </c>
      <c r="B330" s="18" t="s">
        <v>360</v>
      </c>
      <c r="C330" s="18">
        <v>5</v>
      </c>
      <c r="D330" s="18" t="s">
        <v>412</v>
      </c>
      <c r="E330" s="18">
        <v>1</v>
      </c>
    </row>
    <row r="331" spans="1:5" x14ac:dyDescent="0.25">
      <c r="A331" s="18" t="s">
        <v>528</v>
      </c>
      <c r="B331" s="18" t="s">
        <v>364</v>
      </c>
      <c r="C331" s="18">
        <v>2</v>
      </c>
      <c r="D331" s="18" t="s">
        <v>436</v>
      </c>
      <c r="E331" s="18">
        <v>0</v>
      </c>
    </row>
    <row r="332" spans="1:5" x14ac:dyDescent="0.25">
      <c r="A332" s="18" t="s">
        <v>529</v>
      </c>
      <c r="B332" s="18" t="s">
        <v>364</v>
      </c>
      <c r="C332" s="18">
        <v>2</v>
      </c>
      <c r="D332" s="18" t="s">
        <v>436</v>
      </c>
      <c r="E332" s="18">
        <v>0</v>
      </c>
    </row>
    <row r="333" spans="1:5" x14ac:dyDescent="0.25">
      <c r="A333" s="18" t="s">
        <v>530</v>
      </c>
      <c r="B333" s="18" t="s">
        <v>367</v>
      </c>
      <c r="C333" s="18">
        <v>2</v>
      </c>
      <c r="D333" s="18" t="s">
        <v>432</v>
      </c>
      <c r="E333" s="18">
        <v>0</v>
      </c>
    </row>
    <row r="334" spans="1:5" x14ac:dyDescent="0.25">
      <c r="A334" s="18" t="s">
        <v>531</v>
      </c>
      <c r="B334" s="18" t="s">
        <v>363</v>
      </c>
      <c r="C334" s="18">
        <v>6</v>
      </c>
      <c r="D334" s="18" t="s">
        <v>414</v>
      </c>
      <c r="E334" s="18">
        <v>2</v>
      </c>
    </row>
    <row r="335" spans="1:5" x14ac:dyDescent="0.25">
      <c r="A335" s="18" t="s">
        <v>532</v>
      </c>
      <c r="B335" s="18" t="s">
        <v>369</v>
      </c>
      <c r="C335" s="18">
        <v>6</v>
      </c>
      <c r="D335" s="18" t="s">
        <v>414</v>
      </c>
      <c r="E335" s="18">
        <v>6</v>
      </c>
    </row>
    <row r="336" spans="1:5" x14ac:dyDescent="0.25">
      <c r="A336" s="18" t="s">
        <v>533</v>
      </c>
      <c r="B336" s="18" t="s">
        <v>374</v>
      </c>
      <c r="C336" s="18">
        <v>3</v>
      </c>
      <c r="D336" s="18" t="s">
        <v>422</v>
      </c>
      <c r="E336" s="18">
        <v>0</v>
      </c>
    </row>
    <row r="337" spans="1:5" x14ac:dyDescent="0.25">
      <c r="A337" s="18" t="s">
        <v>534</v>
      </c>
      <c r="B337" s="18" t="s">
        <v>350</v>
      </c>
      <c r="C337" s="18">
        <v>6</v>
      </c>
      <c r="D337" s="18" t="s">
        <v>408</v>
      </c>
      <c r="E337" s="18">
        <v>0</v>
      </c>
    </row>
    <row r="338" spans="1:5" x14ac:dyDescent="0.25">
      <c r="A338" s="18" t="s">
        <v>535</v>
      </c>
      <c r="B338" s="18" t="s">
        <v>350</v>
      </c>
      <c r="C338" s="18">
        <v>4</v>
      </c>
      <c r="D338" s="18" t="s">
        <v>406</v>
      </c>
      <c r="E338" s="18">
        <v>0</v>
      </c>
    </row>
    <row r="339" spans="1:5" x14ac:dyDescent="0.25">
      <c r="A339" s="18" t="s">
        <v>536</v>
      </c>
      <c r="B339" s="18" t="s">
        <v>350</v>
      </c>
      <c r="C339" s="18">
        <v>5</v>
      </c>
      <c r="D339" s="18" t="s">
        <v>406</v>
      </c>
      <c r="E339" s="18">
        <v>3</v>
      </c>
    </row>
    <row r="340" spans="1:5" x14ac:dyDescent="0.25">
      <c r="A340" s="18" t="s">
        <v>537</v>
      </c>
      <c r="B340" s="18" t="s">
        <v>374</v>
      </c>
      <c r="C340" s="18">
        <v>5</v>
      </c>
      <c r="D340" s="18" t="s">
        <v>424</v>
      </c>
      <c r="E340" s="18">
        <v>0</v>
      </c>
    </row>
    <row r="341" spans="1:5" x14ac:dyDescent="0.25">
      <c r="A341" s="18" t="s">
        <v>538</v>
      </c>
      <c r="B341" s="18" t="s">
        <v>374</v>
      </c>
      <c r="C341" s="18">
        <v>5</v>
      </c>
      <c r="D341" s="18" t="s">
        <v>424</v>
      </c>
      <c r="E341" s="18">
        <v>0</v>
      </c>
    </row>
    <row r="342" spans="1:5" x14ac:dyDescent="0.25">
      <c r="A342" s="18" t="s">
        <v>539</v>
      </c>
      <c r="B342" s="18" t="s">
        <v>363</v>
      </c>
      <c r="C342" s="18">
        <v>5</v>
      </c>
      <c r="D342" s="18" t="s">
        <v>412</v>
      </c>
      <c r="E342" s="18">
        <v>13</v>
      </c>
    </row>
    <row r="343" spans="1:5" x14ac:dyDescent="0.25">
      <c r="A343" s="18" t="s">
        <v>540</v>
      </c>
      <c r="B343" s="18" t="s">
        <v>363</v>
      </c>
      <c r="C343" s="18">
        <v>5</v>
      </c>
      <c r="D343" s="18" t="s">
        <v>412</v>
      </c>
      <c r="E343" s="18">
        <v>13</v>
      </c>
    </row>
    <row r="344" spans="1:5" x14ac:dyDescent="0.25">
      <c r="A344" s="18" t="s">
        <v>541</v>
      </c>
      <c r="B344" s="18" t="s">
        <v>363</v>
      </c>
      <c r="C344" s="18">
        <v>6</v>
      </c>
      <c r="D344" s="18" t="s">
        <v>414</v>
      </c>
      <c r="E344" s="18">
        <v>2</v>
      </c>
    </row>
    <row r="345" spans="1:5" x14ac:dyDescent="0.25">
      <c r="A345" s="18" t="s">
        <v>542</v>
      </c>
      <c r="B345" s="18" t="s">
        <v>363</v>
      </c>
      <c r="C345" s="18">
        <v>6</v>
      </c>
      <c r="D345" s="18" t="s">
        <v>414</v>
      </c>
      <c r="E345" s="18">
        <v>1</v>
      </c>
    </row>
    <row r="346" spans="1:5" x14ac:dyDescent="0.25">
      <c r="A346" s="18" t="s">
        <v>543</v>
      </c>
      <c r="B346" s="18" t="s">
        <v>363</v>
      </c>
      <c r="C346" s="18">
        <v>3</v>
      </c>
      <c r="D346" s="18" t="s">
        <v>410</v>
      </c>
      <c r="E346" s="18">
        <v>0</v>
      </c>
    </row>
    <row r="347" spans="1:5" x14ac:dyDescent="0.25">
      <c r="A347" s="18" t="s">
        <v>544</v>
      </c>
      <c r="B347" s="18" t="s">
        <v>360</v>
      </c>
      <c r="C347" s="18">
        <v>5</v>
      </c>
      <c r="D347" s="18" t="s">
        <v>412</v>
      </c>
      <c r="E347" s="18">
        <v>1</v>
      </c>
    </row>
    <row r="348" spans="1:5" x14ac:dyDescent="0.25">
      <c r="A348" s="18" t="s">
        <v>545</v>
      </c>
      <c r="B348" s="18" t="s">
        <v>375</v>
      </c>
      <c r="C348" s="18">
        <v>3</v>
      </c>
      <c r="D348" s="18" t="s">
        <v>426</v>
      </c>
      <c r="E348" s="18">
        <v>0</v>
      </c>
    </row>
    <row r="349" spans="1:5" x14ac:dyDescent="0.25">
      <c r="A349" s="18" t="s">
        <v>546</v>
      </c>
      <c r="B349" s="18" t="s">
        <v>363</v>
      </c>
      <c r="C349" s="18">
        <v>5</v>
      </c>
      <c r="D349" s="18" t="s">
        <v>412</v>
      </c>
      <c r="E349" s="18">
        <v>0</v>
      </c>
    </row>
    <row r="350" spans="1:5" x14ac:dyDescent="0.25">
      <c r="A350" s="18" t="s">
        <v>547</v>
      </c>
      <c r="B350" s="18" t="s">
        <v>363</v>
      </c>
      <c r="C350" s="18">
        <v>5</v>
      </c>
      <c r="D350" s="18" t="s">
        <v>412</v>
      </c>
      <c r="E350" s="18">
        <v>4</v>
      </c>
    </row>
    <row r="351" spans="1:5" x14ac:dyDescent="0.25">
      <c r="A351" s="18" t="s">
        <v>548</v>
      </c>
      <c r="B351" s="18" t="s">
        <v>363</v>
      </c>
      <c r="C351" s="18">
        <v>5</v>
      </c>
      <c r="D351" s="18" t="s">
        <v>412</v>
      </c>
      <c r="E351" s="18">
        <v>2</v>
      </c>
    </row>
    <row r="352" spans="1:5" x14ac:dyDescent="0.25">
      <c r="A352" s="18" t="s">
        <v>549</v>
      </c>
      <c r="B352" s="18" t="s">
        <v>363</v>
      </c>
      <c r="C352" s="18">
        <v>5</v>
      </c>
      <c r="D352" s="18" t="s">
        <v>412</v>
      </c>
      <c r="E352" s="18">
        <v>1</v>
      </c>
    </row>
    <row r="353" spans="1:5" x14ac:dyDescent="0.25">
      <c r="A353" s="18" t="s">
        <v>550</v>
      </c>
      <c r="B353" s="18" t="s">
        <v>363</v>
      </c>
      <c r="C353" s="18">
        <v>4</v>
      </c>
      <c r="D353" s="18" t="s">
        <v>412</v>
      </c>
      <c r="E353" s="18">
        <v>0</v>
      </c>
    </row>
    <row r="354" spans="1:5" x14ac:dyDescent="0.25">
      <c r="A354" s="18" t="s">
        <v>551</v>
      </c>
      <c r="B354" s="18" t="s">
        <v>363</v>
      </c>
      <c r="C354" s="18">
        <v>5</v>
      </c>
      <c r="D354" s="18" t="s">
        <v>412</v>
      </c>
      <c r="E354" s="18">
        <v>1</v>
      </c>
    </row>
    <row r="355" spans="1:5" x14ac:dyDescent="0.25">
      <c r="A355" s="18" t="s">
        <v>552</v>
      </c>
      <c r="B355" s="18" t="s">
        <v>363</v>
      </c>
      <c r="C355" s="18">
        <v>4</v>
      </c>
      <c r="D355" s="18" t="s">
        <v>412</v>
      </c>
      <c r="E355" s="18">
        <v>1</v>
      </c>
    </row>
    <row r="356" spans="1:5" x14ac:dyDescent="0.25">
      <c r="A356" s="18" t="s">
        <v>553</v>
      </c>
      <c r="B356" s="18" t="s">
        <v>363</v>
      </c>
      <c r="C356" s="18">
        <v>5</v>
      </c>
      <c r="D356" s="18" t="s">
        <v>412</v>
      </c>
      <c r="E356" s="18">
        <v>4</v>
      </c>
    </row>
    <row r="357" spans="1:5" x14ac:dyDescent="0.25">
      <c r="A357" s="18" t="s">
        <v>554</v>
      </c>
      <c r="B357" s="18" t="s">
        <v>363</v>
      </c>
      <c r="C357" s="18">
        <v>6</v>
      </c>
      <c r="D357" s="18" t="s">
        <v>414</v>
      </c>
      <c r="E357" s="18">
        <v>3</v>
      </c>
    </row>
    <row r="358" spans="1:5" x14ac:dyDescent="0.25">
      <c r="A358" s="18" t="s">
        <v>555</v>
      </c>
      <c r="B358" s="18" t="s">
        <v>375</v>
      </c>
      <c r="C358" s="18">
        <v>2</v>
      </c>
      <c r="D358" s="18" t="s">
        <v>426</v>
      </c>
      <c r="E358" s="18">
        <v>3</v>
      </c>
    </row>
    <row r="359" spans="1:5" x14ac:dyDescent="0.25">
      <c r="A359" s="18" t="s">
        <v>556</v>
      </c>
      <c r="B359" s="18" t="s">
        <v>363</v>
      </c>
      <c r="C359" s="18">
        <v>6</v>
      </c>
      <c r="D359" s="18" t="s">
        <v>414</v>
      </c>
      <c r="E359" s="18">
        <v>3</v>
      </c>
    </row>
    <row r="360" spans="1:5" x14ac:dyDescent="0.25">
      <c r="A360" s="18" t="s">
        <v>557</v>
      </c>
      <c r="B360" s="18" t="s">
        <v>363</v>
      </c>
      <c r="C360" s="18">
        <v>4</v>
      </c>
      <c r="D360" s="18" t="s">
        <v>412</v>
      </c>
      <c r="E360" s="18">
        <v>3</v>
      </c>
    </row>
    <row r="361" spans="1:5" x14ac:dyDescent="0.25">
      <c r="A361" s="18" t="s">
        <v>558</v>
      </c>
      <c r="B361" s="18" t="s">
        <v>363</v>
      </c>
      <c r="C361" s="18">
        <v>6</v>
      </c>
      <c r="D361" s="18" t="s">
        <v>414</v>
      </c>
      <c r="E361" s="18">
        <v>0</v>
      </c>
    </row>
    <row r="362" spans="1:5" x14ac:dyDescent="0.25">
      <c r="A362" s="18" t="s">
        <v>559</v>
      </c>
      <c r="B362" s="18" t="s">
        <v>363</v>
      </c>
      <c r="C362" s="18">
        <v>6</v>
      </c>
      <c r="D362" s="18" t="s">
        <v>414</v>
      </c>
      <c r="E362" s="18">
        <v>0</v>
      </c>
    </row>
    <row r="363" spans="1:5" x14ac:dyDescent="0.25">
      <c r="A363" s="18" t="s">
        <v>560</v>
      </c>
      <c r="B363" s="18" t="s">
        <v>377</v>
      </c>
      <c r="C363" s="18">
        <v>2</v>
      </c>
      <c r="D363" s="18" t="s">
        <v>422</v>
      </c>
      <c r="E363" s="18">
        <v>0</v>
      </c>
    </row>
    <row r="364" spans="1:5" x14ac:dyDescent="0.25">
      <c r="A364" s="18" t="s">
        <v>561</v>
      </c>
      <c r="B364" s="18" t="s">
        <v>363</v>
      </c>
      <c r="C364" s="18">
        <v>6</v>
      </c>
      <c r="D364" s="18" t="s">
        <v>414</v>
      </c>
      <c r="E364" s="18">
        <v>3</v>
      </c>
    </row>
    <row r="365" spans="1:5" x14ac:dyDescent="0.25">
      <c r="A365" s="18" t="s">
        <v>562</v>
      </c>
      <c r="B365" s="18" t="s">
        <v>375</v>
      </c>
      <c r="C365" s="18">
        <v>2</v>
      </c>
      <c r="D365" s="18" t="s">
        <v>426</v>
      </c>
      <c r="E365" s="18">
        <v>0</v>
      </c>
    </row>
    <row r="366" spans="1:5" x14ac:dyDescent="0.25">
      <c r="A366" s="18" t="s">
        <v>563</v>
      </c>
      <c r="B366" s="18" t="s">
        <v>363</v>
      </c>
      <c r="C366" s="18">
        <v>6</v>
      </c>
      <c r="D366" s="18" t="s">
        <v>414</v>
      </c>
      <c r="E366" s="18">
        <v>6</v>
      </c>
    </row>
    <row r="367" spans="1:5" x14ac:dyDescent="0.25">
      <c r="A367" s="18" t="s">
        <v>564</v>
      </c>
      <c r="B367" s="18" t="s">
        <v>363</v>
      </c>
      <c r="C367" s="18">
        <v>6</v>
      </c>
      <c r="D367" s="18" t="s">
        <v>414</v>
      </c>
      <c r="E367" s="18">
        <v>0</v>
      </c>
    </row>
    <row r="368" spans="1:5" x14ac:dyDescent="0.25">
      <c r="A368" s="18" t="s">
        <v>565</v>
      </c>
      <c r="B368" s="18" t="s">
        <v>360</v>
      </c>
      <c r="C368" s="18">
        <v>5</v>
      </c>
      <c r="D368" s="18" t="s">
        <v>412</v>
      </c>
      <c r="E368" s="18">
        <v>0</v>
      </c>
    </row>
    <row r="369" spans="1:5" x14ac:dyDescent="0.25">
      <c r="A369" s="18" t="s">
        <v>566</v>
      </c>
      <c r="B369" s="18" t="s">
        <v>363</v>
      </c>
      <c r="C369" s="18">
        <v>4</v>
      </c>
      <c r="D369" s="18" t="s">
        <v>412</v>
      </c>
      <c r="E369" s="18">
        <v>0</v>
      </c>
    </row>
    <row r="370" spans="1:5" x14ac:dyDescent="0.25">
      <c r="A370" s="18" t="s">
        <v>567</v>
      </c>
      <c r="B370" s="18" t="s">
        <v>363</v>
      </c>
      <c r="C370" s="18">
        <v>5</v>
      </c>
      <c r="D370" s="18" t="s">
        <v>412</v>
      </c>
      <c r="E370" s="18">
        <v>0</v>
      </c>
    </row>
    <row r="371" spans="1:5" x14ac:dyDescent="0.25">
      <c r="A371" s="18" t="s">
        <v>568</v>
      </c>
      <c r="B371" s="18" t="s">
        <v>363</v>
      </c>
      <c r="C371" s="18">
        <v>6</v>
      </c>
      <c r="D371" s="18" t="s">
        <v>414</v>
      </c>
      <c r="E371" s="18">
        <v>0</v>
      </c>
    </row>
    <row r="372" spans="1:5" x14ac:dyDescent="0.25">
      <c r="A372" s="18" t="s">
        <v>569</v>
      </c>
      <c r="B372" s="18" t="s">
        <v>363</v>
      </c>
      <c r="C372" s="18">
        <v>6</v>
      </c>
      <c r="D372" s="18" t="s">
        <v>414</v>
      </c>
      <c r="E372" s="18">
        <v>7</v>
      </c>
    </row>
    <row r="373" spans="1:5" x14ac:dyDescent="0.25">
      <c r="A373" s="18" t="s">
        <v>570</v>
      </c>
      <c r="B373" s="18" t="s">
        <v>363</v>
      </c>
      <c r="C373" s="18">
        <v>5</v>
      </c>
      <c r="D373" s="18" t="s">
        <v>412</v>
      </c>
      <c r="E373" s="18">
        <v>0</v>
      </c>
    </row>
    <row r="374" spans="1:5" x14ac:dyDescent="0.25">
      <c r="A374" s="18" t="s">
        <v>571</v>
      </c>
      <c r="B374" s="18" t="s">
        <v>363</v>
      </c>
      <c r="C374" s="18">
        <v>5</v>
      </c>
      <c r="D374" s="18" t="s">
        <v>412</v>
      </c>
      <c r="E374" s="18">
        <v>3</v>
      </c>
    </row>
    <row r="375" spans="1:5" x14ac:dyDescent="0.25">
      <c r="A375" s="18" t="s">
        <v>572</v>
      </c>
      <c r="B375" s="18" t="s">
        <v>363</v>
      </c>
      <c r="C375" s="18">
        <v>6</v>
      </c>
      <c r="D375" s="18" t="s">
        <v>414</v>
      </c>
      <c r="E375" s="18">
        <v>0</v>
      </c>
    </row>
    <row r="376" spans="1:5" x14ac:dyDescent="0.25">
      <c r="A376" s="18" t="s">
        <v>573</v>
      </c>
      <c r="B376" s="18" t="s">
        <v>367</v>
      </c>
      <c r="C376" s="18">
        <v>2</v>
      </c>
      <c r="D376" s="18" t="s">
        <v>432</v>
      </c>
      <c r="E376" s="18">
        <v>0</v>
      </c>
    </row>
    <row r="377" spans="1:5" x14ac:dyDescent="0.25">
      <c r="A377" s="18" t="s">
        <v>574</v>
      </c>
      <c r="B377" s="18" t="s">
        <v>363</v>
      </c>
      <c r="C377" s="18">
        <v>6</v>
      </c>
      <c r="D377" s="18" t="s">
        <v>414</v>
      </c>
      <c r="E377" s="18">
        <v>2</v>
      </c>
    </row>
    <row r="378" spans="1:5" x14ac:dyDescent="0.25">
      <c r="A378" s="18" t="s">
        <v>575</v>
      </c>
      <c r="B378" s="18" t="s">
        <v>367</v>
      </c>
      <c r="C378" s="18">
        <v>2</v>
      </c>
      <c r="D378" s="18" t="s">
        <v>432</v>
      </c>
      <c r="E378" s="18">
        <v>0</v>
      </c>
    </row>
    <row r="379" spans="1:5" x14ac:dyDescent="0.25">
      <c r="A379" s="18" t="s">
        <v>576</v>
      </c>
      <c r="B379" s="18" t="s">
        <v>367</v>
      </c>
      <c r="C379" s="18">
        <v>2</v>
      </c>
      <c r="D379" s="18" t="s">
        <v>432</v>
      </c>
      <c r="E379" s="18">
        <v>0</v>
      </c>
    </row>
    <row r="380" spans="1:5" x14ac:dyDescent="0.25">
      <c r="A380" s="18" t="s">
        <v>577</v>
      </c>
      <c r="B380" s="18" t="s">
        <v>367</v>
      </c>
      <c r="C380" s="18">
        <v>3</v>
      </c>
      <c r="D380" s="18" t="s">
        <v>434</v>
      </c>
      <c r="E380" s="18">
        <v>0</v>
      </c>
    </row>
    <row r="381" spans="1:5" x14ac:dyDescent="0.25">
      <c r="A381" s="18" t="s">
        <v>578</v>
      </c>
      <c r="B381" s="18" t="s">
        <v>367</v>
      </c>
      <c r="C381" s="18">
        <v>2</v>
      </c>
      <c r="D381" s="18" t="s">
        <v>432</v>
      </c>
      <c r="E381" s="18">
        <v>0</v>
      </c>
    </row>
    <row r="382" spans="1:5" x14ac:dyDescent="0.25">
      <c r="A382" s="18" t="s">
        <v>579</v>
      </c>
      <c r="B382" s="18" t="s">
        <v>368</v>
      </c>
      <c r="C382" s="18">
        <v>3</v>
      </c>
      <c r="D382" s="18" t="s">
        <v>434</v>
      </c>
      <c r="E382" s="18">
        <v>0</v>
      </c>
    </row>
    <row r="383" spans="1:5" x14ac:dyDescent="0.25">
      <c r="A383" s="18" t="s">
        <v>580</v>
      </c>
      <c r="B383" s="18" t="s">
        <v>367</v>
      </c>
      <c r="C383" s="18">
        <v>3</v>
      </c>
      <c r="D383" s="18" t="s">
        <v>434</v>
      </c>
      <c r="E383" s="18">
        <v>0</v>
      </c>
    </row>
    <row r="384" spans="1:5" x14ac:dyDescent="0.25">
      <c r="A384" s="18" t="s">
        <v>581</v>
      </c>
      <c r="B384" s="18" t="s">
        <v>368</v>
      </c>
      <c r="C384" s="18">
        <v>3</v>
      </c>
      <c r="D384" s="18" t="s">
        <v>434</v>
      </c>
      <c r="E384" s="18">
        <v>0</v>
      </c>
    </row>
    <row r="385" spans="1:5" x14ac:dyDescent="0.25">
      <c r="A385" s="18" t="s">
        <v>582</v>
      </c>
      <c r="B385" s="18" t="s">
        <v>371</v>
      </c>
      <c r="C385" s="18">
        <v>6</v>
      </c>
      <c r="D385" s="18" t="s">
        <v>414</v>
      </c>
      <c r="E385" s="18">
        <v>1</v>
      </c>
    </row>
    <row r="386" spans="1:5" x14ac:dyDescent="0.25">
      <c r="A386" s="18" t="s">
        <v>583</v>
      </c>
      <c r="B386" s="18" t="s">
        <v>363</v>
      </c>
      <c r="C386" s="18">
        <v>6</v>
      </c>
      <c r="D386" s="18" t="s">
        <v>414</v>
      </c>
      <c r="E386" s="18">
        <v>2</v>
      </c>
    </row>
    <row r="387" spans="1:5" x14ac:dyDescent="0.25">
      <c r="A387" s="18" t="s">
        <v>255</v>
      </c>
      <c r="B387" s="18" t="s">
        <v>359</v>
      </c>
      <c r="C387" s="18">
        <v>6</v>
      </c>
      <c r="D387" s="18" t="s">
        <v>420</v>
      </c>
      <c r="E387" s="18">
        <v>21</v>
      </c>
    </row>
    <row r="388" spans="1:5" x14ac:dyDescent="0.25">
      <c r="A388" s="18" t="s">
        <v>256</v>
      </c>
      <c r="B388" s="18" t="s">
        <v>365</v>
      </c>
      <c r="C388" s="18">
        <v>5</v>
      </c>
      <c r="D388" s="18" t="s">
        <v>406</v>
      </c>
      <c r="E388" s="18">
        <v>13</v>
      </c>
    </row>
    <row r="389" spans="1:5" x14ac:dyDescent="0.25">
      <c r="A389" s="18" t="s">
        <v>257</v>
      </c>
      <c r="B389" s="18" t="s">
        <v>365</v>
      </c>
      <c r="C389" s="18">
        <v>5</v>
      </c>
      <c r="D389" s="18" t="s">
        <v>406</v>
      </c>
      <c r="E389" s="18">
        <v>14</v>
      </c>
    </row>
    <row r="390" spans="1:5" x14ac:dyDescent="0.25">
      <c r="A390" s="18" t="s">
        <v>258</v>
      </c>
      <c r="B390" s="18" t="s">
        <v>363</v>
      </c>
      <c r="C390" s="18">
        <v>5</v>
      </c>
      <c r="D390" s="18" t="s">
        <v>412</v>
      </c>
      <c r="E390" s="18">
        <v>25</v>
      </c>
    </row>
    <row r="391" spans="1:5" x14ac:dyDescent="0.25">
      <c r="A391" s="18" t="s">
        <v>259</v>
      </c>
      <c r="B391" s="18" t="s">
        <v>363</v>
      </c>
      <c r="C391" s="18">
        <v>5</v>
      </c>
      <c r="D391" s="18" t="s">
        <v>412</v>
      </c>
      <c r="E391" s="18">
        <v>27</v>
      </c>
    </row>
    <row r="392" spans="1:5" x14ac:dyDescent="0.25">
      <c r="A392" s="18" t="s">
        <v>260</v>
      </c>
      <c r="B392" s="18" t="s">
        <v>363</v>
      </c>
      <c r="C392" s="18">
        <v>5</v>
      </c>
      <c r="D392" s="18" t="s">
        <v>412</v>
      </c>
      <c r="E392" s="18">
        <v>29</v>
      </c>
    </row>
    <row r="393" spans="1:5" x14ac:dyDescent="0.25">
      <c r="A393" s="18" t="s">
        <v>261</v>
      </c>
      <c r="B393" s="18" t="s">
        <v>359</v>
      </c>
      <c r="C393" s="18">
        <v>6</v>
      </c>
      <c r="D393" s="18" t="s">
        <v>420</v>
      </c>
      <c r="E393" s="18">
        <v>1</v>
      </c>
    </row>
    <row r="394" spans="1:5" x14ac:dyDescent="0.25">
      <c r="A394" s="18" t="s">
        <v>262</v>
      </c>
      <c r="B394" s="18" t="s">
        <v>365</v>
      </c>
      <c r="C394" s="18">
        <v>5</v>
      </c>
      <c r="D394" s="18" t="s">
        <v>406</v>
      </c>
      <c r="E394" s="18">
        <v>8</v>
      </c>
    </row>
    <row r="395" spans="1:5" x14ac:dyDescent="0.25">
      <c r="A395" s="18" t="s">
        <v>263</v>
      </c>
      <c r="B395" s="18" t="s">
        <v>365</v>
      </c>
      <c r="C395" s="18">
        <v>4</v>
      </c>
      <c r="D395" s="18" t="s">
        <v>406</v>
      </c>
      <c r="E395" s="18">
        <v>2</v>
      </c>
    </row>
    <row r="396" spans="1:5" x14ac:dyDescent="0.25">
      <c r="A396" s="18" t="s">
        <v>264</v>
      </c>
      <c r="B396" s="18" t="s">
        <v>365</v>
      </c>
      <c r="C396" s="18">
        <v>5</v>
      </c>
      <c r="D396" s="18" t="s">
        <v>406</v>
      </c>
      <c r="E396" s="18">
        <v>16</v>
      </c>
    </row>
    <row r="397" spans="1:5" x14ac:dyDescent="0.25">
      <c r="A397" s="18" t="s">
        <v>265</v>
      </c>
      <c r="B397" s="18" t="s">
        <v>363</v>
      </c>
      <c r="C397" s="18">
        <v>5</v>
      </c>
      <c r="D397" s="18" t="s">
        <v>412</v>
      </c>
      <c r="E397" s="18">
        <v>5</v>
      </c>
    </row>
    <row r="398" spans="1:5" x14ac:dyDescent="0.25">
      <c r="A398" s="18" t="s">
        <v>266</v>
      </c>
      <c r="B398" s="18" t="s">
        <v>369</v>
      </c>
      <c r="C398" s="18">
        <v>5</v>
      </c>
      <c r="D398" s="18" t="s">
        <v>412</v>
      </c>
      <c r="E398" s="18">
        <v>5</v>
      </c>
    </row>
    <row r="399" spans="1:5" x14ac:dyDescent="0.25">
      <c r="A399" s="18" t="s">
        <v>267</v>
      </c>
      <c r="B399" s="18" t="s">
        <v>363</v>
      </c>
      <c r="C399" s="18">
        <v>5</v>
      </c>
      <c r="D399" s="18" t="s">
        <v>412</v>
      </c>
      <c r="E399" s="18">
        <v>11</v>
      </c>
    </row>
    <row r="400" spans="1:5" x14ac:dyDescent="0.25">
      <c r="A400" s="18" t="s">
        <v>268</v>
      </c>
      <c r="B400" s="18" t="s">
        <v>363</v>
      </c>
      <c r="C400" s="18">
        <v>5</v>
      </c>
      <c r="D400" s="18" t="s">
        <v>412</v>
      </c>
      <c r="E400" s="18">
        <v>9</v>
      </c>
    </row>
    <row r="401" spans="1:5" x14ac:dyDescent="0.25">
      <c r="A401" s="18" t="s">
        <v>269</v>
      </c>
      <c r="B401" s="18" t="s">
        <v>369</v>
      </c>
      <c r="C401" s="18">
        <v>6</v>
      </c>
      <c r="D401" s="18" t="s">
        <v>414</v>
      </c>
      <c r="E401" s="18">
        <v>6</v>
      </c>
    </row>
    <row r="402" spans="1:5" x14ac:dyDescent="0.25">
      <c r="A402" s="18" t="s">
        <v>270</v>
      </c>
      <c r="B402" s="18" t="s">
        <v>369</v>
      </c>
      <c r="C402" s="18">
        <v>5</v>
      </c>
      <c r="D402" s="18" t="s">
        <v>412</v>
      </c>
      <c r="E402" s="18">
        <v>6</v>
      </c>
    </row>
    <row r="403" spans="1:5" x14ac:dyDescent="0.25">
      <c r="A403" s="18" t="s">
        <v>271</v>
      </c>
      <c r="B403" s="18" t="s">
        <v>369</v>
      </c>
      <c r="C403" s="18">
        <v>5</v>
      </c>
      <c r="D403" s="18" t="s">
        <v>412</v>
      </c>
      <c r="E403" s="18">
        <v>8</v>
      </c>
    </row>
    <row r="404" spans="1:5" x14ac:dyDescent="0.25">
      <c r="A404" s="18" t="s">
        <v>272</v>
      </c>
      <c r="B404" s="18" t="s">
        <v>365</v>
      </c>
      <c r="C404" s="18">
        <v>5</v>
      </c>
      <c r="D404" s="18" t="s">
        <v>406</v>
      </c>
      <c r="E404" s="18">
        <v>21</v>
      </c>
    </row>
    <row r="405" spans="1:5" x14ac:dyDescent="0.25">
      <c r="A405" s="18" t="s">
        <v>273</v>
      </c>
      <c r="B405" s="18" t="s">
        <v>365</v>
      </c>
      <c r="C405" s="18">
        <v>5</v>
      </c>
      <c r="D405" s="18" t="s">
        <v>406</v>
      </c>
      <c r="E405" s="18">
        <v>13</v>
      </c>
    </row>
    <row r="406" spans="1:5" x14ac:dyDescent="0.25">
      <c r="A406" s="18" t="s">
        <v>274</v>
      </c>
      <c r="B406" s="18" t="s">
        <v>369</v>
      </c>
      <c r="C406" s="18">
        <v>5</v>
      </c>
      <c r="D406" s="18" t="s">
        <v>412</v>
      </c>
      <c r="E406" s="18">
        <v>0</v>
      </c>
    </row>
    <row r="407" spans="1:5" x14ac:dyDescent="0.25">
      <c r="A407" s="18" t="s">
        <v>275</v>
      </c>
      <c r="B407" s="18" t="s">
        <v>365</v>
      </c>
      <c r="C407" s="18">
        <v>5</v>
      </c>
      <c r="D407" s="18" t="s">
        <v>406</v>
      </c>
      <c r="E407" s="18">
        <v>11</v>
      </c>
    </row>
    <row r="408" spans="1:5" x14ac:dyDescent="0.25">
      <c r="A408" s="18" t="s">
        <v>276</v>
      </c>
      <c r="B408" s="18" t="s">
        <v>365</v>
      </c>
      <c r="C408" s="18">
        <v>5</v>
      </c>
      <c r="D408" s="18" t="s">
        <v>406</v>
      </c>
      <c r="E408" s="18">
        <v>6</v>
      </c>
    </row>
    <row r="409" spans="1:5" x14ac:dyDescent="0.25">
      <c r="A409" s="18" t="s">
        <v>277</v>
      </c>
      <c r="B409" s="18" t="s">
        <v>365</v>
      </c>
      <c r="C409" s="18">
        <v>6</v>
      </c>
      <c r="D409" s="18" t="s">
        <v>408</v>
      </c>
      <c r="E409" s="18">
        <v>12</v>
      </c>
    </row>
    <row r="410" spans="1:5" x14ac:dyDescent="0.25">
      <c r="A410" s="18" t="s">
        <v>278</v>
      </c>
      <c r="B410" s="18" t="s">
        <v>363</v>
      </c>
      <c r="C410" s="18">
        <v>5</v>
      </c>
      <c r="D410" s="18" t="s">
        <v>412</v>
      </c>
      <c r="E410" s="18">
        <v>14</v>
      </c>
    </row>
    <row r="411" spans="1:5" x14ac:dyDescent="0.25">
      <c r="A411" s="18" t="s">
        <v>279</v>
      </c>
      <c r="B411" s="18" t="s">
        <v>363</v>
      </c>
      <c r="C411" s="18">
        <v>5</v>
      </c>
      <c r="D411" s="18" t="s">
        <v>412</v>
      </c>
      <c r="E411" s="18">
        <v>25</v>
      </c>
    </row>
    <row r="412" spans="1:5" x14ac:dyDescent="0.25">
      <c r="A412" s="18" t="s">
        <v>280</v>
      </c>
      <c r="B412" s="18" t="s">
        <v>365</v>
      </c>
      <c r="C412" s="18">
        <v>5</v>
      </c>
      <c r="D412" s="18" t="s">
        <v>406</v>
      </c>
      <c r="E412" s="18">
        <v>5</v>
      </c>
    </row>
    <row r="413" spans="1:5" x14ac:dyDescent="0.25">
      <c r="A413" s="18" t="s">
        <v>281</v>
      </c>
      <c r="B413" s="18" t="s">
        <v>363</v>
      </c>
      <c r="C413" s="18">
        <v>5</v>
      </c>
      <c r="D413" s="18" t="s">
        <v>412</v>
      </c>
      <c r="E413" s="18">
        <v>10</v>
      </c>
    </row>
    <row r="414" spans="1:5" x14ac:dyDescent="0.25">
      <c r="A414" s="18" t="s">
        <v>282</v>
      </c>
      <c r="B414" s="18" t="s">
        <v>363</v>
      </c>
      <c r="C414" s="18">
        <v>5</v>
      </c>
      <c r="D414" s="18" t="s">
        <v>412</v>
      </c>
      <c r="E414" s="18">
        <v>8</v>
      </c>
    </row>
    <row r="415" spans="1:5" x14ac:dyDescent="0.25">
      <c r="A415" s="18" t="s">
        <v>283</v>
      </c>
      <c r="B415" s="18" t="s">
        <v>363</v>
      </c>
      <c r="C415" s="18">
        <v>5</v>
      </c>
      <c r="D415" s="18" t="s">
        <v>412</v>
      </c>
      <c r="E415" s="18">
        <v>4</v>
      </c>
    </row>
    <row r="416" spans="1:5" x14ac:dyDescent="0.25">
      <c r="A416" s="18" t="s">
        <v>284</v>
      </c>
      <c r="B416" s="18" t="s">
        <v>363</v>
      </c>
      <c r="C416" s="18">
        <v>5</v>
      </c>
      <c r="D416" s="18" t="s">
        <v>412</v>
      </c>
      <c r="E416" s="18">
        <v>15</v>
      </c>
    </row>
    <row r="417" spans="1:5" x14ac:dyDescent="0.25">
      <c r="A417" s="18" t="s">
        <v>285</v>
      </c>
      <c r="B417" s="18" t="s">
        <v>360</v>
      </c>
      <c r="C417" s="18">
        <v>5</v>
      </c>
      <c r="D417" s="18" t="s">
        <v>412</v>
      </c>
      <c r="E417" s="18">
        <v>14</v>
      </c>
    </row>
    <row r="418" spans="1:5" x14ac:dyDescent="0.25">
      <c r="A418" s="18" t="s">
        <v>286</v>
      </c>
      <c r="B418" s="18" t="s">
        <v>360</v>
      </c>
      <c r="C418" s="18">
        <v>5</v>
      </c>
      <c r="D418" s="18" t="s">
        <v>412</v>
      </c>
      <c r="E418" s="18">
        <v>8</v>
      </c>
    </row>
    <row r="419" spans="1:5" x14ac:dyDescent="0.25">
      <c r="A419" s="18" t="s">
        <v>287</v>
      </c>
      <c r="B419" s="18" t="s">
        <v>365</v>
      </c>
      <c r="C419" s="18">
        <v>5</v>
      </c>
      <c r="D419" s="18" t="s">
        <v>406</v>
      </c>
      <c r="E419" s="18">
        <v>18</v>
      </c>
    </row>
    <row r="420" spans="1:5" x14ac:dyDescent="0.25">
      <c r="A420" s="18" t="s">
        <v>288</v>
      </c>
      <c r="B420" s="18" t="s">
        <v>365</v>
      </c>
      <c r="C420" s="18">
        <v>5</v>
      </c>
      <c r="D420" s="18" t="s">
        <v>406</v>
      </c>
      <c r="E420" s="18">
        <v>10</v>
      </c>
    </row>
    <row r="421" spans="1:5" x14ac:dyDescent="0.25">
      <c r="A421" s="18" t="s">
        <v>289</v>
      </c>
      <c r="B421" s="18" t="s">
        <v>360</v>
      </c>
      <c r="C421" s="18">
        <v>5</v>
      </c>
      <c r="D421" s="18" t="s">
        <v>412</v>
      </c>
      <c r="E421" s="18">
        <v>2</v>
      </c>
    </row>
    <row r="422" spans="1:5" x14ac:dyDescent="0.25">
      <c r="A422" s="18" t="s">
        <v>290</v>
      </c>
      <c r="B422" s="18" t="s">
        <v>365</v>
      </c>
      <c r="C422" s="18">
        <v>5</v>
      </c>
      <c r="D422" s="18" t="s">
        <v>406</v>
      </c>
      <c r="E422" s="18">
        <v>9</v>
      </c>
    </row>
    <row r="423" spans="1:5" x14ac:dyDescent="0.25">
      <c r="A423" s="18" t="s">
        <v>291</v>
      </c>
      <c r="B423" s="18" t="s">
        <v>360</v>
      </c>
      <c r="C423" s="18">
        <v>5</v>
      </c>
      <c r="D423" s="18" t="s">
        <v>412</v>
      </c>
      <c r="E423" s="18">
        <v>3</v>
      </c>
    </row>
    <row r="424" spans="1:5" s="16" customFormat="1" x14ac:dyDescent="0.25">
      <c r="A424" s="18" t="s">
        <v>292</v>
      </c>
      <c r="B424" s="18" t="s">
        <v>365</v>
      </c>
      <c r="C424" s="18">
        <v>5</v>
      </c>
      <c r="D424" s="18" t="s">
        <v>406</v>
      </c>
      <c r="E424" s="18">
        <v>4</v>
      </c>
    </row>
    <row r="425" spans="1:5" x14ac:dyDescent="0.25">
      <c r="A425" s="18" t="s">
        <v>293</v>
      </c>
      <c r="B425" s="18" t="s">
        <v>363</v>
      </c>
      <c r="C425" s="18">
        <v>5</v>
      </c>
      <c r="D425" s="18" t="s">
        <v>412</v>
      </c>
      <c r="E425" s="18">
        <v>19</v>
      </c>
    </row>
    <row r="426" spans="1:5" x14ac:dyDescent="0.25">
      <c r="A426" s="18" t="s">
        <v>294</v>
      </c>
      <c r="B426" s="18" t="s">
        <v>363</v>
      </c>
      <c r="C426" s="18">
        <v>5</v>
      </c>
      <c r="D426" s="18" t="s">
        <v>412</v>
      </c>
      <c r="E426" s="18">
        <v>2</v>
      </c>
    </row>
    <row r="427" spans="1:5" x14ac:dyDescent="0.25">
      <c r="A427" s="18" t="s">
        <v>295</v>
      </c>
      <c r="B427" s="18" t="s">
        <v>362</v>
      </c>
      <c r="C427" s="18">
        <v>3</v>
      </c>
      <c r="D427" s="18" t="s">
        <v>430</v>
      </c>
      <c r="E427" s="18">
        <v>2</v>
      </c>
    </row>
    <row r="428" spans="1:5" x14ac:dyDescent="0.25">
      <c r="A428" s="18" t="s">
        <v>296</v>
      </c>
      <c r="B428" s="18" t="s">
        <v>362</v>
      </c>
      <c r="C428" s="18">
        <v>3</v>
      </c>
      <c r="D428" s="18" t="s">
        <v>430</v>
      </c>
      <c r="E428" s="18">
        <v>2</v>
      </c>
    </row>
    <row r="429" spans="1:5" x14ac:dyDescent="0.25">
      <c r="A429" s="18" t="s">
        <v>297</v>
      </c>
      <c r="B429" s="18" t="s">
        <v>365</v>
      </c>
      <c r="C429" s="18">
        <v>5</v>
      </c>
      <c r="D429" s="18" t="s">
        <v>406</v>
      </c>
      <c r="E429" s="18">
        <v>6</v>
      </c>
    </row>
    <row r="430" spans="1:5" x14ac:dyDescent="0.25">
      <c r="A430" s="18" t="s">
        <v>298</v>
      </c>
      <c r="B430" s="18" t="s">
        <v>350</v>
      </c>
      <c r="C430" s="18">
        <v>5</v>
      </c>
      <c r="D430" s="18" t="s">
        <v>406</v>
      </c>
      <c r="E430" s="18">
        <v>4</v>
      </c>
    </row>
    <row r="431" spans="1:5" x14ac:dyDescent="0.25">
      <c r="A431" s="18" t="s">
        <v>299</v>
      </c>
      <c r="B431" s="18" t="s">
        <v>365</v>
      </c>
      <c r="C431" s="18">
        <v>5</v>
      </c>
      <c r="D431" s="18" t="s">
        <v>406</v>
      </c>
      <c r="E431" s="18">
        <v>2</v>
      </c>
    </row>
    <row r="432" spans="1:5" x14ac:dyDescent="0.25">
      <c r="A432" s="18" t="s">
        <v>300</v>
      </c>
      <c r="B432" s="18" t="s">
        <v>365</v>
      </c>
      <c r="C432" s="18">
        <v>5</v>
      </c>
      <c r="D432" s="18" t="s">
        <v>406</v>
      </c>
      <c r="E432" s="18">
        <v>16</v>
      </c>
    </row>
    <row r="433" spans="1:5" x14ac:dyDescent="0.25">
      <c r="A433" s="18" t="s">
        <v>301</v>
      </c>
      <c r="B433" s="18" t="s">
        <v>371</v>
      </c>
      <c r="C433" s="18">
        <v>5</v>
      </c>
      <c r="D433" s="18" t="s">
        <v>412</v>
      </c>
      <c r="E433" s="18">
        <v>9</v>
      </c>
    </row>
    <row r="434" spans="1:5" x14ac:dyDescent="0.25">
      <c r="A434" s="18" t="s">
        <v>302</v>
      </c>
      <c r="B434" s="18" t="s">
        <v>365</v>
      </c>
      <c r="C434" s="18">
        <v>6</v>
      </c>
      <c r="D434" s="18" t="s">
        <v>408</v>
      </c>
      <c r="E434" s="18">
        <v>4</v>
      </c>
    </row>
    <row r="435" spans="1:5" x14ac:dyDescent="0.25">
      <c r="A435" s="18" t="s">
        <v>303</v>
      </c>
      <c r="B435" s="18" t="s">
        <v>370</v>
      </c>
      <c r="C435" s="18">
        <v>4</v>
      </c>
      <c r="D435" s="18" t="s">
        <v>412</v>
      </c>
      <c r="E435" s="18">
        <v>10</v>
      </c>
    </row>
    <row r="436" spans="1:5" x14ac:dyDescent="0.25">
      <c r="A436" s="18" t="s">
        <v>304</v>
      </c>
      <c r="B436" s="18" t="s">
        <v>350</v>
      </c>
      <c r="C436" s="18">
        <v>5</v>
      </c>
      <c r="D436" s="18" t="s">
        <v>406</v>
      </c>
      <c r="E436" s="18">
        <v>3</v>
      </c>
    </row>
    <row r="437" spans="1:5" x14ac:dyDescent="0.25">
      <c r="A437" s="18" t="s">
        <v>305</v>
      </c>
      <c r="B437" s="18" t="s">
        <v>365</v>
      </c>
      <c r="C437" s="18">
        <v>6</v>
      </c>
      <c r="D437" s="18" t="s">
        <v>408</v>
      </c>
      <c r="E437" s="18">
        <v>16</v>
      </c>
    </row>
    <row r="438" spans="1:5" x14ac:dyDescent="0.25">
      <c r="A438" s="18" t="s">
        <v>306</v>
      </c>
      <c r="B438" s="18" t="s">
        <v>365</v>
      </c>
      <c r="C438" s="18">
        <v>5</v>
      </c>
      <c r="D438" s="18" t="s">
        <v>406</v>
      </c>
      <c r="E438" s="18">
        <v>22</v>
      </c>
    </row>
    <row r="439" spans="1:5" x14ac:dyDescent="0.25">
      <c r="A439" s="18" t="s">
        <v>307</v>
      </c>
      <c r="B439" s="18" t="s">
        <v>365</v>
      </c>
      <c r="C439" s="18">
        <v>5</v>
      </c>
      <c r="D439" s="18" t="s">
        <v>406</v>
      </c>
      <c r="E439" s="18">
        <v>19</v>
      </c>
    </row>
    <row r="440" spans="1:5" x14ac:dyDescent="0.25">
      <c r="A440" s="18" t="s">
        <v>308</v>
      </c>
      <c r="B440" s="18" t="s">
        <v>363</v>
      </c>
      <c r="C440" s="18">
        <v>5</v>
      </c>
      <c r="D440" s="18" t="s">
        <v>412</v>
      </c>
      <c r="E440" s="18">
        <v>15</v>
      </c>
    </row>
    <row r="441" spans="1:5" x14ac:dyDescent="0.25">
      <c r="A441" s="18" t="s">
        <v>309</v>
      </c>
      <c r="B441" s="18" t="s">
        <v>361</v>
      </c>
      <c r="C441" s="18">
        <v>5</v>
      </c>
      <c r="D441" s="18" t="s">
        <v>406</v>
      </c>
      <c r="E441" s="18">
        <v>12</v>
      </c>
    </row>
    <row r="442" spans="1:5" x14ac:dyDescent="0.25">
      <c r="A442" s="18" t="s">
        <v>310</v>
      </c>
      <c r="B442" s="18" t="s">
        <v>372</v>
      </c>
      <c r="C442" s="18">
        <v>5</v>
      </c>
      <c r="D442" s="18" t="s">
        <v>406</v>
      </c>
      <c r="E442" s="18">
        <v>24</v>
      </c>
    </row>
    <row r="443" spans="1:5" x14ac:dyDescent="0.25">
      <c r="A443" s="18" t="s">
        <v>311</v>
      </c>
      <c r="B443" s="18" t="s">
        <v>365</v>
      </c>
      <c r="C443" s="18">
        <v>5</v>
      </c>
      <c r="D443" s="18" t="s">
        <v>406</v>
      </c>
      <c r="E443" s="18">
        <v>20</v>
      </c>
    </row>
    <row r="444" spans="1:5" x14ac:dyDescent="0.25">
      <c r="A444" s="18" t="s">
        <v>312</v>
      </c>
      <c r="B444" s="18" t="s">
        <v>370</v>
      </c>
      <c r="C444" s="18">
        <v>5</v>
      </c>
      <c r="D444" s="18" t="s">
        <v>412</v>
      </c>
      <c r="E444" s="18">
        <v>23</v>
      </c>
    </row>
    <row r="445" spans="1:5" x14ac:dyDescent="0.25">
      <c r="A445" s="18" t="s">
        <v>313</v>
      </c>
      <c r="B445" s="18" t="s">
        <v>359</v>
      </c>
      <c r="C445" s="18">
        <v>3</v>
      </c>
      <c r="D445" s="18" t="s">
        <v>416</v>
      </c>
      <c r="E445" s="18">
        <v>6</v>
      </c>
    </row>
    <row r="446" spans="1:5" x14ac:dyDescent="0.25">
      <c r="A446" s="18" t="s">
        <v>314</v>
      </c>
      <c r="B446" s="18" t="s">
        <v>372</v>
      </c>
      <c r="C446" s="18">
        <v>5</v>
      </c>
      <c r="D446" s="18" t="s">
        <v>406</v>
      </c>
      <c r="E446" s="18">
        <v>6</v>
      </c>
    </row>
    <row r="447" spans="1:5" x14ac:dyDescent="0.25">
      <c r="A447" s="18" t="s">
        <v>315</v>
      </c>
      <c r="B447" s="18" t="s">
        <v>350</v>
      </c>
      <c r="C447" s="18">
        <v>5</v>
      </c>
      <c r="D447" s="18" t="s">
        <v>406</v>
      </c>
      <c r="E447" s="18">
        <v>35</v>
      </c>
    </row>
    <row r="448" spans="1:5" x14ac:dyDescent="0.25">
      <c r="A448" s="18" t="s">
        <v>316</v>
      </c>
      <c r="B448" s="18" t="s">
        <v>365</v>
      </c>
      <c r="C448" s="18">
        <v>6</v>
      </c>
      <c r="D448" s="18" t="s">
        <v>408</v>
      </c>
      <c r="E448" s="18">
        <v>10</v>
      </c>
    </row>
    <row r="449" spans="1:5" x14ac:dyDescent="0.25">
      <c r="A449" s="18" t="s">
        <v>317</v>
      </c>
      <c r="B449" s="18" t="s">
        <v>365</v>
      </c>
      <c r="C449" s="18">
        <v>6</v>
      </c>
      <c r="D449" s="18" t="s">
        <v>408</v>
      </c>
      <c r="E449" s="18">
        <v>2</v>
      </c>
    </row>
    <row r="450" spans="1:5" x14ac:dyDescent="0.25">
      <c r="A450" s="18" t="s">
        <v>318</v>
      </c>
      <c r="B450" s="18" t="s">
        <v>363</v>
      </c>
      <c r="C450" s="18">
        <v>5</v>
      </c>
      <c r="D450" s="18" t="s">
        <v>412</v>
      </c>
      <c r="E450" s="18">
        <v>7</v>
      </c>
    </row>
    <row r="451" spans="1:5" x14ac:dyDescent="0.25">
      <c r="A451" s="18" t="s">
        <v>319</v>
      </c>
      <c r="B451" s="18" t="s">
        <v>350</v>
      </c>
      <c r="C451" s="18">
        <v>5</v>
      </c>
      <c r="D451" s="18" t="s">
        <v>406</v>
      </c>
      <c r="E451" s="18">
        <v>21</v>
      </c>
    </row>
    <row r="452" spans="1:5" x14ac:dyDescent="0.25">
      <c r="A452" s="18" t="s">
        <v>320</v>
      </c>
      <c r="B452" s="18" t="s">
        <v>365</v>
      </c>
      <c r="C452" s="18">
        <v>5</v>
      </c>
      <c r="D452" s="18" t="s">
        <v>406</v>
      </c>
      <c r="E452" s="18">
        <v>14</v>
      </c>
    </row>
    <row r="453" spans="1:5" x14ac:dyDescent="0.25">
      <c r="A453" s="18" t="s">
        <v>321</v>
      </c>
      <c r="B453" s="18" t="s">
        <v>363</v>
      </c>
      <c r="C453" s="18">
        <v>5</v>
      </c>
      <c r="D453" s="18" t="s">
        <v>412</v>
      </c>
      <c r="E453" s="18">
        <v>17</v>
      </c>
    </row>
    <row r="454" spans="1:5" x14ac:dyDescent="0.25">
      <c r="A454" s="18" t="s">
        <v>322</v>
      </c>
      <c r="B454" s="18" t="s">
        <v>363</v>
      </c>
      <c r="C454" s="18">
        <v>5</v>
      </c>
      <c r="D454" s="18" t="s">
        <v>412</v>
      </c>
      <c r="E454" s="18">
        <v>11</v>
      </c>
    </row>
    <row r="455" spans="1:5" x14ac:dyDescent="0.25">
      <c r="A455" s="18" t="s">
        <v>323</v>
      </c>
      <c r="B455" s="18" t="s">
        <v>363</v>
      </c>
      <c r="C455" s="18">
        <v>5</v>
      </c>
      <c r="D455" s="18" t="s">
        <v>412</v>
      </c>
      <c r="E455" s="18">
        <v>6</v>
      </c>
    </row>
    <row r="456" spans="1:5" x14ac:dyDescent="0.25">
      <c r="A456" s="18" t="s">
        <v>324</v>
      </c>
      <c r="B456" s="18" t="s">
        <v>363</v>
      </c>
      <c r="C456" s="18">
        <v>5</v>
      </c>
      <c r="D456" s="18" t="s">
        <v>412</v>
      </c>
      <c r="E456" s="18">
        <v>10</v>
      </c>
    </row>
    <row r="457" spans="1:5" x14ac:dyDescent="0.25">
      <c r="A457" s="18" t="s">
        <v>325</v>
      </c>
      <c r="B457" s="18" t="s">
        <v>370</v>
      </c>
      <c r="C457" s="18">
        <v>5</v>
      </c>
      <c r="D457" s="18" t="s">
        <v>412</v>
      </c>
      <c r="E457" s="18">
        <v>0</v>
      </c>
    </row>
    <row r="458" spans="1:5" x14ac:dyDescent="0.25">
      <c r="A458" s="18" t="s">
        <v>326</v>
      </c>
      <c r="B458" s="18" t="s">
        <v>363</v>
      </c>
      <c r="C458" s="18">
        <v>5</v>
      </c>
      <c r="D458" s="18" t="s">
        <v>412</v>
      </c>
      <c r="E458" s="18">
        <v>0</v>
      </c>
    </row>
    <row r="459" spans="1:5" x14ac:dyDescent="0.25">
      <c r="A459" s="18" t="s">
        <v>327</v>
      </c>
      <c r="B459" s="18" t="s">
        <v>377</v>
      </c>
      <c r="C459" s="18">
        <v>3</v>
      </c>
      <c r="D459" s="18" t="s">
        <v>422</v>
      </c>
      <c r="E459" s="18">
        <v>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02B3A-22C3-4B57-A6E0-58744331C383}">
  <dimension ref="A1:M513"/>
  <sheetViews>
    <sheetView zoomScale="90" zoomScaleNormal="90" zoomScaleSheetLayoutView="80" workbookViewId="0">
      <pane xSplit="1" ySplit="1" topLeftCell="B2" activePane="bottomRight" state="frozen"/>
      <selection pane="topRight" activeCell="C1" sqref="C1"/>
      <selection pane="bottomLeft" activeCell="B2" sqref="B2"/>
      <selection pane="bottomRight"/>
    </sheetView>
  </sheetViews>
  <sheetFormatPr defaultColWidth="9.140625" defaultRowHeight="15" x14ac:dyDescent="0.25"/>
  <cols>
    <col min="1" max="1" width="12" style="27" customWidth="1"/>
    <col min="2" max="2" width="7.7109375" style="27" bestFit="1" customWidth="1"/>
    <col min="3" max="3" width="8.85546875" style="27" bestFit="1" customWidth="1"/>
    <col min="4" max="4" width="9.42578125" style="27" bestFit="1" customWidth="1"/>
    <col min="5" max="5" width="10" style="27" bestFit="1" customWidth="1"/>
    <col min="6" max="7" width="10" style="27" customWidth="1"/>
    <col min="8" max="8" width="6" style="27" bestFit="1" customWidth="1"/>
    <col min="9" max="9" width="7.85546875" style="27" customWidth="1"/>
    <col min="10" max="16384" width="9.140625" style="24"/>
  </cols>
  <sheetData>
    <row r="1" spans="1:13" s="22" customFormat="1" ht="97.5" x14ac:dyDescent="0.25">
      <c r="A1" s="21" t="s">
        <v>0</v>
      </c>
      <c r="B1" s="21" t="s">
        <v>592</v>
      </c>
      <c r="C1" s="21" t="s">
        <v>593</v>
      </c>
      <c r="D1" s="21" t="s">
        <v>594</v>
      </c>
      <c r="E1" s="21" t="s">
        <v>357</v>
      </c>
      <c r="F1" s="21" t="s">
        <v>659</v>
      </c>
      <c r="G1" s="21" t="s">
        <v>728</v>
      </c>
      <c r="H1" s="21" t="s">
        <v>358</v>
      </c>
      <c r="I1" s="21" t="s">
        <v>402</v>
      </c>
      <c r="J1" s="6" t="s">
        <v>595</v>
      </c>
      <c r="K1" s="6" t="s">
        <v>656</v>
      </c>
      <c r="L1" s="6" t="s">
        <v>655</v>
      </c>
      <c r="M1" s="21" t="s">
        <v>586</v>
      </c>
    </row>
    <row r="2" spans="1:13" x14ac:dyDescent="0.25">
      <c r="A2" s="23" t="s">
        <v>444</v>
      </c>
      <c r="B2" s="23">
        <v>609126</v>
      </c>
      <c r="C2" s="23">
        <v>6238353</v>
      </c>
      <c r="D2" s="23" t="s">
        <v>596</v>
      </c>
      <c r="E2" s="23" t="s">
        <v>360</v>
      </c>
      <c r="F2" s="23" t="str">
        <f>VLOOKUP(E2,Readme!$A$34:$D$74,3,FALSE)</f>
        <v>moist</v>
      </c>
      <c r="G2" s="23" t="str">
        <f>VLOOKUP($E2,Readme!$A$34:$D$74,4,FALSE)</f>
        <v>decid</v>
      </c>
      <c r="H2" s="23">
        <v>3</v>
      </c>
      <c r="I2" s="23" t="s">
        <v>410</v>
      </c>
      <c r="J2" s="23"/>
      <c r="K2" s="23"/>
      <c r="L2" s="23"/>
      <c r="M2" s="23">
        <v>0</v>
      </c>
    </row>
    <row r="3" spans="1:13" x14ac:dyDescent="0.25">
      <c r="A3" s="23" t="s">
        <v>3</v>
      </c>
      <c r="B3" s="23">
        <v>609117</v>
      </c>
      <c r="C3" s="23">
        <v>6238298</v>
      </c>
      <c r="D3" s="23" t="s">
        <v>596</v>
      </c>
      <c r="E3" s="23" t="s">
        <v>359</v>
      </c>
      <c r="F3" s="23" t="str">
        <f>VLOOKUP(E3,Readme!$A$34:$D$74,3,FALSE)</f>
        <v>moist</v>
      </c>
      <c r="G3" s="23" t="str">
        <f>VLOOKUP($E3,Readme!$A$34:$D$74,4,FALSE)</f>
        <v>decid</v>
      </c>
      <c r="H3" s="23">
        <v>3</v>
      </c>
      <c r="I3" s="23" t="s">
        <v>416</v>
      </c>
      <c r="J3" s="23">
        <v>0</v>
      </c>
      <c r="K3" s="23">
        <v>0</v>
      </c>
      <c r="L3" s="23">
        <v>0</v>
      </c>
      <c r="M3" s="23">
        <v>0</v>
      </c>
    </row>
    <row r="4" spans="1:13" x14ac:dyDescent="0.25">
      <c r="A4" s="23" t="s">
        <v>11</v>
      </c>
      <c r="B4" s="23">
        <v>609035</v>
      </c>
      <c r="C4" s="23">
        <v>6238519</v>
      </c>
      <c r="D4" s="23" t="s">
        <v>596</v>
      </c>
      <c r="E4" s="23" t="s">
        <v>360</v>
      </c>
      <c r="F4" s="23" t="str">
        <f>VLOOKUP(E4,Readme!$A$34:$D$74,3,FALSE)</f>
        <v>moist</v>
      </c>
      <c r="G4" s="23" t="str">
        <f>VLOOKUP($E4,Readme!$A$34:$D$74,4,FALSE)</f>
        <v>decid</v>
      </c>
      <c r="H4" s="23">
        <v>6</v>
      </c>
      <c r="I4" s="23" t="s">
        <v>414</v>
      </c>
      <c r="J4" s="23">
        <v>0</v>
      </c>
      <c r="K4" s="23">
        <v>2</v>
      </c>
      <c r="L4" s="23">
        <v>2</v>
      </c>
      <c r="M4" s="23">
        <v>1</v>
      </c>
    </row>
    <row r="5" spans="1:13" x14ac:dyDescent="0.25">
      <c r="A5" s="23" t="s">
        <v>445</v>
      </c>
      <c r="B5" s="23">
        <v>609010</v>
      </c>
      <c r="C5" s="23">
        <v>6238122</v>
      </c>
      <c r="D5" s="23" t="s">
        <v>596</v>
      </c>
      <c r="E5" s="23" t="s">
        <v>360</v>
      </c>
      <c r="F5" s="23" t="str">
        <f>VLOOKUP(E5,Readme!$A$34:$D$74,3,FALSE)</f>
        <v>moist</v>
      </c>
      <c r="G5" s="23" t="str">
        <f>VLOOKUP($E5,Readme!$A$34:$D$74,4,FALSE)</f>
        <v>decid</v>
      </c>
      <c r="H5" s="23">
        <v>6</v>
      </c>
      <c r="I5" s="23" t="s">
        <v>414</v>
      </c>
      <c r="J5" s="23"/>
      <c r="K5" s="23"/>
      <c r="L5" s="23"/>
      <c r="M5" s="23">
        <v>0</v>
      </c>
    </row>
    <row r="6" spans="1:13" x14ac:dyDescent="0.25">
      <c r="A6" s="23" t="s">
        <v>446</v>
      </c>
      <c r="B6" s="23">
        <v>608999</v>
      </c>
      <c r="C6" s="23">
        <v>6238451</v>
      </c>
      <c r="D6" s="23" t="s">
        <v>596</v>
      </c>
      <c r="E6" s="23" t="s">
        <v>360</v>
      </c>
      <c r="F6" s="23" t="str">
        <f>VLOOKUP(E6,Readme!$A$34:$D$74,3,FALSE)</f>
        <v>moist</v>
      </c>
      <c r="G6" s="23" t="str">
        <f>VLOOKUP($E6,Readme!$A$34:$D$74,4,FALSE)</f>
        <v>decid</v>
      </c>
      <c r="H6" s="23">
        <v>4</v>
      </c>
      <c r="I6" s="23" t="s">
        <v>412</v>
      </c>
      <c r="J6" s="23"/>
      <c r="K6" s="23"/>
      <c r="L6" s="23"/>
      <c r="M6" s="23">
        <v>0</v>
      </c>
    </row>
    <row r="7" spans="1:13" x14ac:dyDescent="0.25">
      <c r="A7" s="23" t="s">
        <v>447</v>
      </c>
      <c r="B7" s="23">
        <v>608834</v>
      </c>
      <c r="C7" s="23">
        <v>6238718</v>
      </c>
      <c r="D7" s="23" t="s">
        <v>596</v>
      </c>
      <c r="E7" s="23" t="s">
        <v>363</v>
      </c>
      <c r="F7" s="23" t="str">
        <f>VLOOKUP(E7,Readme!$A$34:$D$74,3,FALSE)</f>
        <v>mesic</v>
      </c>
      <c r="G7" s="23" t="str">
        <f>VLOOKUP($E7,Readme!$A$34:$D$74,4,FALSE)</f>
        <v>decid</v>
      </c>
      <c r="H7" s="23">
        <v>5</v>
      </c>
      <c r="I7" s="23" t="s">
        <v>412</v>
      </c>
      <c r="J7" s="23"/>
      <c r="K7" s="23"/>
      <c r="L7" s="23"/>
      <c r="M7" s="23">
        <v>3</v>
      </c>
    </row>
    <row r="8" spans="1:13" x14ac:dyDescent="0.25">
      <c r="A8" s="23" t="s">
        <v>12</v>
      </c>
      <c r="B8" s="23">
        <v>608647</v>
      </c>
      <c r="C8" s="23">
        <v>6238605</v>
      </c>
      <c r="D8" s="23" t="s">
        <v>596</v>
      </c>
      <c r="E8" s="23" t="s">
        <v>359</v>
      </c>
      <c r="F8" s="23" t="str">
        <f>VLOOKUP(E8,Readme!$A$34:$D$74,3,FALSE)</f>
        <v>moist</v>
      </c>
      <c r="G8" s="23" t="str">
        <f>VLOOKUP($E8,Readme!$A$34:$D$74,4,FALSE)</f>
        <v>decid</v>
      </c>
      <c r="H8" s="23">
        <v>6</v>
      </c>
      <c r="I8" s="23" t="s">
        <v>420</v>
      </c>
      <c r="J8" s="23">
        <v>0</v>
      </c>
      <c r="K8" s="23">
        <v>1</v>
      </c>
      <c r="L8" s="23">
        <v>1</v>
      </c>
      <c r="M8" s="23">
        <v>2</v>
      </c>
    </row>
    <row r="9" spans="1:13" x14ac:dyDescent="0.25">
      <c r="A9" s="23" t="s">
        <v>448</v>
      </c>
      <c r="B9" s="23">
        <v>608547</v>
      </c>
      <c r="C9" s="23">
        <v>6238782</v>
      </c>
      <c r="D9" s="23" t="s">
        <v>596</v>
      </c>
      <c r="E9" s="23" t="s">
        <v>359</v>
      </c>
      <c r="F9" s="23" t="str">
        <f>VLOOKUP(E9,Readme!$A$34:$D$74,3,FALSE)</f>
        <v>moist</v>
      </c>
      <c r="G9" s="23" t="str">
        <f>VLOOKUP($E9,Readme!$A$34:$D$74,4,FALSE)</f>
        <v>decid</v>
      </c>
      <c r="H9" s="23">
        <v>5</v>
      </c>
      <c r="I9" s="23" t="s">
        <v>418</v>
      </c>
      <c r="J9" s="23"/>
      <c r="K9" s="23"/>
      <c r="L9" s="23"/>
      <c r="M9" s="23">
        <v>0</v>
      </c>
    </row>
    <row r="10" spans="1:13" x14ac:dyDescent="0.25">
      <c r="A10" s="23" t="s">
        <v>449</v>
      </c>
      <c r="B10" s="23">
        <v>608473</v>
      </c>
      <c r="C10" s="23">
        <v>6239001</v>
      </c>
      <c r="D10" s="23" t="s">
        <v>596</v>
      </c>
      <c r="E10" s="23" t="s">
        <v>359</v>
      </c>
      <c r="F10" s="23" t="str">
        <f>VLOOKUP(E10,Readme!$A$34:$D$74,3,FALSE)</f>
        <v>moist</v>
      </c>
      <c r="G10" s="23" t="str">
        <f>VLOOKUP($E10,Readme!$A$34:$D$74,4,FALSE)</f>
        <v>decid</v>
      </c>
      <c r="H10" s="23">
        <v>5</v>
      </c>
      <c r="I10" s="23" t="s">
        <v>418</v>
      </c>
      <c r="J10" s="23"/>
      <c r="K10" s="23"/>
      <c r="L10" s="23"/>
      <c r="M10" s="23">
        <v>2</v>
      </c>
    </row>
    <row r="11" spans="1:13" x14ac:dyDescent="0.25">
      <c r="A11" s="23" t="s">
        <v>450</v>
      </c>
      <c r="B11" s="23">
        <v>608239</v>
      </c>
      <c r="C11" s="23">
        <v>6239162</v>
      </c>
      <c r="D11" s="23" t="s">
        <v>596</v>
      </c>
      <c r="E11" s="23" t="s">
        <v>363</v>
      </c>
      <c r="F11" s="23" t="str">
        <f>VLOOKUP(E11,Readme!$A$34:$D$74,3,FALSE)</f>
        <v>mesic</v>
      </c>
      <c r="G11" s="23" t="str">
        <f>VLOOKUP($E11,Readme!$A$34:$D$74,4,FALSE)</f>
        <v>decid</v>
      </c>
      <c r="H11" s="23">
        <v>6</v>
      </c>
      <c r="I11" s="23" t="s">
        <v>414</v>
      </c>
      <c r="J11" s="23"/>
      <c r="K11" s="23"/>
      <c r="L11" s="23"/>
      <c r="M11" s="23">
        <v>4</v>
      </c>
    </row>
    <row r="12" spans="1:13" x14ac:dyDescent="0.25">
      <c r="A12" s="23" t="s">
        <v>451</v>
      </c>
      <c r="B12" s="23">
        <v>608185</v>
      </c>
      <c r="C12" s="23">
        <v>6238950</v>
      </c>
      <c r="D12" s="23" t="s">
        <v>596</v>
      </c>
      <c r="E12" s="23" t="s">
        <v>359</v>
      </c>
      <c r="F12" s="23" t="str">
        <f>VLOOKUP(E12,Readme!$A$34:$D$74,3,FALSE)</f>
        <v>moist</v>
      </c>
      <c r="G12" s="23" t="str">
        <f>VLOOKUP($E12,Readme!$A$34:$D$74,4,FALSE)</f>
        <v>decid</v>
      </c>
      <c r="H12" s="23">
        <v>5</v>
      </c>
      <c r="I12" s="23" t="s">
        <v>418</v>
      </c>
      <c r="J12" s="23"/>
      <c r="K12" s="23"/>
      <c r="L12" s="23"/>
      <c r="M12" s="23">
        <v>0</v>
      </c>
    </row>
    <row r="13" spans="1:13" x14ac:dyDescent="0.25">
      <c r="A13" s="23" t="s">
        <v>452</v>
      </c>
      <c r="B13" s="23">
        <v>608009</v>
      </c>
      <c r="C13" s="23">
        <v>6239326</v>
      </c>
      <c r="D13" s="23" t="s">
        <v>596</v>
      </c>
      <c r="E13" s="23" t="s">
        <v>359</v>
      </c>
      <c r="F13" s="23" t="str">
        <f>VLOOKUP(E13,Readme!$A$34:$D$74,3,FALSE)</f>
        <v>moist</v>
      </c>
      <c r="G13" s="23" t="str">
        <f>VLOOKUP($E13,Readme!$A$34:$D$74,4,FALSE)</f>
        <v>decid</v>
      </c>
      <c r="H13" s="23">
        <v>5</v>
      </c>
      <c r="I13" s="23" t="s">
        <v>418</v>
      </c>
      <c r="J13" s="23"/>
      <c r="K13" s="23"/>
      <c r="L13" s="23"/>
      <c r="M13" s="23">
        <v>0</v>
      </c>
    </row>
    <row r="14" spans="1:13" x14ac:dyDescent="0.25">
      <c r="A14" s="23" t="s">
        <v>13</v>
      </c>
      <c r="B14" s="23">
        <v>607985</v>
      </c>
      <c r="C14" s="23">
        <v>6239157</v>
      </c>
      <c r="D14" s="23" t="s">
        <v>596</v>
      </c>
      <c r="E14" s="23" t="s">
        <v>359</v>
      </c>
      <c r="F14" s="23" t="str">
        <f>VLOOKUP(E14,Readme!$A$34:$D$74,3,FALSE)</f>
        <v>moist</v>
      </c>
      <c r="G14" s="23" t="str">
        <f>VLOOKUP($E14,Readme!$A$34:$D$74,4,FALSE)</f>
        <v>decid</v>
      </c>
      <c r="H14" s="23">
        <v>4</v>
      </c>
      <c r="I14" s="23" t="s">
        <v>418</v>
      </c>
      <c r="J14" s="23">
        <v>0</v>
      </c>
      <c r="K14" s="23">
        <v>0</v>
      </c>
      <c r="L14" s="23">
        <v>0</v>
      </c>
      <c r="M14" s="23">
        <v>0</v>
      </c>
    </row>
    <row r="15" spans="1:13" x14ac:dyDescent="0.25">
      <c r="A15" s="23" t="s">
        <v>453</v>
      </c>
      <c r="B15" s="23">
        <v>607794</v>
      </c>
      <c r="C15" s="23">
        <v>6239472</v>
      </c>
      <c r="D15" s="23" t="s">
        <v>596</v>
      </c>
      <c r="E15" s="23" t="s">
        <v>359</v>
      </c>
      <c r="F15" s="23" t="str">
        <f>VLOOKUP(E15,Readme!$A$34:$D$74,3,FALSE)</f>
        <v>moist</v>
      </c>
      <c r="G15" s="23" t="str">
        <f>VLOOKUP($E15,Readme!$A$34:$D$74,4,FALSE)</f>
        <v>decid</v>
      </c>
      <c r="H15" s="23">
        <v>6</v>
      </c>
      <c r="I15" s="23" t="s">
        <v>420</v>
      </c>
      <c r="J15" s="23"/>
      <c r="K15" s="23"/>
      <c r="L15" s="23"/>
      <c r="M15" s="23">
        <v>5</v>
      </c>
    </row>
    <row r="16" spans="1:13" x14ac:dyDescent="0.25">
      <c r="A16" s="23" t="s">
        <v>14</v>
      </c>
      <c r="B16" s="23">
        <v>607588</v>
      </c>
      <c r="C16" s="23">
        <v>6239268</v>
      </c>
      <c r="D16" s="23" t="s">
        <v>596</v>
      </c>
      <c r="E16" s="23" t="s">
        <v>359</v>
      </c>
      <c r="F16" s="23" t="str">
        <f>VLOOKUP(E16,Readme!$A$34:$D$74,3,FALSE)</f>
        <v>moist</v>
      </c>
      <c r="G16" s="23" t="str">
        <f>VLOOKUP($E16,Readme!$A$34:$D$74,4,FALSE)</f>
        <v>decid</v>
      </c>
      <c r="H16" s="23">
        <v>6</v>
      </c>
      <c r="I16" s="23" t="s">
        <v>420</v>
      </c>
      <c r="J16" s="23">
        <v>0</v>
      </c>
      <c r="K16" s="23">
        <v>2</v>
      </c>
      <c r="L16" s="23">
        <v>2</v>
      </c>
      <c r="M16" s="23">
        <v>5</v>
      </c>
    </row>
    <row r="17" spans="1:13" x14ac:dyDescent="0.25">
      <c r="A17" s="23" t="s">
        <v>454</v>
      </c>
      <c r="B17" s="23">
        <v>595587</v>
      </c>
      <c r="C17" s="23">
        <v>6231547</v>
      </c>
      <c r="D17" s="23" t="s">
        <v>596</v>
      </c>
      <c r="E17" s="23" t="s">
        <v>359</v>
      </c>
      <c r="F17" s="23" t="str">
        <f>VLOOKUP(E17,Readme!$A$34:$D$74,3,FALSE)</f>
        <v>moist</v>
      </c>
      <c r="G17" s="23" t="str">
        <f>VLOOKUP($E17,Readme!$A$34:$D$74,4,FALSE)</f>
        <v>decid</v>
      </c>
      <c r="H17" s="23">
        <v>2</v>
      </c>
      <c r="I17" s="23" t="s">
        <v>416</v>
      </c>
      <c r="J17" s="23"/>
      <c r="K17" s="23"/>
      <c r="L17" s="23"/>
      <c r="M17" s="23">
        <v>1</v>
      </c>
    </row>
    <row r="18" spans="1:13" x14ac:dyDescent="0.25">
      <c r="A18" s="23" t="s">
        <v>15</v>
      </c>
      <c r="B18" s="23">
        <v>594547</v>
      </c>
      <c r="C18" s="23">
        <v>6232230</v>
      </c>
      <c r="D18" s="23" t="s">
        <v>596</v>
      </c>
      <c r="E18" s="23" t="s">
        <v>361</v>
      </c>
      <c r="F18" s="23" t="str">
        <f>VLOOKUP(E18,Readme!$A$34:$D$74,3,FALSE)</f>
        <v>mesic</v>
      </c>
      <c r="G18" s="23" t="str">
        <f>VLOOKUP($E18,Readme!$A$34:$D$74,4,FALSE)</f>
        <v>conif</v>
      </c>
      <c r="H18" s="23">
        <v>6</v>
      </c>
      <c r="I18" s="23" t="s">
        <v>408</v>
      </c>
      <c r="J18" s="23">
        <v>1</v>
      </c>
      <c r="K18" s="23">
        <v>2</v>
      </c>
      <c r="L18" s="23">
        <v>3</v>
      </c>
      <c r="M18" s="23">
        <v>5</v>
      </c>
    </row>
    <row r="19" spans="1:13" x14ac:dyDescent="0.25">
      <c r="A19" s="23" t="s">
        <v>597</v>
      </c>
      <c r="B19" s="23">
        <v>594541</v>
      </c>
      <c r="C19" s="23">
        <v>6231795</v>
      </c>
      <c r="D19" s="23" t="s">
        <v>596</v>
      </c>
      <c r="E19" s="23" t="s">
        <v>359</v>
      </c>
      <c r="F19" s="23" t="str">
        <f>VLOOKUP(E19,Readme!$A$34:$D$74,3,FALSE)</f>
        <v>moist</v>
      </c>
      <c r="G19" s="23" t="str">
        <f>VLOOKUP($E19,Readme!$A$34:$D$74,4,FALSE)</f>
        <v>decid</v>
      </c>
      <c r="H19" s="23">
        <v>3</v>
      </c>
      <c r="I19" s="23" t="s">
        <v>416</v>
      </c>
      <c r="J19" s="23"/>
      <c r="K19" s="23"/>
      <c r="L19" s="23"/>
      <c r="M19" s="23"/>
    </row>
    <row r="20" spans="1:13" x14ac:dyDescent="0.25">
      <c r="A20" s="23" t="s">
        <v>16</v>
      </c>
      <c r="B20" s="23">
        <v>594384</v>
      </c>
      <c r="C20" s="23">
        <v>6231899</v>
      </c>
      <c r="D20" s="23" t="s">
        <v>596</v>
      </c>
      <c r="E20" s="23" t="s">
        <v>359</v>
      </c>
      <c r="F20" s="23" t="str">
        <f>VLOOKUP(E20,Readme!$A$34:$D$74,3,FALSE)</f>
        <v>moist</v>
      </c>
      <c r="G20" s="23" t="str">
        <f>VLOOKUP($E20,Readme!$A$34:$D$74,4,FALSE)</f>
        <v>decid</v>
      </c>
      <c r="H20" s="23">
        <v>3</v>
      </c>
      <c r="I20" s="23" t="s">
        <v>416</v>
      </c>
      <c r="J20" s="23">
        <v>0</v>
      </c>
      <c r="K20" s="23">
        <v>0</v>
      </c>
      <c r="L20" s="23">
        <v>0</v>
      </c>
      <c r="M20" s="23">
        <v>0</v>
      </c>
    </row>
    <row r="21" spans="1:13" x14ac:dyDescent="0.25">
      <c r="A21" s="23" t="s">
        <v>455</v>
      </c>
      <c r="B21" s="23">
        <v>593941</v>
      </c>
      <c r="C21" s="23">
        <v>6232041</v>
      </c>
      <c r="D21" s="23" t="s">
        <v>596</v>
      </c>
      <c r="E21" s="23" t="s">
        <v>359</v>
      </c>
      <c r="F21" s="23" t="str">
        <f>VLOOKUP(E21,Readme!$A$34:$D$74,3,FALSE)</f>
        <v>moist</v>
      </c>
      <c r="G21" s="23" t="str">
        <f>VLOOKUP($E21,Readme!$A$34:$D$74,4,FALSE)</f>
        <v>decid</v>
      </c>
      <c r="H21" s="23">
        <v>7</v>
      </c>
      <c r="I21" s="23" t="s">
        <v>420</v>
      </c>
      <c r="J21" s="23"/>
      <c r="K21" s="23"/>
      <c r="L21" s="23"/>
      <c r="M21" s="23"/>
    </row>
    <row r="22" spans="1:13" x14ac:dyDescent="0.25">
      <c r="A22" s="23" t="s">
        <v>17</v>
      </c>
      <c r="B22" s="23">
        <v>593865</v>
      </c>
      <c r="C22" s="23">
        <v>6232367</v>
      </c>
      <c r="D22" s="23" t="s">
        <v>596</v>
      </c>
      <c r="E22" s="23" t="s">
        <v>362</v>
      </c>
      <c r="F22" s="23" t="str">
        <f>VLOOKUP(E22,Readme!$A$34:$D$74,3,FALSE)</f>
        <v>wet</v>
      </c>
      <c r="G22" s="23" t="str">
        <f>VLOOKUP($E22,Readme!$A$34:$D$74,4,FALSE)</f>
        <v>decid</v>
      </c>
      <c r="H22" s="23">
        <v>3</v>
      </c>
      <c r="I22" s="23" t="s">
        <v>430</v>
      </c>
      <c r="J22" s="23">
        <v>0</v>
      </c>
      <c r="K22" s="23">
        <v>2</v>
      </c>
      <c r="L22" s="23">
        <v>2</v>
      </c>
      <c r="M22" s="23">
        <v>5</v>
      </c>
    </row>
    <row r="23" spans="1:13" x14ac:dyDescent="0.25">
      <c r="A23" s="23" t="s">
        <v>18</v>
      </c>
      <c r="B23" s="23">
        <v>593366</v>
      </c>
      <c r="C23" s="23">
        <v>6232371</v>
      </c>
      <c r="D23" s="23" t="s">
        <v>596</v>
      </c>
      <c r="E23" s="23" t="s">
        <v>363</v>
      </c>
      <c r="F23" s="23" t="str">
        <f>VLOOKUP(E23,Readme!$A$34:$D$74,3,FALSE)</f>
        <v>mesic</v>
      </c>
      <c r="G23" s="23" t="str">
        <f>VLOOKUP($E23,Readme!$A$34:$D$74,4,FALSE)</f>
        <v>decid</v>
      </c>
      <c r="H23" s="23">
        <v>5</v>
      </c>
      <c r="I23" s="23" t="s">
        <v>412</v>
      </c>
      <c r="J23" s="23">
        <v>0</v>
      </c>
      <c r="K23" s="23">
        <v>0</v>
      </c>
      <c r="L23" s="23">
        <v>0</v>
      </c>
      <c r="M23" s="23">
        <v>2</v>
      </c>
    </row>
    <row r="24" spans="1:13" x14ac:dyDescent="0.25">
      <c r="A24" s="23" t="s">
        <v>19</v>
      </c>
      <c r="B24" s="23">
        <v>593270</v>
      </c>
      <c r="C24" s="23">
        <v>6233080</v>
      </c>
      <c r="D24" s="23" t="s">
        <v>596</v>
      </c>
      <c r="E24" s="23" t="s">
        <v>364</v>
      </c>
      <c r="F24" s="23" t="str">
        <f>VLOOKUP(E24,Readme!$A$34:$D$74,3,FALSE)</f>
        <v>NA</v>
      </c>
      <c r="G24" s="23" t="str">
        <f>VLOOKUP($E24,Readme!$A$34:$D$74,4,FALSE)</f>
        <v>NA</v>
      </c>
      <c r="H24" s="23">
        <v>2</v>
      </c>
      <c r="I24" s="23" t="s">
        <v>436</v>
      </c>
      <c r="J24" s="23">
        <v>0</v>
      </c>
      <c r="K24" s="23">
        <v>0</v>
      </c>
      <c r="L24" s="23">
        <v>0</v>
      </c>
      <c r="M24" s="23">
        <v>1</v>
      </c>
    </row>
    <row r="25" spans="1:13" x14ac:dyDescent="0.25">
      <c r="A25" s="23" t="s">
        <v>20</v>
      </c>
      <c r="B25" s="23">
        <v>592403</v>
      </c>
      <c r="C25" s="23">
        <v>6234288</v>
      </c>
      <c r="D25" s="23" t="s">
        <v>596</v>
      </c>
      <c r="E25" s="23" t="s">
        <v>360</v>
      </c>
      <c r="F25" s="23" t="str">
        <f>VLOOKUP(E25,Readme!$A$34:$D$74,3,FALSE)</f>
        <v>moist</v>
      </c>
      <c r="G25" s="23" t="str">
        <f>VLOOKUP($E25,Readme!$A$34:$D$74,4,FALSE)</f>
        <v>decid</v>
      </c>
      <c r="H25" s="23">
        <v>6</v>
      </c>
      <c r="I25" s="23" t="s">
        <v>414</v>
      </c>
      <c r="J25" s="23">
        <v>0</v>
      </c>
      <c r="K25" s="23">
        <v>0</v>
      </c>
      <c r="L25" s="23">
        <v>0</v>
      </c>
      <c r="M25" s="23">
        <v>0</v>
      </c>
    </row>
    <row r="26" spans="1:13" x14ac:dyDescent="0.25">
      <c r="A26" s="23" t="s">
        <v>598</v>
      </c>
      <c r="B26" s="23">
        <v>592275</v>
      </c>
      <c r="C26" s="23">
        <v>6234376</v>
      </c>
      <c r="D26" s="23" t="s">
        <v>596</v>
      </c>
      <c r="E26" s="23" t="s">
        <v>359</v>
      </c>
      <c r="F26" s="23" t="str">
        <f>VLOOKUP(E26,Readme!$A$34:$D$74,3,FALSE)</f>
        <v>moist</v>
      </c>
      <c r="G26" s="23" t="str">
        <f>VLOOKUP($E26,Readme!$A$34:$D$74,4,FALSE)</f>
        <v>decid</v>
      </c>
      <c r="H26" s="23">
        <v>4</v>
      </c>
      <c r="I26" s="23" t="s">
        <v>418</v>
      </c>
      <c r="J26" s="23"/>
      <c r="K26" s="23"/>
      <c r="L26" s="23"/>
      <c r="M26" s="23"/>
    </row>
    <row r="27" spans="1:13" x14ac:dyDescent="0.25">
      <c r="A27" s="23" t="s">
        <v>21</v>
      </c>
      <c r="B27" s="23">
        <v>591684</v>
      </c>
      <c r="C27" s="23">
        <v>6234008</v>
      </c>
      <c r="D27" s="23" t="s">
        <v>596</v>
      </c>
      <c r="E27" s="23" t="s">
        <v>360</v>
      </c>
      <c r="F27" s="23" t="str">
        <f>VLOOKUP(E27,Readme!$A$34:$D$74,3,FALSE)</f>
        <v>moist</v>
      </c>
      <c r="G27" s="23" t="str">
        <f>VLOOKUP($E27,Readme!$A$34:$D$74,4,FALSE)</f>
        <v>decid</v>
      </c>
      <c r="H27" s="23">
        <v>5</v>
      </c>
      <c r="I27" s="23" t="s">
        <v>412</v>
      </c>
      <c r="J27" s="23">
        <v>0</v>
      </c>
      <c r="K27" s="23">
        <v>0</v>
      </c>
      <c r="L27" s="23">
        <v>0</v>
      </c>
      <c r="M27" s="23">
        <v>5</v>
      </c>
    </row>
    <row r="28" spans="1:13" x14ac:dyDescent="0.25">
      <c r="A28" s="23" t="s">
        <v>22</v>
      </c>
      <c r="B28" s="23">
        <v>591515</v>
      </c>
      <c r="C28" s="23">
        <v>6233829</v>
      </c>
      <c r="D28" s="23" t="s">
        <v>596</v>
      </c>
      <c r="E28" s="23" t="s">
        <v>360</v>
      </c>
      <c r="F28" s="23" t="str">
        <f>VLOOKUP(E28,Readme!$A$34:$D$74,3,FALSE)</f>
        <v>moist</v>
      </c>
      <c r="G28" s="23" t="str">
        <f>VLOOKUP($E28,Readme!$A$34:$D$74,4,FALSE)</f>
        <v>decid</v>
      </c>
      <c r="H28" s="23">
        <v>4</v>
      </c>
      <c r="I28" s="23" t="s">
        <v>412</v>
      </c>
      <c r="J28" s="23">
        <v>0</v>
      </c>
      <c r="K28" s="23">
        <v>0</v>
      </c>
      <c r="L28" s="23">
        <v>0</v>
      </c>
      <c r="M28" s="23">
        <v>0</v>
      </c>
    </row>
    <row r="29" spans="1:13" x14ac:dyDescent="0.25">
      <c r="A29" s="23" t="s">
        <v>599</v>
      </c>
      <c r="B29" s="23">
        <v>591375</v>
      </c>
      <c r="C29" s="23">
        <v>6233825</v>
      </c>
      <c r="D29" s="23" t="s">
        <v>596</v>
      </c>
      <c r="E29" s="23" t="s">
        <v>364</v>
      </c>
      <c r="F29" s="23" t="str">
        <f>VLOOKUP(E29,Readme!$A$34:$D$74,3,FALSE)</f>
        <v>NA</v>
      </c>
      <c r="G29" s="23" t="str">
        <f>VLOOKUP($E29,Readme!$A$34:$D$74,4,FALSE)</f>
        <v>NA</v>
      </c>
      <c r="H29" s="23">
        <v>3</v>
      </c>
      <c r="I29" s="23" t="s">
        <v>436</v>
      </c>
      <c r="J29" s="23"/>
      <c r="K29" s="23"/>
      <c r="L29" s="23"/>
      <c r="M29" s="23"/>
    </row>
    <row r="30" spans="1:13" x14ac:dyDescent="0.25">
      <c r="A30" s="23" t="s">
        <v>23</v>
      </c>
      <c r="B30" s="23">
        <v>591060</v>
      </c>
      <c r="C30" s="23">
        <v>6234553</v>
      </c>
      <c r="D30" s="23" t="s">
        <v>596</v>
      </c>
      <c r="E30" s="23" t="s">
        <v>362</v>
      </c>
      <c r="F30" s="23" t="str">
        <f>VLOOKUP(E30,Readme!$A$34:$D$74,3,FALSE)</f>
        <v>wet</v>
      </c>
      <c r="G30" s="23" t="str">
        <f>VLOOKUP($E30,Readme!$A$34:$D$74,4,FALSE)</f>
        <v>decid</v>
      </c>
      <c r="H30" s="23">
        <v>3</v>
      </c>
      <c r="I30" s="23" t="s">
        <v>430</v>
      </c>
      <c r="J30" s="23">
        <v>0</v>
      </c>
      <c r="K30" s="23">
        <v>0</v>
      </c>
      <c r="L30" s="23">
        <v>0</v>
      </c>
      <c r="M30" s="23">
        <v>0</v>
      </c>
    </row>
    <row r="31" spans="1:13" x14ac:dyDescent="0.25">
      <c r="A31" s="23" t="s">
        <v>600</v>
      </c>
      <c r="B31" s="23">
        <v>591052</v>
      </c>
      <c r="C31" s="23">
        <v>6234588</v>
      </c>
      <c r="D31" s="23" t="s">
        <v>596</v>
      </c>
      <c r="E31" s="23" t="s">
        <v>359</v>
      </c>
      <c r="F31" s="23" t="str">
        <f>VLOOKUP(E31,Readme!$A$34:$D$74,3,FALSE)</f>
        <v>moist</v>
      </c>
      <c r="G31" s="23" t="str">
        <f>VLOOKUP($E31,Readme!$A$34:$D$74,4,FALSE)</f>
        <v>decid</v>
      </c>
      <c r="H31" s="23">
        <v>3</v>
      </c>
      <c r="I31" s="23" t="s">
        <v>416</v>
      </c>
      <c r="J31" s="23"/>
      <c r="K31" s="23"/>
      <c r="L31" s="23"/>
      <c r="M31" s="23"/>
    </row>
    <row r="32" spans="1:13" x14ac:dyDescent="0.25">
      <c r="A32" s="23" t="s">
        <v>24</v>
      </c>
      <c r="B32" s="23">
        <v>590979</v>
      </c>
      <c r="C32" s="23">
        <v>6234003</v>
      </c>
      <c r="D32" s="23" t="s">
        <v>596</v>
      </c>
      <c r="E32" s="23" t="s">
        <v>363</v>
      </c>
      <c r="F32" s="23" t="str">
        <f>VLOOKUP(E32,Readme!$A$34:$D$74,3,FALSE)</f>
        <v>mesic</v>
      </c>
      <c r="G32" s="23" t="str">
        <f>VLOOKUP($E32,Readme!$A$34:$D$74,4,FALSE)</f>
        <v>decid</v>
      </c>
      <c r="H32" s="23">
        <v>5</v>
      </c>
      <c r="I32" s="23" t="s">
        <v>412</v>
      </c>
      <c r="J32" s="23">
        <v>0</v>
      </c>
      <c r="K32" s="23">
        <v>0</v>
      </c>
      <c r="L32" s="23">
        <v>0</v>
      </c>
      <c r="M32" s="23">
        <v>1</v>
      </c>
    </row>
    <row r="33" spans="1:13" x14ac:dyDescent="0.25">
      <c r="A33" s="23" t="s">
        <v>25</v>
      </c>
      <c r="B33" s="23">
        <v>590781</v>
      </c>
      <c r="C33" s="23">
        <v>6234624</v>
      </c>
      <c r="D33" s="23" t="s">
        <v>596</v>
      </c>
      <c r="E33" s="23" t="s">
        <v>363</v>
      </c>
      <c r="F33" s="23" t="str">
        <f>VLOOKUP(E33,Readme!$A$34:$D$74,3,FALSE)</f>
        <v>mesic</v>
      </c>
      <c r="G33" s="23" t="str">
        <f>VLOOKUP($E33,Readme!$A$34:$D$74,4,FALSE)</f>
        <v>decid</v>
      </c>
      <c r="H33" s="23">
        <v>4</v>
      </c>
      <c r="I33" s="23" t="s">
        <v>412</v>
      </c>
      <c r="J33" s="23">
        <v>0</v>
      </c>
      <c r="K33" s="23">
        <v>0</v>
      </c>
      <c r="L33" s="23">
        <v>0</v>
      </c>
      <c r="M33" s="23">
        <v>0</v>
      </c>
    </row>
    <row r="34" spans="1:13" x14ac:dyDescent="0.25">
      <c r="A34" s="23" t="s">
        <v>26</v>
      </c>
      <c r="B34" s="23">
        <v>590342</v>
      </c>
      <c r="C34" s="23">
        <v>6234736</v>
      </c>
      <c r="D34" s="23" t="s">
        <v>596</v>
      </c>
      <c r="E34" s="23" t="s">
        <v>362</v>
      </c>
      <c r="F34" s="23" t="str">
        <f>VLOOKUP(E34,Readme!$A$34:$D$74,3,FALSE)</f>
        <v>wet</v>
      </c>
      <c r="G34" s="23" t="str">
        <f>VLOOKUP($E34,Readme!$A$34:$D$74,4,FALSE)</f>
        <v>decid</v>
      </c>
      <c r="H34" s="23">
        <v>3</v>
      </c>
      <c r="I34" s="23" t="s">
        <v>430</v>
      </c>
      <c r="J34" s="23">
        <v>0</v>
      </c>
      <c r="K34" s="23">
        <v>0</v>
      </c>
      <c r="L34" s="23">
        <v>0</v>
      </c>
      <c r="M34" s="23">
        <v>0</v>
      </c>
    </row>
    <row r="35" spans="1:13" x14ac:dyDescent="0.25">
      <c r="A35" s="23" t="s">
        <v>601</v>
      </c>
      <c r="B35" s="23">
        <v>590310</v>
      </c>
      <c r="C35" s="23">
        <v>6234618</v>
      </c>
      <c r="D35" s="23" t="s">
        <v>596</v>
      </c>
      <c r="E35" s="23" t="s">
        <v>362</v>
      </c>
      <c r="F35" s="23" t="str">
        <f>VLOOKUP(E35,Readme!$A$34:$D$74,3,FALSE)</f>
        <v>wet</v>
      </c>
      <c r="G35" s="23" t="str">
        <f>VLOOKUP($E35,Readme!$A$34:$D$74,4,FALSE)</f>
        <v>decid</v>
      </c>
      <c r="H35" s="23">
        <v>3</v>
      </c>
      <c r="I35" s="23" t="s">
        <v>430</v>
      </c>
      <c r="J35" s="23"/>
      <c r="K35" s="23"/>
      <c r="L35" s="23"/>
      <c r="M35" s="23"/>
    </row>
    <row r="36" spans="1:13" x14ac:dyDescent="0.25">
      <c r="A36" s="23" t="s">
        <v>27</v>
      </c>
      <c r="B36" s="23">
        <v>590135</v>
      </c>
      <c r="C36" s="23">
        <v>6233750</v>
      </c>
      <c r="D36" s="23" t="s">
        <v>596</v>
      </c>
      <c r="E36" s="23" t="s">
        <v>359</v>
      </c>
      <c r="F36" s="23" t="str">
        <f>VLOOKUP(E36,Readme!$A$34:$D$74,3,FALSE)</f>
        <v>moist</v>
      </c>
      <c r="G36" s="23" t="str">
        <f>VLOOKUP($E36,Readme!$A$34:$D$74,4,FALSE)</f>
        <v>decid</v>
      </c>
      <c r="H36" s="23">
        <v>6</v>
      </c>
      <c r="I36" s="23" t="s">
        <v>420</v>
      </c>
      <c r="J36" s="23">
        <v>0</v>
      </c>
      <c r="K36" s="23">
        <v>2</v>
      </c>
      <c r="L36" s="23">
        <v>2</v>
      </c>
      <c r="M36" s="23">
        <v>2</v>
      </c>
    </row>
    <row r="37" spans="1:13" x14ac:dyDescent="0.25">
      <c r="A37" s="23" t="s">
        <v>28</v>
      </c>
      <c r="B37" s="23">
        <v>589303</v>
      </c>
      <c r="C37" s="23">
        <v>6232950</v>
      </c>
      <c r="D37" s="23" t="s">
        <v>596</v>
      </c>
      <c r="E37" s="23" t="s">
        <v>359</v>
      </c>
      <c r="F37" s="23" t="str">
        <f>VLOOKUP(E37,Readme!$A$34:$D$74,3,FALSE)</f>
        <v>moist</v>
      </c>
      <c r="G37" s="23" t="str">
        <f>VLOOKUP($E37,Readme!$A$34:$D$74,4,FALSE)</f>
        <v>decid</v>
      </c>
      <c r="H37" s="23">
        <v>6</v>
      </c>
      <c r="I37" s="23" t="s">
        <v>420</v>
      </c>
      <c r="J37" s="23">
        <v>0</v>
      </c>
      <c r="K37" s="23">
        <v>0</v>
      </c>
      <c r="L37" s="23">
        <v>0</v>
      </c>
      <c r="M37" s="23">
        <v>2</v>
      </c>
    </row>
    <row r="38" spans="1:13" x14ac:dyDescent="0.25">
      <c r="A38" s="23" t="s">
        <v>29</v>
      </c>
      <c r="B38" s="23">
        <v>589071</v>
      </c>
      <c r="C38" s="23">
        <v>6232924</v>
      </c>
      <c r="D38" s="23" t="s">
        <v>596</v>
      </c>
      <c r="E38" s="23" t="s">
        <v>359</v>
      </c>
      <c r="F38" s="23" t="str">
        <f>VLOOKUP(E38,Readme!$A$34:$D$74,3,FALSE)</f>
        <v>moist</v>
      </c>
      <c r="G38" s="23" t="str">
        <f>VLOOKUP($E38,Readme!$A$34:$D$74,4,FALSE)</f>
        <v>decid</v>
      </c>
      <c r="H38" s="23">
        <v>5</v>
      </c>
      <c r="I38" s="23" t="s">
        <v>418</v>
      </c>
      <c r="J38" s="23">
        <v>2</v>
      </c>
      <c r="K38" s="23">
        <v>2</v>
      </c>
      <c r="L38" s="23">
        <v>4</v>
      </c>
      <c r="M38" s="23">
        <v>22</v>
      </c>
    </row>
    <row r="39" spans="1:13" x14ac:dyDescent="0.25">
      <c r="A39" s="23" t="s">
        <v>30</v>
      </c>
      <c r="B39" s="23">
        <v>590642</v>
      </c>
      <c r="C39" s="23">
        <v>6234575</v>
      </c>
      <c r="D39" s="23" t="s">
        <v>596</v>
      </c>
      <c r="E39" s="23" t="s">
        <v>360</v>
      </c>
      <c r="F39" s="23" t="str">
        <f>VLOOKUP(E39,Readme!$A$34:$D$74,3,FALSE)</f>
        <v>moist</v>
      </c>
      <c r="G39" s="23" t="str">
        <f>VLOOKUP($E39,Readme!$A$34:$D$74,4,FALSE)</f>
        <v>decid</v>
      </c>
      <c r="H39" s="23">
        <v>4</v>
      </c>
      <c r="I39" s="23" t="s">
        <v>412</v>
      </c>
      <c r="J39" s="23">
        <v>0</v>
      </c>
      <c r="K39" s="23">
        <v>0</v>
      </c>
      <c r="L39" s="23">
        <v>0</v>
      </c>
      <c r="M39" s="23">
        <v>0</v>
      </c>
    </row>
    <row r="40" spans="1:13" x14ac:dyDescent="0.25">
      <c r="A40" s="23" t="s">
        <v>456</v>
      </c>
      <c r="B40" s="23">
        <v>564239</v>
      </c>
      <c r="C40" s="23">
        <v>6212105</v>
      </c>
      <c r="D40" s="23" t="s">
        <v>596</v>
      </c>
      <c r="E40" s="23" t="s">
        <v>585</v>
      </c>
      <c r="F40" s="23" t="str">
        <f>VLOOKUP(E40,Readme!$A$34:$D$74,3,FALSE)</f>
        <v>mesic</v>
      </c>
      <c r="G40" s="23" t="str">
        <f>VLOOKUP($E40,Readme!$A$34:$D$74,4,FALSE)</f>
        <v>conif</v>
      </c>
      <c r="H40" s="23">
        <v>6</v>
      </c>
      <c r="I40" s="23" t="s">
        <v>408</v>
      </c>
      <c r="J40" s="23"/>
      <c r="K40" s="23"/>
      <c r="L40" s="23"/>
      <c r="M40" s="23">
        <v>0</v>
      </c>
    </row>
    <row r="41" spans="1:13" x14ac:dyDescent="0.25">
      <c r="A41" s="23" t="s">
        <v>457</v>
      </c>
      <c r="B41" s="23">
        <v>563732</v>
      </c>
      <c r="C41" s="23">
        <v>6213761</v>
      </c>
      <c r="D41" s="23" t="s">
        <v>596</v>
      </c>
      <c r="E41" s="23" t="s">
        <v>363</v>
      </c>
      <c r="F41" s="23" t="str">
        <f>VLOOKUP(E41,Readme!$A$34:$D$74,3,FALSE)</f>
        <v>mesic</v>
      </c>
      <c r="G41" s="23" t="str">
        <f>VLOOKUP($E41,Readme!$A$34:$D$74,4,FALSE)</f>
        <v>decid</v>
      </c>
      <c r="H41" s="23">
        <v>4</v>
      </c>
      <c r="I41" s="23" t="s">
        <v>412</v>
      </c>
      <c r="J41" s="23"/>
      <c r="K41" s="23"/>
      <c r="L41" s="23"/>
      <c r="M41" s="23">
        <v>0</v>
      </c>
    </row>
    <row r="42" spans="1:13" x14ac:dyDescent="0.25">
      <c r="A42" s="23" t="s">
        <v>458</v>
      </c>
      <c r="B42" s="23">
        <v>563578</v>
      </c>
      <c r="C42" s="23">
        <v>6212041</v>
      </c>
      <c r="D42" s="23" t="s">
        <v>596</v>
      </c>
      <c r="E42" s="23" t="s">
        <v>364</v>
      </c>
      <c r="F42" s="23" t="str">
        <f>VLOOKUP(E42,Readme!$A$34:$D$74,3,FALSE)</f>
        <v>NA</v>
      </c>
      <c r="G42" s="23" t="str">
        <f>VLOOKUP($E42,Readme!$A$34:$D$74,4,FALSE)</f>
        <v>NA</v>
      </c>
      <c r="H42" s="23">
        <v>2</v>
      </c>
      <c r="I42" s="23" t="s">
        <v>436</v>
      </c>
      <c r="J42" s="23"/>
      <c r="K42" s="23"/>
      <c r="L42" s="23"/>
      <c r="M42" s="23">
        <v>0</v>
      </c>
    </row>
    <row r="43" spans="1:13" x14ac:dyDescent="0.25">
      <c r="A43" s="23" t="s">
        <v>459</v>
      </c>
      <c r="B43" s="23">
        <v>563147</v>
      </c>
      <c r="C43" s="23">
        <v>6212179</v>
      </c>
      <c r="D43" s="23" t="s">
        <v>596</v>
      </c>
      <c r="E43" s="23" t="s">
        <v>375</v>
      </c>
      <c r="F43" s="23" t="str">
        <f>VLOOKUP(E43,Readme!$A$34:$D$74,3,FALSE)</f>
        <v>NA</v>
      </c>
      <c r="G43" s="23" t="str">
        <f>VLOOKUP($E43,Readme!$A$34:$D$74,4,FALSE)</f>
        <v>NA</v>
      </c>
      <c r="H43" s="23">
        <v>2</v>
      </c>
      <c r="I43" s="23" t="s">
        <v>426</v>
      </c>
      <c r="J43" s="23"/>
      <c r="K43" s="23"/>
      <c r="L43" s="23"/>
      <c r="M43" s="23">
        <v>0</v>
      </c>
    </row>
    <row r="44" spans="1:13" x14ac:dyDescent="0.25">
      <c r="A44" s="23" t="s">
        <v>460</v>
      </c>
      <c r="B44" s="23">
        <v>563087</v>
      </c>
      <c r="C44" s="23">
        <v>6212906</v>
      </c>
      <c r="D44" s="23" t="s">
        <v>596</v>
      </c>
      <c r="E44" s="23" t="s">
        <v>585</v>
      </c>
      <c r="F44" s="23" t="str">
        <f>VLOOKUP(E44,Readme!$A$34:$D$74,3,FALSE)</f>
        <v>mesic</v>
      </c>
      <c r="G44" s="23" t="str">
        <f>VLOOKUP($E44,Readme!$A$34:$D$74,4,FALSE)</f>
        <v>conif</v>
      </c>
      <c r="H44" s="23">
        <v>6</v>
      </c>
      <c r="I44" s="23" t="s">
        <v>408</v>
      </c>
      <c r="J44" s="23"/>
      <c r="K44" s="23"/>
      <c r="L44" s="23"/>
      <c r="M44" s="23">
        <v>0</v>
      </c>
    </row>
    <row r="45" spans="1:13" x14ac:dyDescent="0.25">
      <c r="A45" s="23" t="s">
        <v>461</v>
      </c>
      <c r="B45" s="23">
        <v>562604</v>
      </c>
      <c r="C45" s="23">
        <v>6212937</v>
      </c>
      <c r="D45" s="23" t="s">
        <v>596</v>
      </c>
      <c r="E45" s="23" t="s">
        <v>585</v>
      </c>
      <c r="F45" s="23" t="str">
        <f>VLOOKUP(E45,Readme!$A$34:$D$74,3,FALSE)</f>
        <v>mesic</v>
      </c>
      <c r="G45" s="23" t="str">
        <f>VLOOKUP($E45,Readme!$A$34:$D$74,4,FALSE)</f>
        <v>conif</v>
      </c>
      <c r="H45" s="23">
        <v>5</v>
      </c>
      <c r="I45" s="23" t="s">
        <v>406</v>
      </c>
      <c r="J45" s="23"/>
      <c r="K45" s="23"/>
      <c r="L45" s="23"/>
      <c r="M45" s="23">
        <v>0</v>
      </c>
    </row>
    <row r="46" spans="1:13" x14ac:dyDescent="0.25">
      <c r="A46" s="23" t="s">
        <v>462</v>
      </c>
      <c r="B46" s="23">
        <v>562578</v>
      </c>
      <c r="C46" s="23">
        <v>6213647</v>
      </c>
      <c r="D46" s="23" t="s">
        <v>596</v>
      </c>
      <c r="E46" s="23" t="s">
        <v>364</v>
      </c>
      <c r="F46" s="23" t="str">
        <f>VLOOKUP(E46,Readme!$A$34:$D$74,3,FALSE)</f>
        <v>NA</v>
      </c>
      <c r="G46" s="23" t="str">
        <f>VLOOKUP($E46,Readme!$A$34:$D$74,4,FALSE)</f>
        <v>NA</v>
      </c>
      <c r="H46" s="23">
        <v>2</v>
      </c>
      <c r="I46" s="23" t="s">
        <v>436</v>
      </c>
      <c r="J46" s="23"/>
      <c r="K46" s="23"/>
      <c r="L46" s="23"/>
      <c r="M46" s="23">
        <v>0</v>
      </c>
    </row>
    <row r="47" spans="1:13" x14ac:dyDescent="0.25">
      <c r="A47" s="23" t="s">
        <v>463</v>
      </c>
      <c r="B47" s="23">
        <v>561778</v>
      </c>
      <c r="C47" s="23">
        <v>6213860</v>
      </c>
      <c r="D47" s="23" t="s">
        <v>596</v>
      </c>
      <c r="E47" s="23" t="s">
        <v>363</v>
      </c>
      <c r="F47" s="23" t="str">
        <f>VLOOKUP(E47,Readme!$A$34:$D$74,3,FALSE)</f>
        <v>mesic</v>
      </c>
      <c r="G47" s="23" t="str">
        <f>VLOOKUP($E47,Readme!$A$34:$D$74,4,FALSE)</f>
        <v>decid</v>
      </c>
      <c r="H47" s="23">
        <v>4</v>
      </c>
      <c r="I47" s="23" t="s">
        <v>412</v>
      </c>
      <c r="J47" s="23"/>
      <c r="K47" s="23"/>
      <c r="L47" s="23"/>
      <c r="M47" s="23">
        <v>0</v>
      </c>
    </row>
    <row r="48" spans="1:13" x14ac:dyDescent="0.25">
      <c r="A48" s="23" t="s">
        <v>464</v>
      </c>
      <c r="B48" s="23">
        <v>561035</v>
      </c>
      <c r="C48" s="23">
        <v>6213980</v>
      </c>
      <c r="D48" s="23" t="s">
        <v>596</v>
      </c>
      <c r="E48" s="23" t="s">
        <v>363</v>
      </c>
      <c r="F48" s="23" t="str">
        <f>VLOOKUP(E48,Readme!$A$34:$D$74,3,FALSE)</f>
        <v>mesic</v>
      </c>
      <c r="G48" s="23" t="str">
        <f>VLOOKUP($E48,Readme!$A$34:$D$74,4,FALSE)</f>
        <v>decid</v>
      </c>
      <c r="H48" s="23">
        <v>6</v>
      </c>
      <c r="I48" s="23" t="s">
        <v>414</v>
      </c>
      <c r="J48" s="23"/>
      <c r="K48" s="23"/>
      <c r="L48" s="23"/>
      <c r="M48" s="23">
        <v>2</v>
      </c>
    </row>
    <row r="49" spans="1:13" x14ac:dyDescent="0.25">
      <c r="A49" s="23" t="s">
        <v>465</v>
      </c>
      <c r="B49" s="23">
        <v>560582</v>
      </c>
      <c r="C49" s="23">
        <v>6213774</v>
      </c>
      <c r="D49" s="23" t="s">
        <v>596</v>
      </c>
      <c r="E49" s="23" t="s">
        <v>363</v>
      </c>
      <c r="F49" s="23" t="str">
        <f>VLOOKUP(E49,Readme!$A$34:$D$74,3,FALSE)</f>
        <v>mesic</v>
      </c>
      <c r="G49" s="23" t="str">
        <f>VLOOKUP($E49,Readme!$A$34:$D$74,4,FALSE)</f>
        <v>decid</v>
      </c>
      <c r="H49" s="23">
        <v>5</v>
      </c>
      <c r="I49" s="23" t="s">
        <v>412</v>
      </c>
      <c r="J49" s="23"/>
      <c r="K49" s="23"/>
      <c r="L49" s="23"/>
      <c r="M49" s="23">
        <v>3</v>
      </c>
    </row>
    <row r="50" spans="1:13" x14ac:dyDescent="0.25">
      <c r="A50" s="23" t="s">
        <v>31</v>
      </c>
      <c r="B50" s="23">
        <v>641735</v>
      </c>
      <c r="C50" s="23">
        <v>6224603</v>
      </c>
      <c r="D50" s="23" t="s">
        <v>596</v>
      </c>
      <c r="E50" s="23" t="s">
        <v>359</v>
      </c>
      <c r="F50" s="23" t="str">
        <f>VLOOKUP(E50,Readme!$A$34:$D$74,3,FALSE)</f>
        <v>moist</v>
      </c>
      <c r="G50" s="23" t="str">
        <f>VLOOKUP($E50,Readme!$A$34:$D$74,4,FALSE)</f>
        <v>decid</v>
      </c>
      <c r="H50" s="23">
        <v>5</v>
      </c>
      <c r="I50" s="23" t="s">
        <v>418</v>
      </c>
      <c r="J50" s="23">
        <v>0</v>
      </c>
      <c r="K50" s="23">
        <v>1</v>
      </c>
      <c r="L50" s="23">
        <v>1</v>
      </c>
      <c r="M50" s="23">
        <v>10</v>
      </c>
    </row>
    <row r="51" spans="1:13" x14ac:dyDescent="0.25">
      <c r="A51" s="23" t="s">
        <v>32</v>
      </c>
      <c r="B51" s="23">
        <v>641638</v>
      </c>
      <c r="C51" s="23">
        <v>6224308</v>
      </c>
      <c r="D51" s="23" t="s">
        <v>596</v>
      </c>
      <c r="E51" s="23" t="s">
        <v>359</v>
      </c>
      <c r="F51" s="23" t="str">
        <f>VLOOKUP(E51,Readme!$A$34:$D$74,3,FALSE)</f>
        <v>moist</v>
      </c>
      <c r="G51" s="23" t="str">
        <f>VLOOKUP($E51,Readme!$A$34:$D$74,4,FALSE)</f>
        <v>decid</v>
      </c>
      <c r="H51" s="23">
        <v>6</v>
      </c>
      <c r="I51" s="23" t="s">
        <v>420</v>
      </c>
      <c r="J51" s="23">
        <v>0</v>
      </c>
      <c r="K51" s="23">
        <v>0</v>
      </c>
      <c r="L51" s="23">
        <v>0</v>
      </c>
      <c r="M51" s="23">
        <v>0</v>
      </c>
    </row>
    <row r="52" spans="1:13" x14ac:dyDescent="0.25">
      <c r="A52" s="23" t="s">
        <v>33</v>
      </c>
      <c r="B52" s="23">
        <v>637579</v>
      </c>
      <c r="C52" s="23">
        <v>6227668</v>
      </c>
      <c r="D52" s="23" t="s">
        <v>596</v>
      </c>
      <c r="E52" s="23" t="s">
        <v>359</v>
      </c>
      <c r="F52" s="23" t="str">
        <f>VLOOKUP(E52,Readme!$A$34:$D$74,3,FALSE)</f>
        <v>moist</v>
      </c>
      <c r="G52" s="23" t="str">
        <f>VLOOKUP($E52,Readme!$A$34:$D$74,4,FALSE)</f>
        <v>decid</v>
      </c>
      <c r="H52" s="23">
        <v>6</v>
      </c>
      <c r="I52" s="23" t="s">
        <v>420</v>
      </c>
      <c r="J52" s="23">
        <v>0</v>
      </c>
      <c r="K52" s="23">
        <v>7</v>
      </c>
      <c r="L52" s="23">
        <v>7</v>
      </c>
      <c r="M52" s="23">
        <v>25</v>
      </c>
    </row>
    <row r="53" spans="1:13" x14ac:dyDescent="0.25">
      <c r="A53" s="23" t="s">
        <v>34</v>
      </c>
      <c r="B53" s="23">
        <v>634857</v>
      </c>
      <c r="C53" s="23">
        <v>6230209</v>
      </c>
      <c r="D53" s="23" t="s">
        <v>596</v>
      </c>
      <c r="E53" s="23" t="s">
        <v>362</v>
      </c>
      <c r="F53" s="23" t="str">
        <f>VLOOKUP(E53,Readme!$A$34:$D$74,3,FALSE)</f>
        <v>wet</v>
      </c>
      <c r="G53" s="23" t="str">
        <f>VLOOKUP($E53,Readme!$A$34:$D$74,4,FALSE)</f>
        <v>decid</v>
      </c>
      <c r="H53" s="23">
        <v>3</v>
      </c>
      <c r="I53" s="23" t="s">
        <v>430</v>
      </c>
      <c r="J53" s="23">
        <v>0</v>
      </c>
      <c r="K53" s="23">
        <v>0</v>
      </c>
      <c r="L53" s="23">
        <v>0</v>
      </c>
      <c r="M53" s="23">
        <v>0</v>
      </c>
    </row>
    <row r="54" spans="1:13" x14ac:dyDescent="0.25">
      <c r="A54" s="23" t="s">
        <v>35</v>
      </c>
      <c r="B54" s="23">
        <v>634316</v>
      </c>
      <c r="C54" s="23">
        <v>6230071</v>
      </c>
      <c r="D54" s="23" t="s">
        <v>596</v>
      </c>
      <c r="E54" s="23" t="s">
        <v>362</v>
      </c>
      <c r="F54" s="23" t="str">
        <f>VLOOKUP(E54,Readme!$A$34:$D$74,3,FALSE)</f>
        <v>wet</v>
      </c>
      <c r="G54" s="23" t="str">
        <f>VLOOKUP($E54,Readme!$A$34:$D$74,4,FALSE)</f>
        <v>decid</v>
      </c>
      <c r="H54" s="23">
        <v>3</v>
      </c>
      <c r="I54" s="23" t="s">
        <v>430</v>
      </c>
      <c r="J54" s="23">
        <v>0</v>
      </c>
      <c r="K54" s="23">
        <v>0</v>
      </c>
      <c r="L54" s="23">
        <v>0</v>
      </c>
      <c r="M54" s="23">
        <v>0</v>
      </c>
    </row>
    <row r="55" spans="1:13" x14ac:dyDescent="0.25">
      <c r="A55" s="23" t="s">
        <v>36</v>
      </c>
      <c r="B55" s="23">
        <v>633838</v>
      </c>
      <c r="C55" s="23">
        <v>6230352</v>
      </c>
      <c r="D55" s="23" t="s">
        <v>596</v>
      </c>
      <c r="E55" s="23" t="s">
        <v>359</v>
      </c>
      <c r="F55" s="23" t="str">
        <f>VLOOKUP(E55,Readme!$A$34:$D$74,3,FALSE)</f>
        <v>moist</v>
      </c>
      <c r="G55" s="23" t="str">
        <f>VLOOKUP($E55,Readme!$A$34:$D$74,4,FALSE)</f>
        <v>decid</v>
      </c>
      <c r="H55" s="23">
        <v>6</v>
      </c>
      <c r="I55" s="23" t="s">
        <v>420</v>
      </c>
      <c r="J55" s="23">
        <v>0</v>
      </c>
      <c r="K55" s="23">
        <v>7</v>
      </c>
      <c r="L55" s="23">
        <v>7</v>
      </c>
      <c r="M55" s="23">
        <v>18</v>
      </c>
    </row>
    <row r="56" spans="1:13" x14ac:dyDescent="0.25">
      <c r="A56" s="23" t="s">
        <v>37</v>
      </c>
      <c r="B56" s="23">
        <v>633600</v>
      </c>
      <c r="C56" s="23">
        <v>6229459</v>
      </c>
      <c r="D56" s="23" t="s">
        <v>596</v>
      </c>
      <c r="E56" s="23" t="s">
        <v>359</v>
      </c>
      <c r="F56" s="23" t="str">
        <f>VLOOKUP(E56,Readme!$A$34:$D$74,3,FALSE)</f>
        <v>moist</v>
      </c>
      <c r="G56" s="23" t="str">
        <f>VLOOKUP($E56,Readme!$A$34:$D$74,4,FALSE)</f>
        <v>decid</v>
      </c>
      <c r="H56" s="23">
        <v>3</v>
      </c>
      <c r="I56" s="23" t="s">
        <v>416</v>
      </c>
      <c r="J56" s="23">
        <v>0</v>
      </c>
      <c r="K56" s="23">
        <v>0</v>
      </c>
      <c r="L56" s="23">
        <v>0</v>
      </c>
      <c r="M56" s="23">
        <v>0</v>
      </c>
    </row>
    <row r="57" spans="1:13" x14ac:dyDescent="0.25">
      <c r="A57" s="23" t="s">
        <v>38</v>
      </c>
      <c r="B57" s="23">
        <v>633236</v>
      </c>
      <c r="C57" s="23">
        <v>6230059</v>
      </c>
      <c r="D57" s="23" t="s">
        <v>596</v>
      </c>
      <c r="E57" s="23" t="s">
        <v>362</v>
      </c>
      <c r="F57" s="23" t="str">
        <f>VLOOKUP(E57,Readme!$A$34:$D$74,3,FALSE)</f>
        <v>wet</v>
      </c>
      <c r="G57" s="23" t="str">
        <f>VLOOKUP($E57,Readme!$A$34:$D$74,4,FALSE)</f>
        <v>decid</v>
      </c>
      <c r="H57" s="23">
        <v>2</v>
      </c>
      <c r="I57" s="23" t="s">
        <v>430</v>
      </c>
      <c r="J57" s="23">
        <v>0</v>
      </c>
      <c r="K57" s="23">
        <v>0</v>
      </c>
      <c r="L57" s="23">
        <v>0</v>
      </c>
      <c r="M57" s="23">
        <v>0</v>
      </c>
    </row>
    <row r="58" spans="1:13" x14ac:dyDescent="0.25">
      <c r="A58" s="23" t="s">
        <v>39</v>
      </c>
      <c r="B58" s="23">
        <v>632442</v>
      </c>
      <c r="C58" s="23">
        <v>6229245</v>
      </c>
      <c r="D58" s="23" t="s">
        <v>596</v>
      </c>
      <c r="E58" s="23" t="s">
        <v>359</v>
      </c>
      <c r="F58" s="23" t="str">
        <f>VLOOKUP(E58,Readme!$A$34:$D$74,3,FALSE)</f>
        <v>moist</v>
      </c>
      <c r="G58" s="23" t="str">
        <f>VLOOKUP($E58,Readme!$A$34:$D$74,4,FALSE)</f>
        <v>decid</v>
      </c>
      <c r="H58" s="23">
        <v>6</v>
      </c>
      <c r="I58" s="23" t="s">
        <v>420</v>
      </c>
      <c r="J58" s="23">
        <v>0</v>
      </c>
      <c r="K58" s="23">
        <v>3</v>
      </c>
      <c r="L58" s="23">
        <v>3</v>
      </c>
      <c r="M58" s="23">
        <v>5</v>
      </c>
    </row>
    <row r="59" spans="1:13" x14ac:dyDescent="0.25">
      <c r="A59" s="23" t="s">
        <v>40</v>
      </c>
      <c r="B59" s="23">
        <v>632072</v>
      </c>
      <c r="C59" s="23">
        <v>6229213</v>
      </c>
      <c r="D59" s="23" t="s">
        <v>596</v>
      </c>
      <c r="E59" s="23" t="s">
        <v>359</v>
      </c>
      <c r="F59" s="23" t="str">
        <f>VLOOKUP(E59,Readme!$A$34:$D$74,3,FALSE)</f>
        <v>moist</v>
      </c>
      <c r="G59" s="23" t="str">
        <f>VLOOKUP($E59,Readme!$A$34:$D$74,4,FALSE)</f>
        <v>decid</v>
      </c>
      <c r="H59" s="23">
        <v>3</v>
      </c>
      <c r="I59" s="23" t="s">
        <v>416</v>
      </c>
      <c r="J59" s="23">
        <v>0</v>
      </c>
      <c r="K59" s="23">
        <v>0</v>
      </c>
      <c r="L59" s="23">
        <v>0</v>
      </c>
      <c r="M59" s="23">
        <v>0</v>
      </c>
    </row>
    <row r="60" spans="1:13" x14ac:dyDescent="0.25">
      <c r="A60" s="23" t="s">
        <v>41</v>
      </c>
      <c r="B60" s="23">
        <v>631488</v>
      </c>
      <c r="C60" s="23">
        <v>6228735</v>
      </c>
      <c r="D60" s="23" t="s">
        <v>596</v>
      </c>
      <c r="E60" s="23" t="s">
        <v>365</v>
      </c>
      <c r="F60" s="23" t="str">
        <f>VLOOKUP(E60,Readme!$A$34:$D$74,3,FALSE)</f>
        <v>mesic</v>
      </c>
      <c r="G60" s="23" t="str">
        <f>VLOOKUP($E60,Readme!$A$34:$D$74,4,FALSE)</f>
        <v>conif</v>
      </c>
      <c r="H60" s="23">
        <v>7</v>
      </c>
      <c r="I60" s="23" t="s">
        <v>408</v>
      </c>
      <c r="J60" s="23">
        <v>3</v>
      </c>
      <c r="K60" s="23">
        <v>0</v>
      </c>
      <c r="L60" s="23">
        <v>3</v>
      </c>
      <c r="M60" s="23">
        <v>6</v>
      </c>
    </row>
    <row r="61" spans="1:13" x14ac:dyDescent="0.25">
      <c r="A61" s="23" t="s">
        <v>42</v>
      </c>
      <c r="B61" s="23">
        <v>631098</v>
      </c>
      <c r="C61" s="23">
        <v>6229221</v>
      </c>
      <c r="D61" s="23" t="s">
        <v>596</v>
      </c>
      <c r="E61" s="23" t="s">
        <v>366</v>
      </c>
      <c r="F61" s="23" t="str">
        <f>VLOOKUP(E61,Readme!$A$34:$D$74,3,FALSE)</f>
        <v>moist</v>
      </c>
      <c r="G61" s="23" t="str">
        <f>VLOOKUP($E61,Readme!$A$34:$D$74,4,FALSE)</f>
        <v>conif</v>
      </c>
      <c r="H61" s="23">
        <v>7</v>
      </c>
      <c r="I61" s="23" t="s">
        <v>408</v>
      </c>
      <c r="J61" s="23">
        <v>2</v>
      </c>
      <c r="K61" s="23">
        <v>0</v>
      </c>
      <c r="L61" s="23">
        <v>2</v>
      </c>
      <c r="M61" s="23">
        <v>8</v>
      </c>
    </row>
    <row r="62" spans="1:13" x14ac:dyDescent="0.25">
      <c r="A62" s="23" t="s">
        <v>466</v>
      </c>
      <c r="B62" s="23">
        <v>628675</v>
      </c>
      <c r="C62" s="23">
        <v>6231205</v>
      </c>
      <c r="D62" s="23" t="s">
        <v>596</v>
      </c>
      <c r="E62" s="23" t="s">
        <v>368</v>
      </c>
      <c r="F62" s="23" t="str">
        <f>VLOOKUP(E62,Readme!$A$34:$D$74,3,FALSE)</f>
        <v>dry</v>
      </c>
      <c r="G62" s="23" t="str">
        <f>VLOOKUP($E62,Readme!$A$34:$D$74,4,FALSE)</f>
        <v>decid</v>
      </c>
      <c r="H62" s="23">
        <v>3</v>
      </c>
      <c r="I62" s="23" t="s">
        <v>434</v>
      </c>
      <c r="J62" s="23"/>
      <c r="K62" s="23"/>
      <c r="L62" s="23"/>
      <c r="M62" s="23">
        <v>0</v>
      </c>
    </row>
    <row r="63" spans="1:13" x14ac:dyDescent="0.25">
      <c r="A63" s="23" t="s">
        <v>467</v>
      </c>
      <c r="B63" s="23">
        <v>628090</v>
      </c>
      <c r="C63" s="23">
        <v>6231725</v>
      </c>
      <c r="D63" s="23" t="s">
        <v>596</v>
      </c>
      <c r="E63" s="23" t="s">
        <v>362</v>
      </c>
      <c r="F63" s="23" t="str">
        <f>VLOOKUP(E63,Readme!$A$34:$D$74,3,FALSE)</f>
        <v>wet</v>
      </c>
      <c r="G63" s="23" t="str">
        <f>VLOOKUP($E63,Readme!$A$34:$D$74,4,FALSE)</f>
        <v>decid</v>
      </c>
      <c r="H63" s="23">
        <v>3</v>
      </c>
      <c r="I63" s="23" t="s">
        <v>430</v>
      </c>
      <c r="J63" s="23"/>
      <c r="K63" s="23"/>
      <c r="L63" s="23"/>
      <c r="M63" s="23">
        <v>0</v>
      </c>
    </row>
    <row r="64" spans="1:13" x14ac:dyDescent="0.25">
      <c r="A64" s="23" t="s">
        <v>468</v>
      </c>
      <c r="B64" s="23">
        <v>627972</v>
      </c>
      <c r="C64" s="23">
        <v>6232058</v>
      </c>
      <c r="D64" s="23" t="s">
        <v>602</v>
      </c>
      <c r="E64" s="23" t="s">
        <v>363</v>
      </c>
      <c r="F64" s="23" t="str">
        <f>VLOOKUP(E64,Readme!$A$34:$D$74,3,FALSE)</f>
        <v>mesic</v>
      </c>
      <c r="G64" s="23" t="str">
        <f>VLOOKUP($E64,Readme!$A$34:$D$74,4,FALSE)</f>
        <v>decid</v>
      </c>
      <c r="H64" s="23">
        <v>2</v>
      </c>
      <c r="I64" s="23" t="s">
        <v>410</v>
      </c>
      <c r="J64" s="23"/>
      <c r="K64" s="23"/>
      <c r="L64" s="23"/>
      <c r="M64" s="23">
        <v>0</v>
      </c>
    </row>
    <row r="65" spans="1:13" x14ac:dyDescent="0.25">
      <c r="A65" s="23" t="s">
        <v>469</v>
      </c>
      <c r="B65" s="23">
        <v>627874</v>
      </c>
      <c r="C65" s="23">
        <v>6231406</v>
      </c>
      <c r="D65" s="23" t="s">
        <v>596</v>
      </c>
      <c r="E65" s="23" t="s">
        <v>362</v>
      </c>
      <c r="F65" s="23" t="str">
        <f>VLOOKUP(E65,Readme!$A$34:$D$74,3,FALSE)</f>
        <v>wet</v>
      </c>
      <c r="G65" s="23" t="str">
        <f>VLOOKUP($E65,Readme!$A$34:$D$74,4,FALSE)</f>
        <v>decid</v>
      </c>
      <c r="H65" s="23">
        <v>3</v>
      </c>
      <c r="I65" s="23" t="s">
        <v>430</v>
      </c>
      <c r="J65" s="23"/>
      <c r="K65" s="23"/>
      <c r="L65" s="23"/>
      <c r="M65" s="23">
        <v>0</v>
      </c>
    </row>
    <row r="66" spans="1:13" x14ac:dyDescent="0.25">
      <c r="A66" s="23" t="s">
        <v>470</v>
      </c>
      <c r="B66" s="23">
        <v>626842</v>
      </c>
      <c r="C66" s="23">
        <v>6232550</v>
      </c>
      <c r="D66" s="23" t="s">
        <v>596</v>
      </c>
      <c r="E66" s="23" t="s">
        <v>359</v>
      </c>
      <c r="F66" s="23" t="str">
        <f>VLOOKUP(E66,Readme!$A$34:$D$74,3,FALSE)</f>
        <v>moist</v>
      </c>
      <c r="G66" s="23" t="str">
        <f>VLOOKUP($E66,Readme!$A$34:$D$74,4,FALSE)</f>
        <v>decid</v>
      </c>
      <c r="H66" s="23">
        <v>3</v>
      </c>
      <c r="I66" s="23" t="s">
        <v>416</v>
      </c>
      <c r="J66" s="23"/>
      <c r="K66" s="23"/>
      <c r="L66" s="23"/>
      <c r="M66" s="23">
        <v>0</v>
      </c>
    </row>
    <row r="67" spans="1:13" x14ac:dyDescent="0.25">
      <c r="A67" s="23" t="s">
        <v>471</v>
      </c>
      <c r="B67" s="23">
        <v>626544</v>
      </c>
      <c r="C67" s="23">
        <v>6233377</v>
      </c>
      <c r="D67" s="23" t="s">
        <v>596</v>
      </c>
      <c r="E67" s="23" t="s">
        <v>370</v>
      </c>
      <c r="F67" s="23" t="str">
        <f>VLOOKUP(E67,Readme!$A$34:$D$74,3,FALSE)</f>
        <v>mesic</v>
      </c>
      <c r="G67" s="23" t="str">
        <f>VLOOKUP($E67,Readme!$A$34:$D$74,4,FALSE)</f>
        <v>decid</v>
      </c>
      <c r="H67" s="23">
        <v>5</v>
      </c>
      <c r="I67" s="23" t="s">
        <v>412</v>
      </c>
      <c r="J67" s="23"/>
      <c r="K67" s="23"/>
      <c r="L67" s="23"/>
      <c r="M67" s="23">
        <v>10</v>
      </c>
    </row>
    <row r="68" spans="1:13" x14ac:dyDescent="0.25">
      <c r="A68" s="23" t="s">
        <v>472</v>
      </c>
      <c r="B68" s="23">
        <v>626184</v>
      </c>
      <c r="C68" s="23">
        <v>6233496</v>
      </c>
      <c r="D68" s="23" t="s">
        <v>596</v>
      </c>
      <c r="E68" s="23" t="s">
        <v>363</v>
      </c>
      <c r="F68" s="23" t="str">
        <f>VLOOKUP(E68,Readme!$A$34:$D$74,3,FALSE)</f>
        <v>mesic</v>
      </c>
      <c r="G68" s="23" t="str">
        <f>VLOOKUP($E68,Readme!$A$34:$D$74,4,FALSE)</f>
        <v>decid</v>
      </c>
      <c r="H68" s="23">
        <v>3</v>
      </c>
      <c r="I68" s="23" t="s">
        <v>410</v>
      </c>
      <c r="J68" s="23"/>
      <c r="K68" s="23"/>
      <c r="L68" s="23"/>
      <c r="M68" s="23">
        <v>2</v>
      </c>
    </row>
    <row r="69" spans="1:13" x14ac:dyDescent="0.25">
      <c r="A69" s="23" t="s">
        <v>473</v>
      </c>
      <c r="B69" s="23">
        <v>625493</v>
      </c>
      <c r="C69" s="23">
        <v>6233691</v>
      </c>
      <c r="D69" s="23" t="s">
        <v>596</v>
      </c>
      <c r="E69" s="23" t="s">
        <v>363</v>
      </c>
      <c r="F69" s="23" t="str">
        <f>VLOOKUP(E69,Readme!$A$34:$D$74,3,FALSE)</f>
        <v>mesic</v>
      </c>
      <c r="G69" s="23" t="str">
        <f>VLOOKUP($E69,Readme!$A$34:$D$74,4,FALSE)</f>
        <v>decid</v>
      </c>
      <c r="H69" s="23">
        <v>5</v>
      </c>
      <c r="I69" s="23" t="s">
        <v>412</v>
      </c>
      <c r="J69" s="23"/>
      <c r="K69" s="23"/>
      <c r="L69" s="23"/>
      <c r="M69" s="23">
        <v>5</v>
      </c>
    </row>
    <row r="70" spans="1:13" x14ac:dyDescent="0.25">
      <c r="A70" s="23" t="s">
        <v>474</v>
      </c>
      <c r="B70" s="23">
        <v>625223</v>
      </c>
      <c r="C70" s="23">
        <v>6233703</v>
      </c>
      <c r="D70" s="23" t="s">
        <v>602</v>
      </c>
      <c r="E70" s="23" t="s">
        <v>363</v>
      </c>
      <c r="F70" s="23" t="str">
        <f>VLOOKUP(E70,Readme!$A$34:$D$74,3,FALSE)</f>
        <v>mesic</v>
      </c>
      <c r="G70" s="23" t="str">
        <f>VLOOKUP($E70,Readme!$A$34:$D$74,4,FALSE)</f>
        <v>decid</v>
      </c>
      <c r="H70" s="23">
        <v>5</v>
      </c>
      <c r="I70" s="23" t="s">
        <v>412</v>
      </c>
      <c r="J70" s="23"/>
      <c r="K70" s="23"/>
      <c r="L70" s="23"/>
      <c r="M70" s="23">
        <v>0</v>
      </c>
    </row>
    <row r="71" spans="1:13" x14ac:dyDescent="0.25">
      <c r="A71" s="23" t="s">
        <v>43</v>
      </c>
      <c r="B71" s="23">
        <v>624508</v>
      </c>
      <c r="C71" s="23">
        <v>6233176</v>
      </c>
      <c r="D71" s="23" t="s">
        <v>596</v>
      </c>
      <c r="E71" s="23" t="s">
        <v>362</v>
      </c>
      <c r="F71" s="23" t="str">
        <f>VLOOKUP(E71,Readme!$A$34:$D$74,3,FALSE)</f>
        <v>wet</v>
      </c>
      <c r="G71" s="23" t="str">
        <f>VLOOKUP($E71,Readme!$A$34:$D$74,4,FALSE)</f>
        <v>decid</v>
      </c>
      <c r="H71" s="23">
        <v>2</v>
      </c>
      <c r="I71" s="23" t="s">
        <v>430</v>
      </c>
      <c r="J71" s="23">
        <v>0</v>
      </c>
      <c r="K71" s="23">
        <v>0</v>
      </c>
      <c r="L71" s="23">
        <v>0</v>
      </c>
      <c r="M71" s="23">
        <v>0</v>
      </c>
    </row>
    <row r="72" spans="1:13" x14ac:dyDescent="0.25">
      <c r="A72" s="23" t="s">
        <v>475</v>
      </c>
      <c r="B72" s="23">
        <v>624474</v>
      </c>
      <c r="C72" s="23">
        <v>6233331</v>
      </c>
      <c r="D72" s="23" t="s">
        <v>596</v>
      </c>
      <c r="E72" s="23" t="s">
        <v>359</v>
      </c>
      <c r="F72" s="23" t="str">
        <f>VLOOKUP(E72,Readme!$A$34:$D$74,3,FALSE)</f>
        <v>moist</v>
      </c>
      <c r="G72" s="23" t="str">
        <f>VLOOKUP($E72,Readme!$A$34:$D$74,4,FALSE)</f>
        <v>decid</v>
      </c>
      <c r="H72" s="23">
        <v>2</v>
      </c>
      <c r="I72" s="23" t="s">
        <v>416</v>
      </c>
      <c r="J72" s="23"/>
      <c r="K72" s="23"/>
      <c r="L72" s="23"/>
      <c r="M72" s="23">
        <v>0</v>
      </c>
    </row>
    <row r="73" spans="1:13" x14ac:dyDescent="0.25">
      <c r="A73" s="23" t="s">
        <v>476</v>
      </c>
      <c r="B73" s="23">
        <v>624113</v>
      </c>
      <c r="C73" s="23">
        <v>6233160</v>
      </c>
      <c r="D73" s="23" t="s">
        <v>596</v>
      </c>
      <c r="E73" s="23" t="s">
        <v>359</v>
      </c>
      <c r="F73" s="23" t="str">
        <f>VLOOKUP(E73,Readme!$A$34:$D$74,3,FALSE)</f>
        <v>moist</v>
      </c>
      <c r="G73" s="23" t="str">
        <f>VLOOKUP($E73,Readme!$A$34:$D$74,4,FALSE)</f>
        <v>decid</v>
      </c>
      <c r="H73" s="23">
        <v>3</v>
      </c>
      <c r="I73" s="23" t="s">
        <v>416</v>
      </c>
      <c r="J73" s="23"/>
      <c r="K73" s="23"/>
      <c r="L73" s="23"/>
      <c r="M73" s="23">
        <v>0</v>
      </c>
    </row>
    <row r="74" spans="1:13" x14ac:dyDescent="0.25">
      <c r="A74" s="23" t="s">
        <v>44</v>
      </c>
      <c r="B74" s="23">
        <v>623805</v>
      </c>
      <c r="C74" s="23">
        <v>6232854</v>
      </c>
      <c r="D74" s="23" t="s">
        <v>596</v>
      </c>
      <c r="E74" s="23" t="s">
        <v>362</v>
      </c>
      <c r="F74" s="23" t="str">
        <f>VLOOKUP(E74,Readme!$A$34:$D$74,3,FALSE)</f>
        <v>wet</v>
      </c>
      <c r="G74" s="23" t="str">
        <f>VLOOKUP($E74,Readme!$A$34:$D$74,4,FALSE)</f>
        <v>decid</v>
      </c>
      <c r="H74" s="23">
        <v>3</v>
      </c>
      <c r="I74" s="23" t="s">
        <v>430</v>
      </c>
      <c r="J74" s="23">
        <v>0</v>
      </c>
      <c r="K74" s="23">
        <v>0</v>
      </c>
      <c r="L74" s="23">
        <v>0</v>
      </c>
      <c r="M74" s="23">
        <v>0</v>
      </c>
    </row>
    <row r="75" spans="1:13" x14ac:dyDescent="0.25">
      <c r="A75" s="23" t="s">
        <v>477</v>
      </c>
      <c r="B75" s="23">
        <v>623772</v>
      </c>
      <c r="C75" s="23">
        <v>6232889</v>
      </c>
      <c r="D75" s="23" t="s">
        <v>596</v>
      </c>
      <c r="E75" s="23" t="s">
        <v>359</v>
      </c>
      <c r="F75" s="23" t="str">
        <f>VLOOKUP(E75,Readme!$A$34:$D$74,3,FALSE)</f>
        <v>moist</v>
      </c>
      <c r="G75" s="23" t="str">
        <f>VLOOKUP($E75,Readme!$A$34:$D$74,4,FALSE)</f>
        <v>decid</v>
      </c>
      <c r="H75" s="23">
        <v>4</v>
      </c>
      <c r="I75" s="23" t="s">
        <v>418</v>
      </c>
      <c r="J75" s="23"/>
      <c r="K75" s="23"/>
      <c r="L75" s="23"/>
      <c r="M75" s="23">
        <v>0</v>
      </c>
    </row>
    <row r="76" spans="1:13" x14ac:dyDescent="0.25">
      <c r="A76" s="23" t="s">
        <v>45</v>
      </c>
      <c r="B76" s="23">
        <v>623358</v>
      </c>
      <c r="C76" s="23">
        <v>6233149</v>
      </c>
      <c r="D76" s="23" t="s">
        <v>596</v>
      </c>
      <c r="E76" s="23" t="s">
        <v>362</v>
      </c>
      <c r="F76" s="23" t="str">
        <f>VLOOKUP(E76,Readme!$A$34:$D$74,3,FALSE)</f>
        <v>wet</v>
      </c>
      <c r="G76" s="23" t="str">
        <f>VLOOKUP($E76,Readme!$A$34:$D$74,4,FALSE)</f>
        <v>decid</v>
      </c>
      <c r="H76" s="23">
        <v>3</v>
      </c>
      <c r="I76" s="23" t="s">
        <v>430</v>
      </c>
      <c r="J76" s="23">
        <v>0</v>
      </c>
      <c r="K76" s="23">
        <v>0</v>
      </c>
      <c r="L76" s="23">
        <v>0</v>
      </c>
      <c r="M76" s="23">
        <v>0</v>
      </c>
    </row>
    <row r="77" spans="1:13" x14ac:dyDescent="0.25">
      <c r="A77" s="23" t="s">
        <v>46</v>
      </c>
      <c r="B77" s="23">
        <v>622924</v>
      </c>
      <c r="C77" s="23">
        <v>6232927</v>
      </c>
      <c r="D77" s="23" t="s">
        <v>596</v>
      </c>
      <c r="E77" s="23" t="s">
        <v>359</v>
      </c>
      <c r="F77" s="23" t="str">
        <f>VLOOKUP(E77,Readme!$A$34:$D$74,3,FALSE)</f>
        <v>moist</v>
      </c>
      <c r="G77" s="23" t="str">
        <f>VLOOKUP($E77,Readme!$A$34:$D$74,4,FALSE)</f>
        <v>decid</v>
      </c>
      <c r="H77" s="23">
        <v>6</v>
      </c>
      <c r="I77" s="23" t="s">
        <v>420</v>
      </c>
      <c r="J77" s="23">
        <v>0</v>
      </c>
      <c r="K77" s="23">
        <v>0</v>
      </c>
      <c r="L77" s="23">
        <v>0</v>
      </c>
      <c r="M77" s="23">
        <v>1</v>
      </c>
    </row>
    <row r="78" spans="1:13" x14ac:dyDescent="0.25">
      <c r="A78" s="23" t="s">
        <v>47</v>
      </c>
      <c r="B78" s="23">
        <v>622545</v>
      </c>
      <c r="C78" s="23">
        <v>6232732</v>
      </c>
      <c r="D78" s="23" t="s">
        <v>596</v>
      </c>
      <c r="E78" s="23" t="s">
        <v>366</v>
      </c>
      <c r="F78" s="23" t="str">
        <f>VLOOKUP(E78,Readme!$A$34:$D$74,3,FALSE)</f>
        <v>moist</v>
      </c>
      <c r="G78" s="23" t="str">
        <f>VLOOKUP($E78,Readme!$A$34:$D$74,4,FALSE)</f>
        <v>conif</v>
      </c>
      <c r="H78" s="23">
        <v>7</v>
      </c>
      <c r="I78" s="23" t="s">
        <v>408</v>
      </c>
      <c r="J78" s="23">
        <v>1</v>
      </c>
      <c r="K78" s="23">
        <v>0</v>
      </c>
      <c r="L78" s="23">
        <v>1</v>
      </c>
      <c r="M78" s="23">
        <v>10</v>
      </c>
    </row>
    <row r="79" spans="1:13" x14ac:dyDescent="0.25">
      <c r="A79" s="23" t="s">
        <v>48</v>
      </c>
      <c r="B79" s="23">
        <v>622250</v>
      </c>
      <c r="C79" s="23">
        <v>6232758</v>
      </c>
      <c r="D79" s="23" t="s">
        <v>596</v>
      </c>
      <c r="E79" s="23" t="s">
        <v>359</v>
      </c>
      <c r="F79" s="23" t="str">
        <f>VLOOKUP(E79,Readme!$A$34:$D$74,3,FALSE)</f>
        <v>moist</v>
      </c>
      <c r="G79" s="23" t="str">
        <f>VLOOKUP($E79,Readme!$A$34:$D$74,4,FALSE)</f>
        <v>decid</v>
      </c>
      <c r="H79" s="23">
        <v>3</v>
      </c>
      <c r="I79" s="23" t="s">
        <v>416</v>
      </c>
      <c r="J79" s="23">
        <v>0</v>
      </c>
      <c r="K79" s="23">
        <v>0</v>
      </c>
      <c r="L79" s="23">
        <v>0</v>
      </c>
      <c r="M79" s="23">
        <v>0</v>
      </c>
    </row>
    <row r="80" spans="1:13" x14ac:dyDescent="0.25">
      <c r="A80" s="23" t="s">
        <v>49</v>
      </c>
      <c r="B80" s="23">
        <v>621856</v>
      </c>
      <c r="C80" s="23">
        <v>6232324</v>
      </c>
      <c r="D80" s="23" t="s">
        <v>596</v>
      </c>
      <c r="E80" s="23" t="s">
        <v>359</v>
      </c>
      <c r="F80" s="23" t="str">
        <f>VLOOKUP(E80,Readme!$A$34:$D$74,3,FALSE)</f>
        <v>moist</v>
      </c>
      <c r="G80" s="23" t="str">
        <f>VLOOKUP($E80,Readme!$A$34:$D$74,4,FALSE)</f>
        <v>decid</v>
      </c>
      <c r="H80" s="23">
        <v>6</v>
      </c>
      <c r="I80" s="23" t="s">
        <v>420</v>
      </c>
      <c r="J80" s="23">
        <v>0</v>
      </c>
      <c r="K80" s="23">
        <v>2</v>
      </c>
      <c r="L80" s="23">
        <v>2</v>
      </c>
      <c r="M80" s="23">
        <v>9</v>
      </c>
    </row>
    <row r="81" spans="1:13" x14ac:dyDescent="0.25">
      <c r="A81" s="23" t="s">
        <v>50</v>
      </c>
      <c r="B81" s="23">
        <v>621821</v>
      </c>
      <c r="C81" s="23">
        <v>6232824</v>
      </c>
      <c r="D81" s="23" t="s">
        <v>596</v>
      </c>
      <c r="E81" s="23" t="s">
        <v>360</v>
      </c>
      <c r="F81" s="23" t="str">
        <f>VLOOKUP(E81,Readme!$A$34:$D$74,3,FALSE)</f>
        <v>moist</v>
      </c>
      <c r="G81" s="23" t="str">
        <f>VLOOKUP($E81,Readme!$A$34:$D$74,4,FALSE)</f>
        <v>decid</v>
      </c>
      <c r="H81" s="23">
        <v>6</v>
      </c>
      <c r="I81" s="23" t="s">
        <v>414</v>
      </c>
      <c r="J81" s="23">
        <v>0</v>
      </c>
      <c r="K81" s="23">
        <v>5</v>
      </c>
      <c r="L81" s="23">
        <v>5</v>
      </c>
      <c r="M81" s="23">
        <v>12</v>
      </c>
    </row>
    <row r="82" spans="1:13" x14ac:dyDescent="0.25">
      <c r="A82" s="23" t="s">
        <v>51</v>
      </c>
      <c r="B82" s="23">
        <v>621689</v>
      </c>
      <c r="C82" s="23">
        <v>6232576</v>
      </c>
      <c r="D82" s="23" t="s">
        <v>596</v>
      </c>
      <c r="E82" s="23" t="s">
        <v>360</v>
      </c>
      <c r="F82" s="23" t="str">
        <f>VLOOKUP(E82,Readme!$A$34:$D$74,3,FALSE)</f>
        <v>moist</v>
      </c>
      <c r="G82" s="23" t="str">
        <f>VLOOKUP($E82,Readme!$A$34:$D$74,4,FALSE)</f>
        <v>decid</v>
      </c>
      <c r="H82" s="23">
        <v>6</v>
      </c>
      <c r="I82" s="23" t="s">
        <v>414</v>
      </c>
      <c r="J82" s="23">
        <v>0</v>
      </c>
      <c r="K82" s="23">
        <v>1</v>
      </c>
      <c r="L82" s="23">
        <v>1</v>
      </c>
      <c r="M82" s="23">
        <v>6</v>
      </c>
    </row>
    <row r="83" spans="1:13" x14ac:dyDescent="0.25">
      <c r="A83" s="23" t="s">
        <v>52</v>
      </c>
      <c r="B83" s="23">
        <v>621468</v>
      </c>
      <c r="C83" s="23">
        <v>6232855</v>
      </c>
      <c r="D83" s="23" t="s">
        <v>596</v>
      </c>
      <c r="E83" s="23" t="s">
        <v>362</v>
      </c>
      <c r="F83" s="23" t="str">
        <f>VLOOKUP(E83,Readme!$A$34:$D$74,3,FALSE)</f>
        <v>wet</v>
      </c>
      <c r="G83" s="23" t="str">
        <f>VLOOKUP($E83,Readme!$A$34:$D$74,4,FALSE)</f>
        <v>decid</v>
      </c>
      <c r="H83" s="23">
        <v>3</v>
      </c>
      <c r="I83" s="23" t="s">
        <v>430</v>
      </c>
      <c r="J83" s="23">
        <v>0</v>
      </c>
      <c r="K83" s="23">
        <v>0</v>
      </c>
      <c r="L83" s="23">
        <v>0</v>
      </c>
      <c r="M83" s="23">
        <v>0</v>
      </c>
    </row>
    <row r="84" spans="1:13" x14ac:dyDescent="0.25">
      <c r="A84" s="23" t="s">
        <v>53</v>
      </c>
      <c r="B84" s="23">
        <v>621414</v>
      </c>
      <c r="C84" s="23">
        <v>6232904</v>
      </c>
      <c r="D84" s="23" t="s">
        <v>596</v>
      </c>
      <c r="E84" s="23" t="s">
        <v>359</v>
      </c>
      <c r="F84" s="23" t="str">
        <f>VLOOKUP(E84,Readme!$A$34:$D$74,3,FALSE)</f>
        <v>moist</v>
      </c>
      <c r="G84" s="23" t="str">
        <f>VLOOKUP($E84,Readme!$A$34:$D$74,4,FALSE)</f>
        <v>decid</v>
      </c>
      <c r="H84" s="23">
        <v>6</v>
      </c>
      <c r="I84" s="23" t="s">
        <v>420</v>
      </c>
      <c r="J84" s="23">
        <v>0</v>
      </c>
      <c r="K84" s="23">
        <v>2</v>
      </c>
      <c r="L84" s="23">
        <v>2</v>
      </c>
      <c r="M84" s="23">
        <v>12</v>
      </c>
    </row>
    <row r="85" spans="1:13" x14ac:dyDescent="0.25">
      <c r="A85" s="23" t="s">
        <v>54</v>
      </c>
      <c r="B85" s="23">
        <v>621364</v>
      </c>
      <c r="C85" s="23">
        <v>6232347</v>
      </c>
      <c r="D85" s="23" t="s">
        <v>596</v>
      </c>
      <c r="E85" s="23" t="s">
        <v>359</v>
      </c>
      <c r="F85" s="23" t="str">
        <f>VLOOKUP(E85,Readme!$A$34:$D$74,3,FALSE)</f>
        <v>moist</v>
      </c>
      <c r="G85" s="23" t="str">
        <f>VLOOKUP($E85,Readme!$A$34:$D$74,4,FALSE)</f>
        <v>decid</v>
      </c>
      <c r="H85" s="23">
        <v>6</v>
      </c>
      <c r="I85" s="23" t="s">
        <v>420</v>
      </c>
      <c r="J85" s="23">
        <v>0</v>
      </c>
      <c r="K85" s="23">
        <v>0</v>
      </c>
      <c r="L85" s="23">
        <v>0</v>
      </c>
      <c r="M85" s="23">
        <v>8</v>
      </c>
    </row>
    <row r="86" spans="1:13" x14ac:dyDescent="0.25">
      <c r="A86" s="23" t="s">
        <v>478</v>
      </c>
      <c r="B86" s="23">
        <v>621267</v>
      </c>
      <c r="C86" s="23">
        <v>6232677</v>
      </c>
      <c r="D86" s="23" t="s">
        <v>596</v>
      </c>
      <c r="E86" s="23" t="s">
        <v>360</v>
      </c>
      <c r="F86" s="23" t="str">
        <f>VLOOKUP(E86,Readme!$A$34:$D$74,3,FALSE)</f>
        <v>moist</v>
      </c>
      <c r="G86" s="23" t="str">
        <f>VLOOKUP($E86,Readme!$A$34:$D$74,4,FALSE)</f>
        <v>decid</v>
      </c>
      <c r="H86" s="23">
        <v>5</v>
      </c>
      <c r="I86" s="23" t="s">
        <v>412</v>
      </c>
      <c r="J86" s="23"/>
      <c r="K86" s="23"/>
      <c r="L86" s="23"/>
      <c r="M86" s="23">
        <v>1</v>
      </c>
    </row>
    <row r="87" spans="1:13" x14ac:dyDescent="0.25">
      <c r="A87" s="23" t="s">
        <v>55</v>
      </c>
      <c r="B87" s="23">
        <v>621090</v>
      </c>
      <c r="C87" s="23">
        <v>6232657</v>
      </c>
      <c r="D87" s="23" t="s">
        <v>596</v>
      </c>
      <c r="E87" s="23" t="s">
        <v>362</v>
      </c>
      <c r="F87" s="23" t="str">
        <f>VLOOKUP(E87,Readme!$A$34:$D$74,3,FALSE)</f>
        <v>wet</v>
      </c>
      <c r="G87" s="23" t="str">
        <f>VLOOKUP($E87,Readme!$A$34:$D$74,4,FALSE)</f>
        <v>decid</v>
      </c>
      <c r="H87" s="23">
        <v>2</v>
      </c>
      <c r="I87" s="23" t="s">
        <v>430</v>
      </c>
      <c r="J87" s="23">
        <v>0</v>
      </c>
      <c r="K87" s="23">
        <v>0</v>
      </c>
      <c r="L87" s="23">
        <v>0</v>
      </c>
      <c r="M87" s="23">
        <v>1</v>
      </c>
    </row>
    <row r="88" spans="1:13" x14ac:dyDescent="0.25">
      <c r="A88" s="23" t="s">
        <v>56</v>
      </c>
      <c r="B88" s="23">
        <v>620939</v>
      </c>
      <c r="C88" s="23">
        <v>6232637</v>
      </c>
      <c r="D88" s="23" t="s">
        <v>596</v>
      </c>
      <c r="E88" s="23" t="s">
        <v>360</v>
      </c>
      <c r="F88" s="23" t="str">
        <f>VLOOKUP(E88,Readme!$A$34:$D$74,3,FALSE)</f>
        <v>moist</v>
      </c>
      <c r="G88" s="23" t="str">
        <f>VLOOKUP($E88,Readme!$A$34:$D$74,4,FALSE)</f>
        <v>decid</v>
      </c>
      <c r="H88" s="23">
        <v>7</v>
      </c>
      <c r="I88" s="23" t="s">
        <v>414</v>
      </c>
      <c r="J88" s="23">
        <v>1</v>
      </c>
      <c r="K88" s="23">
        <v>0</v>
      </c>
      <c r="L88" s="23">
        <v>1</v>
      </c>
      <c r="M88" s="23">
        <v>5</v>
      </c>
    </row>
    <row r="89" spans="1:13" x14ac:dyDescent="0.25">
      <c r="A89" s="23" t="s">
        <v>57</v>
      </c>
      <c r="B89" s="23">
        <v>620868</v>
      </c>
      <c r="C89" s="23">
        <v>6233452</v>
      </c>
      <c r="D89" s="23" t="s">
        <v>596</v>
      </c>
      <c r="E89" s="23" t="s">
        <v>367</v>
      </c>
      <c r="F89" s="23" t="str">
        <f>VLOOKUP(E89,Readme!$A$34:$D$74,3,FALSE)</f>
        <v>dry</v>
      </c>
      <c r="G89" s="23" t="str">
        <f>VLOOKUP($E89,Readme!$A$34:$D$74,4,FALSE)</f>
        <v>decid</v>
      </c>
      <c r="H89" s="23">
        <v>2</v>
      </c>
      <c r="I89" s="23" t="s">
        <v>432</v>
      </c>
      <c r="J89" s="23">
        <v>0</v>
      </c>
      <c r="K89" s="23">
        <v>0</v>
      </c>
      <c r="L89" s="23">
        <v>0</v>
      </c>
      <c r="M89" s="23">
        <v>0</v>
      </c>
    </row>
    <row r="90" spans="1:13" x14ac:dyDescent="0.25">
      <c r="A90" s="23" t="s">
        <v>479</v>
      </c>
      <c r="B90" s="23">
        <v>620615</v>
      </c>
      <c r="C90" s="23">
        <v>6232428</v>
      </c>
      <c r="D90" s="23" t="s">
        <v>596</v>
      </c>
      <c r="E90" s="23" t="s">
        <v>360</v>
      </c>
      <c r="F90" s="23" t="str">
        <f>VLOOKUP(E90,Readme!$A$34:$D$74,3,FALSE)</f>
        <v>moist</v>
      </c>
      <c r="G90" s="23" t="str">
        <f>VLOOKUP($E90,Readme!$A$34:$D$74,4,FALSE)</f>
        <v>decid</v>
      </c>
      <c r="H90" s="23">
        <v>3</v>
      </c>
      <c r="I90" s="23" t="s">
        <v>410</v>
      </c>
      <c r="J90" s="23"/>
      <c r="K90" s="23"/>
      <c r="L90" s="23"/>
      <c r="M90" s="23">
        <v>1</v>
      </c>
    </row>
    <row r="91" spans="1:13" x14ac:dyDescent="0.25">
      <c r="A91" s="23" t="s">
        <v>58</v>
      </c>
      <c r="B91" s="23">
        <v>620529</v>
      </c>
      <c r="C91" s="23">
        <v>6232671</v>
      </c>
      <c r="D91" s="23" t="s">
        <v>596</v>
      </c>
      <c r="E91" s="23" t="s">
        <v>360</v>
      </c>
      <c r="F91" s="23" t="str">
        <f>VLOOKUP(E91,Readme!$A$34:$D$74,3,FALSE)</f>
        <v>moist</v>
      </c>
      <c r="G91" s="23" t="str">
        <f>VLOOKUP($E91,Readme!$A$34:$D$74,4,FALSE)</f>
        <v>decid</v>
      </c>
      <c r="H91" s="23">
        <v>5</v>
      </c>
      <c r="I91" s="23" t="s">
        <v>412</v>
      </c>
      <c r="J91" s="23">
        <v>0</v>
      </c>
      <c r="K91" s="23">
        <v>0</v>
      </c>
      <c r="L91" s="23">
        <v>0</v>
      </c>
      <c r="M91" s="23">
        <v>1</v>
      </c>
    </row>
    <row r="92" spans="1:13" x14ac:dyDescent="0.25">
      <c r="A92" s="23" t="s">
        <v>59</v>
      </c>
      <c r="B92" s="23">
        <v>620528</v>
      </c>
      <c r="C92" s="23">
        <v>6232154</v>
      </c>
      <c r="D92" s="23" t="s">
        <v>596</v>
      </c>
      <c r="E92" s="23" t="s">
        <v>362</v>
      </c>
      <c r="F92" s="23" t="str">
        <f>VLOOKUP(E92,Readme!$A$34:$D$74,3,FALSE)</f>
        <v>wet</v>
      </c>
      <c r="G92" s="23" t="str">
        <f>VLOOKUP($E92,Readme!$A$34:$D$74,4,FALSE)</f>
        <v>decid</v>
      </c>
      <c r="H92" s="23">
        <v>3</v>
      </c>
      <c r="I92" s="23" t="s">
        <v>430</v>
      </c>
      <c r="J92" s="23">
        <v>0</v>
      </c>
      <c r="K92" s="23">
        <v>0</v>
      </c>
      <c r="L92" s="23">
        <v>0</v>
      </c>
      <c r="M92" s="23">
        <v>0</v>
      </c>
    </row>
    <row r="93" spans="1:13" x14ac:dyDescent="0.25">
      <c r="A93" s="23" t="s">
        <v>480</v>
      </c>
      <c r="B93" s="23">
        <v>620523</v>
      </c>
      <c r="C93" s="23">
        <v>6232665</v>
      </c>
      <c r="D93" s="23" t="s">
        <v>596</v>
      </c>
      <c r="E93" s="23" t="s">
        <v>360</v>
      </c>
      <c r="F93" s="23" t="str">
        <f>VLOOKUP(E93,Readme!$A$34:$D$74,3,FALSE)</f>
        <v>moist</v>
      </c>
      <c r="G93" s="23" t="str">
        <f>VLOOKUP($E93,Readme!$A$34:$D$74,4,FALSE)</f>
        <v>decid</v>
      </c>
      <c r="H93" s="23">
        <v>5</v>
      </c>
      <c r="I93" s="23" t="s">
        <v>412</v>
      </c>
      <c r="J93" s="23"/>
      <c r="K93" s="23"/>
      <c r="L93" s="23"/>
      <c r="M93" s="23">
        <v>1</v>
      </c>
    </row>
    <row r="94" spans="1:13" x14ac:dyDescent="0.25">
      <c r="A94" s="23" t="s">
        <v>60</v>
      </c>
      <c r="B94" s="23">
        <v>620388</v>
      </c>
      <c r="C94" s="23">
        <v>6233405</v>
      </c>
      <c r="D94" s="23" t="s">
        <v>596</v>
      </c>
      <c r="E94" s="23" t="s">
        <v>367</v>
      </c>
      <c r="F94" s="23" t="str">
        <f>VLOOKUP(E94,Readme!$A$34:$D$74,3,FALSE)</f>
        <v>dry</v>
      </c>
      <c r="G94" s="23" t="str">
        <f>VLOOKUP($E94,Readme!$A$34:$D$74,4,FALSE)</f>
        <v>decid</v>
      </c>
      <c r="H94" s="23">
        <v>2</v>
      </c>
      <c r="I94" s="23" t="s">
        <v>432</v>
      </c>
      <c r="J94" s="23">
        <v>0</v>
      </c>
      <c r="K94" s="23">
        <v>0</v>
      </c>
      <c r="L94" s="23">
        <v>0</v>
      </c>
      <c r="M94" s="23">
        <v>0</v>
      </c>
    </row>
    <row r="95" spans="1:13" x14ac:dyDescent="0.25">
      <c r="A95" s="23" t="s">
        <v>61</v>
      </c>
      <c r="B95" s="23">
        <v>620271</v>
      </c>
      <c r="C95" s="23">
        <v>6232422</v>
      </c>
      <c r="D95" s="23" t="s">
        <v>596</v>
      </c>
      <c r="E95" s="23" t="s">
        <v>359</v>
      </c>
      <c r="F95" s="23" t="str">
        <f>VLOOKUP(E95,Readme!$A$34:$D$74,3,FALSE)</f>
        <v>moist</v>
      </c>
      <c r="G95" s="23" t="str">
        <f>VLOOKUP($E95,Readme!$A$34:$D$74,4,FALSE)</f>
        <v>decid</v>
      </c>
      <c r="H95" s="23">
        <v>3</v>
      </c>
      <c r="I95" s="23" t="s">
        <v>416</v>
      </c>
      <c r="J95" s="23">
        <v>0</v>
      </c>
      <c r="K95" s="23">
        <v>0</v>
      </c>
      <c r="L95" s="23">
        <v>0</v>
      </c>
      <c r="M95" s="23">
        <v>3</v>
      </c>
    </row>
    <row r="96" spans="1:13" x14ac:dyDescent="0.25">
      <c r="A96" s="23" t="s">
        <v>62</v>
      </c>
      <c r="B96" s="23">
        <v>620050</v>
      </c>
      <c r="C96" s="23">
        <v>6233306</v>
      </c>
      <c r="D96" s="23" t="s">
        <v>596</v>
      </c>
      <c r="E96" s="23" t="s">
        <v>368</v>
      </c>
      <c r="F96" s="23" t="str">
        <f>VLOOKUP(E96,Readme!$A$34:$D$74,3,FALSE)</f>
        <v>dry</v>
      </c>
      <c r="G96" s="23" t="str">
        <f>VLOOKUP($E96,Readme!$A$34:$D$74,4,FALSE)</f>
        <v>decid</v>
      </c>
      <c r="H96" s="23">
        <v>3</v>
      </c>
      <c r="I96" s="23" t="s">
        <v>434</v>
      </c>
      <c r="J96" s="23">
        <v>0</v>
      </c>
      <c r="K96" s="23">
        <v>0</v>
      </c>
      <c r="L96" s="23">
        <v>0</v>
      </c>
      <c r="M96" s="23">
        <v>0</v>
      </c>
    </row>
    <row r="97" spans="1:13" x14ac:dyDescent="0.25">
      <c r="A97" s="23" t="s">
        <v>63</v>
      </c>
      <c r="B97" s="23">
        <v>620013</v>
      </c>
      <c r="C97" s="23">
        <v>6232570</v>
      </c>
      <c r="D97" s="23" t="s">
        <v>596</v>
      </c>
      <c r="E97" s="23" t="s">
        <v>360</v>
      </c>
      <c r="F97" s="23" t="str">
        <f>VLOOKUP(E97,Readme!$A$34:$D$74,3,FALSE)</f>
        <v>moist</v>
      </c>
      <c r="G97" s="23" t="str">
        <f>VLOOKUP($E97,Readme!$A$34:$D$74,4,FALSE)</f>
        <v>decid</v>
      </c>
      <c r="H97" s="23">
        <v>5</v>
      </c>
      <c r="I97" s="23" t="s">
        <v>412</v>
      </c>
      <c r="J97" s="23">
        <v>0</v>
      </c>
      <c r="K97" s="23">
        <v>2</v>
      </c>
      <c r="L97" s="23">
        <v>2</v>
      </c>
      <c r="M97" s="23">
        <v>3</v>
      </c>
    </row>
    <row r="98" spans="1:13" x14ac:dyDescent="0.25">
      <c r="A98" s="23" t="s">
        <v>64</v>
      </c>
      <c r="B98" s="23">
        <v>619957</v>
      </c>
      <c r="C98" s="23">
        <v>6232153</v>
      </c>
      <c r="D98" s="23" t="s">
        <v>596</v>
      </c>
      <c r="E98" s="23" t="s">
        <v>359</v>
      </c>
      <c r="F98" s="23" t="str">
        <f>VLOOKUP(E98,Readme!$A$34:$D$74,3,FALSE)</f>
        <v>moist</v>
      </c>
      <c r="G98" s="23" t="str">
        <f>VLOOKUP($E98,Readme!$A$34:$D$74,4,FALSE)</f>
        <v>decid</v>
      </c>
      <c r="H98" s="23">
        <v>3</v>
      </c>
      <c r="I98" s="23" t="s">
        <v>416</v>
      </c>
      <c r="J98" s="23">
        <v>0</v>
      </c>
      <c r="K98" s="23">
        <v>0</v>
      </c>
      <c r="L98" s="23">
        <v>0</v>
      </c>
      <c r="M98" s="23">
        <v>0</v>
      </c>
    </row>
    <row r="99" spans="1:13" x14ac:dyDescent="0.25">
      <c r="A99" s="23" t="s">
        <v>65</v>
      </c>
      <c r="B99" s="23">
        <v>619745</v>
      </c>
      <c r="C99" s="23">
        <v>6233286</v>
      </c>
      <c r="D99" s="23" t="s">
        <v>596</v>
      </c>
      <c r="E99" s="23" t="s">
        <v>368</v>
      </c>
      <c r="F99" s="23" t="str">
        <f>VLOOKUP(E99,Readme!$A$34:$D$74,3,FALSE)</f>
        <v>dry</v>
      </c>
      <c r="G99" s="23" t="str">
        <f>VLOOKUP($E99,Readme!$A$34:$D$74,4,FALSE)</f>
        <v>decid</v>
      </c>
      <c r="H99" s="23">
        <v>3</v>
      </c>
      <c r="I99" s="23" t="s">
        <v>434</v>
      </c>
      <c r="J99" s="23">
        <v>0</v>
      </c>
      <c r="K99" s="23">
        <v>1</v>
      </c>
      <c r="L99" s="23">
        <v>1</v>
      </c>
      <c r="M99" s="23">
        <v>8</v>
      </c>
    </row>
    <row r="100" spans="1:13" x14ac:dyDescent="0.25">
      <c r="A100" s="23" t="s">
        <v>66</v>
      </c>
      <c r="B100" s="23">
        <v>619499</v>
      </c>
      <c r="C100" s="23">
        <v>6232557</v>
      </c>
      <c r="D100" s="23" t="s">
        <v>596</v>
      </c>
      <c r="E100" s="23" t="s">
        <v>363</v>
      </c>
      <c r="F100" s="23" t="str">
        <f>VLOOKUP(E100,Readme!$A$34:$D$74,3,FALSE)</f>
        <v>mesic</v>
      </c>
      <c r="G100" s="23" t="str">
        <f>VLOOKUP($E100,Readme!$A$34:$D$74,4,FALSE)</f>
        <v>decid</v>
      </c>
      <c r="H100" s="23">
        <v>4</v>
      </c>
      <c r="I100" s="23" t="s">
        <v>412</v>
      </c>
      <c r="J100" s="23">
        <v>0</v>
      </c>
      <c r="K100" s="23">
        <v>1</v>
      </c>
      <c r="L100" s="23">
        <v>1</v>
      </c>
      <c r="M100" s="23">
        <v>1</v>
      </c>
    </row>
    <row r="101" spans="1:13" x14ac:dyDescent="0.25">
      <c r="A101" s="23" t="s">
        <v>67</v>
      </c>
      <c r="B101" s="23">
        <v>619336</v>
      </c>
      <c r="C101" s="23">
        <v>6233333</v>
      </c>
      <c r="D101" s="23" t="s">
        <v>596</v>
      </c>
      <c r="E101" s="23" t="s">
        <v>367</v>
      </c>
      <c r="F101" s="23" t="str">
        <f>VLOOKUP(E101,Readme!$A$34:$D$74,3,FALSE)</f>
        <v>dry</v>
      </c>
      <c r="G101" s="23" t="str">
        <f>VLOOKUP($E101,Readme!$A$34:$D$74,4,FALSE)</f>
        <v>decid</v>
      </c>
      <c r="H101" s="23">
        <v>2</v>
      </c>
      <c r="I101" s="23" t="s">
        <v>432</v>
      </c>
      <c r="J101" s="23">
        <v>0</v>
      </c>
      <c r="K101" s="23">
        <v>0</v>
      </c>
      <c r="L101" s="23">
        <v>0</v>
      </c>
      <c r="M101" s="23">
        <v>0</v>
      </c>
    </row>
    <row r="102" spans="1:13" x14ac:dyDescent="0.25">
      <c r="A102" s="23" t="s">
        <v>68</v>
      </c>
      <c r="B102" s="23">
        <v>619273</v>
      </c>
      <c r="C102" s="23">
        <v>6231836</v>
      </c>
      <c r="D102" s="23" t="s">
        <v>596</v>
      </c>
      <c r="E102" s="23" t="s">
        <v>362</v>
      </c>
      <c r="F102" s="23" t="str">
        <f>VLOOKUP(E102,Readme!$A$34:$D$74,3,FALSE)</f>
        <v>wet</v>
      </c>
      <c r="G102" s="23" t="str">
        <f>VLOOKUP($E102,Readme!$A$34:$D$74,4,FALSE)</f>
        <v>decid</v>
      </c>
      <c r="H102" s="23">
        <v>2</v>
      </c>
      <c r="I102" s="23" t="s">
        <v>430</v>
      </c>
      <c r="J102" s="23">
        <v>0</v>
      </c>
      <c r="K102" s="23">
        <v>0</v>
      </c>
      <c r="L102" s="23">
        <v>0</v>
      </c>
      <c r="M102" s="23">
        <v>1</v>
      </c>
    </row>
    <row r="103" spans="1:13" x14ac:dyDescent="0.25">
      <c r="A103" s="23" t="s">
        <v>69</v>
      </c>
      <c r="B103" s="23">
        <v>619088</v>
      </c>
      <c r="C103" s="23">
        <v>6231955</v>
      </c>
      <c r="D103" s="23" t="s">
        <v>596</v>
      </c>
      <c r="E103" s="23" t="s">
        <v>363</v>
      </c>
      <c r="F103" s="23" t="str">
        <f>VLOOKUP(E103,Readme!$A$34:$D$74,3,FALSE)</f>
        <v>mesic</v>
      </c>
      <c r="G103" s="23" t="str">
        <f>VLOOKUP($E103,Readme!$A$34:$D$74,4,FALSE)</f>
        <v>decid</v>
      </c>
      <c r="H103" s="23">
        <v>7</v>
      </c>
      <c r="I103" s="23" t="s">
        <v>414</v>
      </c>
      <c r="J103" s="23">
        <v>0</v>
      </c>
      <c r="K103" s="23">
        <v>0</v>
      </c>
      <c r="L103" s="23">
        <v>0</v>
      </c>
      <c r="M103" s="23">
        <v>1</v>
      </c>
    </row>
    <row r="104" spans="1:13" x14ac:dyDescent="0.25">
      <c r="A104" s="23" t="s">
        <v>70</v>
      </c>
      <c r="B104" s="23">
        <v>619041</v>
      </c>
      <c r="C104" s="23">
        <v>6234009</v>
      </c>
      <c r="D104" s="23" t="s">
        <v>596</v>
      </c>
      <c r="E104" s="23" t="s">
        <v>360</v>
      </c>
      <c r="F104" s="23" t="str">
        <f>VLOOKUP(E104,Readme!$A$34:$D$74,3,FALSE)</f>
        <v>moist</v>
      </c>
      <c r="G104" s="23" t="str">
        <f>VLOOKUP($E104,Readme!$A$34:$D$74,4,FALSE)</f>
        <v>decid</v>
      </c>
      <c r="H104" s="23">
        <v>5</v>
      </c>
      <c r="I104" s="23" t="s">
        <v>412</v>
      </c>
      <c r="J104" s="23">
        <v>0</v>
      </c>
      <c r="K104" s="23">
        <v>2</v>
      </c>
      <c r="L104" s="23">
        <v>2</v>
      </c>
      <c r="M104" s="23">
        <v>15</v>
      </c>
    </row>
    <row r="105" spans="1:13" x14ac:dyDescent="0.25">
      <c r="A105" s="23" t="s">
        <v>71</v>
      </c>
      <c r="B105" s="23">
        <v>618930</v>
      </c>
      <c r="C105" s="23">
        <v>6233544</v>
      </c>
      <c r="D105" s="23" t="s">
        <v>596</v>
      </c>
      <c r="E105" s="23" t="s">
        <v>359</v>
      </c>
      <c r="F105" s="23" t="str">
        <f>VLOOKUP(E105,Readme!$A$34:$D$74,3,FALSE)</f>
        <v>moist</v>
      </c>
      <c r="G105" s="23" t="str">
        <f>VLOOKUP($E105,Readme!$A$34:$D$74,4,FALSE)</f>
        <v>decid</v>
      </c>
      <c r="H105" s="23">
        <v>5</v>
      </c>
      <c r="I105" s="23" t="s">
        <v>418</v>
      </c>
      <c r="J105" s="23">
        <v>0</v>
      </c>
      <c r="K105" s="23">
        <v>2</v>
      </c>
      <c r="L105" s="23">
        <v>2</v>
      </c>
      <c r="M105" s="23">
        <v>5</v>
      </c>
    </row>
    <row r="106" spans="1:13" x14ac:dyDescent="0.25">
      <c r="A106" s="23" t="s">
        <v>72</v>
      </c>
      <c r="B106" s="23">
        <v>618874</v>
      </c>
      <c r="C106" s="23">
        <v>6232727</v>
      </c>
      <c r="D106" s="23" t="s">
        <v>596</v>
      </c>
      <c r="E106" s="23" t="s">
        <v>359</v>
      </c>
      <c r="F106" s="23" t="str">
        <f>VLOOKUP(E106,Readme!$A$34:$D$74,3,FALSE)</f>
        <v>moist</v>
      </c>
      <c r="G106" s="23" t="str">
        <f>VLOOKUP($E106,Readme!$A$34:$D$74,4,FALSE)</f>
        <v>decid</v>
      </c>
      <c r="H106" s="23">
        <v>3</v>
      </c>
      <c r="I106" s="23" t="s">
        <v>416</v>
      </c>
      <c r="J106" s="23">
        <v>0</v>
      </c>
      <c r="K106" s="23">
        <v>0</v>
      </c>
      <c r="L106" s="23">
        <v>0</v>
      </c>
      <c r="M106" s="23">
        <v>5</v>
      </c>
    </row>
    <row r="107" spans="1:13" x14ac:dyDescent="0.25">
      <c r="A107" s="23" t="s">
        <v>73</v>
      </c>
      <c r="B107" s="23">
        <v>618864</v>
      </c>
      <c r="C107" s="23">
        <v>6233150</v>
      </c>
      <c r="D107" s="23" t="s">
        <v>596</v>
      </c>
      <c r="E107" s="23" t="s">
        <v>359</v>
      </c>
      <c r="F107" s="23" t="str">
        <f>VLOOKUP(E107,Readme!$A$34:$D$74,3,FALSE)</f>
        <v>moist</v>
      </c>
      <c r="G107" s="23" t="str">
        <f>VLOOKUP($E107,Readme!$A$34:$D$74,4,FALSE)</f>
        <v>decid</v>
      </c>
      <c r="H107" s="23">
        <v>6</v>
      </c>
      <c r="I107" s="23" t="s">
        <v>420</v>
      </c>
      <c r="J107" s="23">
        <v>0</v>
      </c>
      <c r="K107" s="23">
        <v>4</v>
      </c>
      <c r="L107" s="23">
        <v>4</v>
      </c>
      <c r="M107" s="23">
        <v>3</v>
      </c>
    </row>
    <row r="108" spans="1:13" x14ac:dyDescent="0.25">
      <c r="A108" s="23" t="s">
        <v>74</v>
      </c>
      <c r="B108" s="23">
        <v>618644</v>
      </c>
      <c r="C108" s="23">
        <v>6232005</v>
      </c>
      <c r="D108" s="23" t="s">
        <v>596</v>
      </c>
      <c r="E108" s="23" t="s">
        <v>363</v>
      </c>
      <c r="F108" s="23" t="str">
        <f>VLOOKUP(E108,Readme!$A$34:$D$74,3,FALSE)</f>
        <v>mesic</v>
      </c>
      <c r="G108" s="23" t="str">
        <f>VLOOKUP($E108,Readme!$A$34:$D$74,4,FALSE)</f>
        <v>decid</v>
      </c>
      <c r="H108" s="23">
        <v>6</v>
      </c>
      <c r="I108" s="23" t="s">
        <v>414</v>
      </c>
      <c r="J108" s="23">
        <v>0</v>
      </c>
      <c r="K108" s="23">
        <v>4</v>
      </c>
      <c r="L108" s="23">
        <v>4</v>
      </c>
      <c r="M108" s="23">
        <v>12</v>
      </c>
    </row>
    <row r="109" spans="1:13" x14ac:dyDescent="0.25">
      <c r="A109" s="23" t="s">
        <v>75</v>
      </c>
      <c r="B109" s="23">
        <v>618385</v>
      </c>
      <c r="C109" s="23">
        <v>6232337</v>
      </c>
      <c r="D109" s="23" t="s">
        <v>596</v>
      </c>
      <c r="E109" s="23" t="s">
        <v>362</v>
      </c>
      <c r="F109" s="23" t="str">
        <f>VLOOKUP(E109,Readme!$A$34:$D$74,3,FALSE)</f>
        <v>wet</v>
      </c>
      <c r="G109" s="23" t="str">
        <f>VLOOKUP($E109,Readme!$A$34:$D$74,4,FALSE)</f>
        <v>decid</v>
      </c>
      <c r="H109" s="23">
        <v>3</v>
      </c>
      <c r="I109" s="23" t="s">
        <v>430</v>
      </c>
      <c r="J109" s="23">
        <v>1</v>
      </c>
      <c r="K109" s="23">
        <v>0</v>
      </c>
      <c r="L109" s="23">
        <v>1</v>
      </c>
      <c r="M109" s="23">
        <v>9</v>
      </c>
    </row>
    <row r="110" spans="1:13" x14ac:dyDescent="0.25">
      <c r="A110" s="23" t="s">
        <v>76</v>
      </c>
      <c r="B110" s="23">
        <v>618267</v>
      </c>
      <c r="C110" s="23">
        <v>6232371</v>
      </c>
      <c r="D110" s="23" t="s">
        <v>596</v>
      </c>
      <c r="E110" s="23" t="s">
        <v>362</v>
      </c>
      <c r="F110" s="23" t="str">
        <f>VLOOKUP(E110,Readme!$A$34:$D$74,3,FALSE)</f>
        <v>wet</v>
      </c>
      <c r="G110" s="23" t="str">
        <f>VLOOKUP($E110,Readme!$A$34:$D$74,4,FALSE)</f>
        <v>decid</v>
      </c>
      <c r="H110" s="23">
        <v>3</v>
      </c>
      <c r="I110" s="23" t="s">
        <v>430</v>
      </c>
      <c r="J110" s="23">
        <v>0</v>
      </c>
      <c r="K110" s="23">
        <v>0</v>
      </c>
      <c r="L110" s="23">
        <v>0</v>
      </c>
      <c r="M110" s="23">
        <v>9</v>
      </c>
    </row>
    <row r="111" spans="1:13" x14ac:dyDescent="0.25">
      <c r="A111" s="23" t="s">
        <v>77</v>
      </c>
      <c r="B111" s="23">
        <v>617823</v>
      </c>
      <c r="C111" s="23">
        <v>6232398</v>
      </c>
      <c r="D111" s="23" t="s">
        <v>596</v>
      </c>
      <c r="E111" s="23" t="s">
        <v>362</v>
      </c>
      <c r="F111" s="23" t="str">
        <f>VLOOKUP(E111,Readme!$A$34:$D$74,3,FALSE)</f>
        <v>wet</v>
      </c>
      <c r="G111" s="23" t="str">
        <f>VLOOKUP($E111,Readme!$A$34:$D$74,4,FALSE)</f>
        <v>decid</v>
      </c>
      <c r="H111" s="23">
        <v>3</v>
      </c>
      <c r="I111" s="23" t="s">
        <v>430</v>
      </c>
      <c r="J111" s="23">
        <v>0</v>
      </c>
      <c r="K111" s="23">
        <v>8</v>
      </c>
      <c r="L111" s="23">
        <v>8</v>
      </c>
      <c r="M111" s="23">
        <v>1</v>
      </c>
    </row>
    <row r="112" spans="1:13" x14ac:dyDescent="0.25">
      <c r="A112" s="23" t="s">
        <v>78</v>
      </c>
      <c r="B112" s="23">
        <v>617577</v>
      </c>
      <c r="C112" s="23">
        <v>6232429</v>
      </c>
      <c r="D112" s="23" t="s">
        <v>596</v>
      </c>
      <c r="E112" s="23" t="s">
        <v>362</v>
      </c>
      <c r="F112" s="23" t="str">
        <f>VLOOKUP(E112,Readme!$A$34:$D$74,3,FALSE)</f>
        <v>wet</v>
      </c>
      <c r="G112" s="23" t="str">
        <f>VLOOKUP($E112,Readme!$A$34:$D$74,4,FALSE)</f>
        <v>decid</v>
      </c>
      <c r="H112" s="23">
        <v>3</v>
      </c>
      <c r="I112" s="23" t="s">
        <v>430</v>
      </c>
      <c r="J112" s="23">
        <v>0</v>
      </c>
      <c r="K112" s="23">
        <v>0</v>
      </c>
      <c r="L112" s="23">
        <v>0</v>
      </c>
      <c r="M112" s="23">
        <v>0</v>
      </c>
    </row>
    <row r="113" spans="1:13" x14ac:dyDescent="0.25">
      <c r="A113" s="23" t="s">
        <v>79</v>
      </c>
      <c r="B113" s="23">
        <v>617575</v>
      </c>
      <c r="C113" s="23">
        <v>6232845</v>
      </c>
      <c r="D113" s="23" t="s">
        <v>596</v>
      </c>
      <c r="E113" s="23" t="s">
        <v>363</v>
      </c>
      <c r="F113" s="23" t="str">
        <f>VLOOKUP(E113,Readme!$A$34:$D$74,3,FALSE)</f>
        <v>mesic</v>
      </c>
      <c r="G113" s="23" t="str">
        <f>VLOOKUP($E113,Readme!$A$34:$D$74,4,FALSE)</f>
        <v>decid</v>
      </c>
      <c r="H113" s="23">
        <v>6</v>
      </c>
      <c r="I113" s="23" t="s">
        <v>414</v>
      </c>
      <c r="J113" s="23">
        <v>0</v>
      </c>
      <c r="K113" s="23">
        <v>4</v>
      </c>
      <c r="L113" s="23">
        <v>4</v>
      </c>
      <c r="M113" s="23">
        <v>8</v>
      </c>
    </row>
    <row r="114" spans="1:13" x14ac:dyDescent="0.25">
      <c r="A114" s="23" t="s">
        <v>80</v>
      </c>
      <c r="B114" s="23">
        <v>617014</v>
      </c>
      <c r="C114" s="23">
        <v>6232467</v>
      </c>
      <c r="D114" s="23" t="s">
        <v>596</v>
      </c>
      <c r="E114" s="23" t="s">
        <v>359</v>
      </c>
      <c r="F114" s="23" t="str">
        <f>VLOOKUP(E114,Readme!$A$34:$D$74,3,FALSE)</f>
        <v>moist</v>
      </c>
      <c r="G114" s="23" t="str">
        <f>VLOOKUP($E114,Readme!$A$34:$D$74,4,FALSE)</f>
        <v>decid</v>
      </c>
      <c r="H114" s="23">
        <v>6</v>
      </c>
      <c r="I114" s="23" t="s">
        <v>420</v>
      </c>
      <c r="J114" s="23">
        <v>2</v>
      </c>
      <c r="K114" s="23">
        <v>3</v>
      </c>
      <c r="L114" s="23">
        <v>5</v>
      </c>
      <c r="M114" s="23">
        <v>2</v>
      </c>
    </row>
    <row r="115" spans="1:13" x14ac:dyDescent="0.25">
      <c r="A115" s="23" t="s">
        <v>81</v>
      </c>
      <c r="B115" s="23">
        <v>616882</v>
      </c>
      <c r="C115" s="23">
        <v>6233119</v>
      </c>
      <c r="D115" s="23" t="s">
        <v>596</v>
      </c>
      <c r="E115" s="23" t="s">
        <v>359</v>
      </c>
      <c r="F115" s="23" t="str">
        <f>VLOOKUP(E115,Readme!$A$34:$D$74,3,FALSE)</f>
        <v>moist</v>
      </c>
      <c r="G115" s="23" t="str">
        <f>VLOOKUP($E115,Readme!$A$34:$D$74,4,FALSE)</f>
        <v>decid</v>
      </c>
      <c r="H115" s="23">
        <v>3</v>
      </c>
      <c r="I115" s="23" t="s">
        <v>416</v>
      </c>
      <c r="J115" s="23">
        <v>0</v>
      </c>
      <c r="K115" s="23">
        <v>0</v>
      </c>
      <c r="L115" s="23">
        <v>0</v>
      </c>
      <c r="M115" s="23">
        <v>0</v>
      </c>
    </row>
    <row r="116" spans="1:13" x14ac:dyDescent="0.25">
      <c r="A116" s="23" t="s">
        <v>82</v>
      </c>
      <c r="B116" s="23">
        <v>616438</v>
      </c>
      <c r="C116" s="23">
        <v>6232460</v>
      </c>
      <c r="D116" s="23" t="s">
        <v>596</v>
      </c>
      <c r="E116" s="23" t="s">
        <v>369</v>
      </c>
      <c r="F116" s="23" t="str">
        <f>VLOOKUP(E116,Readme!$A$34:$D$74,3,FALSE)</f>
        <v>mesic</v>
      </c>
      <c r="G116" s="23" t="str">
        <f>VLOOKUP($E116,Readme!$A$34:$D$74,4,FALSE)</f>
        <v>decid</v>
      </c>
      <c r="H116" s="23">
        <v>6</v>
      </c>
      <c r="I116" s="23" t="s">
        <v>414</v>
      </c>
      <c r="J116" s="23">
        <v>0</v>
      </c>
      <c r="K116" s="23">
        <v>2</v>
      </c>
      <c r="L116" s="23">
        <v>2</v>
      </c>
      <c r="M116" s="23">
        <v>1</v>
      </c>
    </row>
    <row r="117" spans="1:13" x14ac:dyDescent="0.25">
      <c r="A117" s="23" t="s">
        <v>83</v>
      </c>
      <c r="B117" s="23">
        <v>616366</v>
      </c>
      <c r="C117" s="23">
        <v>6233373</v>
      </c>
      <c r="D117" s="23" t="s">
        <v>596</v>
      </c>
      <c r="E117" s="23" t="s">
        <v>359</v>
      </c>
      <c r="F117" s="23" t="str">
        <f>VLOOKUP(E117,Readme!$A$34:$D$74,3,FALSE)</f>
        <v>moist</v>
      </c>
      <c r="G117" s="23" t="str">
        <f>VLOOKUP($E117,Readme!$A$34:$D$74,4,FALSE)</f>
        <v>decid</v>
      </c>
      <c r="H117" s="23">
        <v>3</v>
      </c>
      <c r="I117" s="23" t="s">
        <v>416</v>
      </c>
      <c r="J117" s="23">
        <v>0</v>
      </c>
      <c r="K117" s="23">
        <v>0</v>
      </c>
      <c r="L117" s="23">
        <v>0</v>
      </c>
      <c r="M117" s="23">
        <v>0</v>
      </c>
    </row>
    <row r="118" spans="1:13" x14ac:dyDescent="0.25">
      <c r="A118" s="23" t="s">
        <v>84</v>
      </c>
      <c r="B118" s="23">
        <v>616337</v>
      </c>
      <c r="C118" s="23">
        <v>6232846</v>
      </c>
      <c r="D118" s="23" t="s">
        <v>596</v>
      </c>
      <c r="E118" s="23" t="s">
        <v>366</v>
      </c>
      <c r="F118" s="23" t="str">
        <f>VLOOKUP(E118,Readme!$A$34:$D$74,3,FALSE)</f>
        <v>moist</v>
      </c>
      <c r="G118" s="23" t="str">
        <f>VLOOKUP($E118,Readme!$A$34:$D$74,4,FALSE)</f>
        <v>conif</v>
      </c>
      <c r="H118" s="23">
        <v>6</v>
      </c>
      <c r="I118" s="23" t="s">
        <v>408</v>
      </c>
      <c r="J118" s="23">
        <v>0</v>
      </c>
      <c r="K118" s="23">
        <v>1</v>
      </c>
      <c r="L118" s="23">
        <v>1</v>
      </c>
      <c r="M118" s="23">
        <v>1</v>
      </c>
    </row>
    <row r="119" spans="1:13" x14ac:dyDescent="0.25">
      <c r="A119" s="23" t="s">
        <v>85</v>
      </c>
      <c r="B119" s="23">
        <v>615846</v>
      </c>
      <c r="C119" s="23">
        <v>6233186</v>
      </c>
      <c r="D119" s="23" t="s">
        <v>596</v>
      </c>
      <c r="E119" s="23" t="s">
        <v>366</v>
      </c>
      <c r="F119" s="23" t="str">
        <f>VLOOKUP(E119,Readme!$A$34:$D$74,3,FALSE)</f>
        <v>moist</v>
      </c>
      <c r="G119" s="23" t="str">
        <f>VLOOKUP($E119,Readme!$A$34:$D$74,4,FALSE)</f>
        <v>conif</v>
      </c>
      <c r="H119" s="23">
        <v>7</v>
      </c>
      <c r="I119" s="23" t="s">
        <v>408</v>
      </c>
      <c r="J119" s="23">
        <v>2</v>
      </c>
      <c r="K119" s="23">
        <v>1</v>
      </c>
      <c r="L119" s="23">
        <v>3</v>
      </c>
      <c r="M119" s="23">
        <v>8</v>
      </c>
    </row>
    <row r="120" spans="1:13" x14ac:dyDescent="0.25">
      <c r="A120" s="23" t="s">
        <v>86</v>
      </c>
      <c r="B120" s="23">
        <v>615842</v>
      </c>
      <c r="C120" s="23">
        <v>6232811</v>
      </c>
      <c r="D120" s="23" t="s">
        <v>596</v>
      </c>
      <c r="E120" s="23" t="s">
        <v>369</v>
      </c>
      <c r="F120" s="23" t="str">
        <f>VLOOKUP(E120,Readme!$A$34:$D$74,3,FALSE)</f>
        <v>mesic</v>
      </c>
      <c r="G120" s="23" t="str">
        <f>VLOOKUP($E120,Readme!$A$34:$D$74,4,FALSE)</f>
        <v>decid</v>
      </c>
      <c r="H120" s="23">
        <v>6</v>
      </c>
      <c r="I120" s="23" t="s">
        <v>414</v>
      </c>
      <c r="J120" s="23">
        <v>0</v>
      </c>
      <c r="K120" s="23">
        <v>1</v>
      </c>
      <c r="L120" s="23">
        <v>1</v>
      </c>
      <c r="M120" s="23">
        <v>4</v>
      </c>
    </row>
    <row r="121" spans="1:13" x14ac:dyDescent="0.25">
      <c r="A121" s="23" t="s">
        <v>87</v>
      </c>
      <c r="B121" s="23">
        <v>615585</v>
      </c>
      <c r="C121" s="23">
        <v>6233526</v>
      </c>
      <c r="D121" s="23" t="s">
        <v>596</v>
      </c>
      <c r="E121" s="23" t="s">
        <v>360</v>
      </c>
      <c r="F121" s="23" t="str">
        <f>VLOOKUP(E121,Readme!$A$34:$D$74,3,FALSE)</f>
        <v>moist</v>
      </c>
      <c r="G121" s="23" t="str">
        <f>VLOOKUP($E121,Readme!$A$34:$D$74,4,FALSE)</f>
        <v>decid</v>
      </c>
      <c r="H121" s="23">
        <v>6</v>
      </c>
      <c r="I121" s="23" t="s">
        <v>414</v>
      </c>
      <c r="J121" s="23">
        <v>0</v>
      </c>
      <c r="K121" s="23">
        <v>3</v>
      </c>
      <c r="L121" s="23">
        <v>3</v>
      </c>
      <c r="M121" s="23">
        <v>5</v>
      </c>
    </row>
    <row r="122" spans="1:13" x14ac:dyDescent="0.25">
      <c r="A122" s="23" t="s">
        <v>88</v>
      </c>
      <c r="B122" s="23">
        <v>615316</v>
      </c>
      <c r="C122" s="23">
        <v>6233229</v>
      </c>
      <c r="D122" s="23" t="s">
        <v>596</v>
      </c>
      <c r="E122" s="23" t="s">
        <v>369</v>
      </c>
      <c r="F122" s="23" t="str">
        <f>VLOOKUP(E122,Readme!$A$34:$D$74,3,FALSE)</f>
        <v>mesic</v>
      </c>
      <c r="G122" s="23" t="str">
        <f>VLOOKUP($E122,Readme!$A$34:$D$74,4,FALSE)</f>
        <v>decid</v>
      </c>
      <c r="H122" s="23">
        <v>7</v>
      </c>
      <c r="I122" s="23" t="s">
        <v>414</v>
      </c>
      <c r="J122" s="23">
        <v>0</v>
      </c>
      <c r="K122" s="23">
        <v>0</v>
      </c>
      <c r="L122" s="23">
        <v>0</v>
      </c>
      <c r="M122" s="23">
        <v>4</v>
      </c>
    </row>
    <row r="123" spans="1:13" x14ac:dyDescent="0.25">
      <c r="A123" s="23" t="s">
        <v>89</v>
      </c>
      <c r="B123" s="23">
        <v>615145</v>
      </c>
      <c r="C123" s="23">
        <v>6234065</v>
      </c>
      <c r="D123" s="23" t="s">
        <v>596</v>
      </c>
      <c r="E123" s="23" t="s">
        <v>360</v>
      </c>
      <c r="F123" s="23" t="str">
        <f>VLOOKUP(E123,Readme!$A$34:$D$74,3,FALSE)</f>
        <v>moist</v>
      </c>
      <c r="G123" s="23" t="str">
        <f>VLOOKUP($E123,Readme!$A$34:$D$74,4,FALSE)</f>
        <v>decid</v>
      </c>
      <c r="H123" s="23">
        <v>6</v>
      </c>
      <c r="I123" s="23" t="s">
        <v>414</v>
      </c>
      <c r="J123" s="23">
        <v>3</v>
      </c>
      <c r="K123" s="23">
        <v>1</v>
      </c>
      <c r="L123" s="23">
        <v>4</v>
      </c>
      <c r="M123" s="23">
        <v>6</v>
      </c>
    </row>
    <row r="124" spans="1:13" x14ac:dyDescent="0.25">
      <c r="A124" s="23" t="s">
        <v>90</v>
      </c>
      <c r="B124" s="23">
        <v>615060</v>
      </c>
      <c r="C124" s="23">
        <v>6233637</v>
      </c>
      <c r="D124" s="23" t="s">
        <v>596</v>
      </c>
      <c r="E124" s="23" t="s">
        <v>360</v>
      </c>
      <c r="F124" s="23" t="str">
        <f>VLOOKUP(E124,Readme!$A$34:$D$74,3,FALSE)</f>
        <v>moist</v>
      </c>
      <c r="G124" s="23" t="str">
        <f>VLOOKUP($E124,Readme!$A$34:$D$74,4,FALSE)</f>
        <v>decid</v>
      </c>
      <c r="H124" s="23">
        <v>7</v>
      </c>
      <c r="I124" s="23" t="s">
        <v>414</v>
      </c>
      <c r="J124" s="23">
        <v>1</v>
      </c>
      <c r="K124" s="23">
        <v>0</v>
      </c>
      <c r="L124" s="23">
        <v>1</v>
      </c>
      <c r="M124" s="23">
        <v>5</v>
      </c>
    </row>
    <row r="125" spans="1:13" x14ac:dyDescent="0.25">
      <c r="A125" s="23" t="s">
        <v>91</v>
      </c>
      <c r="B125" s="23">
        <v>614810</v>
      </c>
      <c r="C125" s="23">
        <v>6234404</v>
      </c>
      <c r="D125" s="23" t="s">
        <v>596</v>
      </c>
      <c r="E125" s="23" t="s">
        <v>365</v>
      </c>
      <c r="F125" s="23" t="str">
        <f>VLOOKUP(E125,Readme!$A$34:$D$74,3,FALSE)</f>
        <v>mesic</v>
      </c>
      <c r="G125" s="23" t="str">
        <f>VLOOKUP($E125,Readme!$A$34:$D$74,4,FALSE)</f>
        <v>conif</v>
      </c>
      <c r="H125" s="23">
        <v>6</v>
      </c>
      <c r="I125" s="23" t="s">
        <v>408</v>
      </c>
      <c r="J125" s="23">
        <v>0</v>
      </c>
      <c r="K125" s="23">
        <v>1</v>
      </c>
      <c r="L125" s="23">
        <v>1</v>
      </c>
      <c r="M125" s="23">
        <v>4</v>
      </c>
    </row>
    <row r="126" spans="1:13" x14ac:dyDescent="0.25">
      <c r="A126" s="23" t="s">
        <v>92</v>
      </c>
      <c r="B126" s="23">
        <v>614656</v>
      </c>
      <c r="C126" s="23">
        <v>6234105</v>
      </c>
      <c r="D126" s="23" t="s">
        <v>596</v>
      </c>
      <c r="E126" s="23" t="s">
        <v>362</v>
      </c>
      <c r="F126" s="23" t="str">
        <f>VLOOKUP(E126,Readme!$A$34:$D$74,3,FALSE)</f>
        <v>wet</v>
      </c>
      <c r="G126" s="23" t="str">
        <f>VLOOKUP($E126,Readme!$A$34:$D$74,4,FALSE)</f>
        <v>decid</v>
      </c>
      <c r="H126" s="23">
        <v>2</v>
      </c>
      <c r="I126" s="23" t="s">
        <v>430</v>
      </c>
      <c r="J126" s="23">
        <v>0</v>
      </c>
      <c r="K126" s="23">
        <v>0</v>
      </c>
      <c r="L126" s="23">
        <v>0</v>
      </c>
      <c r="M126" s="23">
        <v>0</v>
      </c>
    </row>
    <row r="127" spans="1:13" x14ac:dyDescent="0.25">
      <c r="A127" s="23" t="s">
        <v>93</v>
      </c>
      <c r="B127" s="23">
        <v>614559</v>
      </c>
      <c r="C127" s="23">
        <v>6234687</v>
      </c>
      <c r="D127" s="23" t="s">
        <v>596</v>
      </c>
      <c r="E127" s="23" t="s">
        <v>365</v>
      </c>
      <c r="F127" s="23" t="str">
        <f>VLOOKUP(E127,Readme!$A$34:$D$74,3,FALSE)</f>
        <v>mesic</v>
      </c>
      <c r="G127" s="23" t="str">
        <f>VLOOKUP($E127,Readme!$A$34:$D$74,4,FALSE)</f>
        <v>conif</v>
      </c>
      <c r="H127" s="23">
        <v>6</v>
      </c>
      <c r="I127" s="23" t="s">
        <v>408</v>
      </c>
      <c r="J127" s="23">
        <v>1</v>
      </c>
      <c r="K127" s="23">
        <v>0</v>
      </c>
      <c r="L127" s="23">
        <v>1</v>
      </c>
      <c r="M127" s="23">
        <v>3</v>
      </c>
    </row>
    <row r="128" spans="1:13" x14ac:dyDescent="0.25">
      <c r="A128" s="23" t="s">
        <v>94</v>
      </c>
      <c r="B128" s="23">
        <v>614209</v>
      </c>
      <c r="C128" s="23">
        <v>6234884</v>
      </c>
      <c r="D128" s="23" t="s">
        <v>596</v>
      </c>
      <c r="E128" s="23" t="s">
        <v>359</v>
      </c>
      <c r="F128" s="23" t="str">
        <f>VLOOKUP(E128,Readme!$A$34:$D$74,3,FALSE)</f>
        <v>moist</v>
      </c>
      <c r="G128" s="23" t="str">
        <f>VLOOKUP($E128,Readme!$A$34:$D$74,4,FALSE)</f>
        <v>decid</v>
      </c>
      <c r="H128" s="23">
        <v>6</v>
      </c>
      <c r="I128" s="23" t="s">
        <v>420</v>
      </c>
      <c r="J128" s="23">
        <v>1</v>
      </c>
      <c r="K128" s="23">
        <v>1</v>
      </c>
      <c r="L128" s="23">
        <v>2</v>
      </c>
      <c r="M128" s="23">
        <v>11</v>
      </c>
    </row>
    <row r="129" spans="1:13" x14ac:dyDescent="0.25">
      <c r="A129" s="23" t="s">
        <v>95</v>
      </c>
      <c r="B129" s="23">
        <v>614138</v>
      </c>
      <c r="C129" s="23">
        <v>6235319</v>
      </c>
      <c r="D129" s="23" t="s">
        <v>596</v>
      </c>
      <c r="E129" s="23" t="s">
        <v>359</v>
      </c>
      <c r="F129" s="23" t="str">
        <f>VLOOKUP(E129,Readme!$A$34:$D$74,3,FALSE)</f>
        <v>moist</v>
      </c>
      <c r="G129" s="23" t="str">
        <f>VLOOKUP($E129,Readme!$A$34:$D$74,4,FALSE)</f>
        <v>decid</v>
      </c>
      <c r="H129" s="23">
        <v>4</v>
      </c>
      <c r="I129" s="23" t="s">
        <v>418</v>
      </c>
      <c r="J129" s="23">
        <v>0</v>
      </c>
      <c r="K129" s="23">
        <v>0</v>
      </c>
      <c r="L129" s="23">
        <v>0</v>
      </c>
      <c r="M129" s="23">
        <v>1</v>
      </c>
    </row>
    <row r="130" spans="1:13" x14ac:dyDescent="0.25">
      <c r="A130" s="23" t="s">
        <v>481</v>
      </c>
      <c r="B130" s="23">
        <v>613881</v>
      </c>
      <c r="C130" s="23">
        <v>6235427</v>
      </c>
      <c r="D130" s="23" t="s">
        <v>596</v>
      </c>
      <c r="E130" s="23" t="s">
        <v>359</v>
      </c>
      <c r="F130" s="23" t="str">
        <f>VLOOKUP(E130,Readme!$A$34:$D$74,3,FALSE)</f>
        <v>moist</v>
      </c>
      <c r="G130" s="23" t="str">
        <f>VLOOKUP($E130,Readme!$A$34:$D$74,4,FALSE)</f>
        <v>decid</v>
      </c>
      <c r="H130" s="23">
        <v>3</v>
      </c>
      <c r="I130" s="23" t="s">
        <v>416</v>
      </c>
      <c r="J130" s="23"/>
      <c r="K130" s="23"/>
      <c r="L130" s="23"/>
      <c r="M130" s="23">
        <v>0</v>
      </c>
    </row>
    <row r="131" spans="1:13" x14ac:dyDescent="0.25">
      <c r="A131" s="23" t="s">
        <v>96</v>
      </c>
      <c r="B131" s="23">
        <v>613742</v>
      </c>
      <c r="C131" s="23">
        <v>6235639</v>
      </c>
      <c r="D131" s="23" t="s">
        <v>596</v>
      </c>
      <c r="E131" s="23" t="s">
        <v>359</v>
      </c>
      <c r="F131" s="23" t="str">
        <f>VLOOKUP(E131,Readme!$A$34:$D$74,3,FALSE)</f>
        <v>moist</v>
      </c>
      <c r="G131" s="23" t="str">
        <f>VLOOKUP($E131,Readme!$A$34:$D$74,4,FALSE)</f>
        <v>decid</v>
      </c>
      <c r="H131" s="23">
        <v>5</v>
      </c>
      <c r="I131" s="23" t="s">
        <v>418</v>
      </c>
      <c r="J131" s="23">
        <v>0</v>
      </c>
      <c r="K131" s="23">
        <v>3</v>
      </c>
      <c r="L131" s="23">
        <v>3</v>
      </c>
      <c r="M131" s="23">
        <v>1</v>
      </c>
    </row>
    <row r="132" spans="1:13" x14ac:dyDescent="0.25">
      <c r="A132" s="23" t="s">
        <v>97</v>
      </c>
      <c r="B132" s="23">
        <v>613670</v>
      </c>
      <c r="C132" s="23">
        <v>6235099</v>
      </c>
      <c r="D132" s="23" t="s">
        <v>596</v>
      </c>
      <c r="E132" s="23" t="s">
        <v>362</v>
      </c>
      <c r="F132" s="23" t="str">
        <f>VLOOKUP(E132,Readme!$A$34:$D$74,3,FALSE)</f>
        <v>wet</v>
      </c>
      <c r="G132" s="23" t="str">
        <f>VLOOKUP($E132,Readme!$A$34:$D$74,4,FALSE)</f>
        <v>decid</v>
      </c>
      <c r="H132" s="23">
        <v>3</v>
      </c>
      <c r="I132" s="23" t="s">
        <v>430</v>
      </c>
      <c r="J132" s="23">
        <v>0</v>
      </c>
      <c r="K132" s="23">
        <v>0</v>
      </c>
      <c r="L132" s="23">
        <v>0</v>
      </c>
      <c r="M132" s="23">
        <v>0</v>
      </c>
    </row>
    <row r="133" spans="1:13" x14ac:dyDescent="0.25">
      <c r="A133" s="23" t="s">
        <v>98</v>
      </c>
      <c r="B133" s="23">
        <v>613636</v>
      </c>
      <c r="C133" s="23">
        <v>6235139</v>
      </c>
      <c r="D133" s="23" t="s">
        <v>596</v>
      </c>
      <c r="E133" s="23" t="s">
        <v>362</v>
      </c>
      <c r="F133" s="23" t="str">
        <f>VLOOKUP(E133,Readme!$A$34:$D$74,3,FALSE)</f>
        <v>wet</v>
      </c>
      <c r="G133" s="23" t="str">
        <f>VLOOKUP($E133,Readme!$A$34:$D$74,4,FALSE)</f>
        <v>decid</v>
      </c>
      <c r="H133" s="23">
        <v>3</v>
      </c>
      <c r="I133" s="23" t="s">
        <v>430</v>
      </c>
      <c r="J133" s="23">
        <v>0</v>
      </c>
      <c r="K133" s="23">
        <v>0</v>
      </c>
      <c r="L133" s="23">
        <v>0</v>
      </c>
      <c r="M133" s="23">
        <v>0</v>
      </c>
    </row>
    <row r="134" spans="1:13" x14ac:dyDescent="0.25">
      <c r="A134" s="23" t="s">
        <v>99</v>
      </c>
      <c r="B134" s="23">
        <v>613634</v>
      </c>
      <c r="C134" s="23">
        <v>6235919</v>
      </c>
      <c r="D134" s="23" t="s">
        <v>596</v>
      </c>
      <c r="E134" s="23" t="s">
        <v>359</v>
      </c>
      <c r="F134" s="23" t="str">
        <f>VLOOKUP(E134,Readme!$A$34:$D$74,3,FALSE)</f>
        <v>moist</v>
      </c>
      <c r="G134" s="23" t="str">
        <f>VLOOKUP($E134,Readme!$A$34:$D$74,4,FALSE)</f>
        <v>decid</v>
      </c>
      <c r="H134" s="23">
        <v>4</v>
      </c>
      <c r="I134" s="23" t="s">
        <v>418</v>
      </c>
      <c r="J134" s="23">
        <v>0</v>
      </c>
      <c r="K134" s="23">
        <v>9</v>
      </c>
      <c r="L134" s="23">
        <v>9</v>
      </c>
      <c r="M134" s="23">
        <v>16</v>
      </c>
    </row>
    <row r="135" spans="1:13" x14ac:dyDescent="0.25">
      <c r="A135" s="23" t="s">
        <v>482</v>
      </c>
      <c r="B135" s="23">
        <v>613558</v>
      </c>
      <c r="C135" s="23">
        <v>6235826</v>
      </c>
      <c r="D135" s="23" t="s">
        <v>596</v>
      </c>
      <c r="E135" s="23" t="s">
        <v>359</v>
      </c>
      <c r="F135" s="23" t="str">
        <f>VLOOKUP(E135,Readme!$A$34:$D$74,3,FALSE)</f>
        <v>moist</v>
      </c>
      <c r="G135" s="23" t="str">
        <f>VLOOKUP($E135,Readme!$A$34:$D$74,4,FALSE)</f>
        <v>decid</v>
      </c>
      <c r="H135" s="23">
        <v>3</v>
      </c>
      <c r="I135" s="23" t="s">
        <v>416</v>
      </c>
      <c r="J135" s="23"/>
      <c r="K135" s="23"/>
      <c r="L135" s="23"/>
      <c r="M135" s="23">
        <v>0</v>
      </c>
    </row>
    <row r="136" spans="1:13" x14ac:dyDescent="0.25">
      <c r="A136" s="23" t="s">
        <v>483</v>
      </c>
      <c r="B136" s="23">
        <v>613533</v>
      </c>
      <c r="C136" s="23">
        <v>6235924</v>
      </c>
      <c r="D136" s="23" t="s">
        <v>596</v>
      </c>
      <c r="E136" s="23" t="s">
        <v>359</v>
      </c>
      <c r="F136" s="23" t="str">
        <f>VLOOKUP(E136,Readme!$A$34:$D$74,3,FALSE)</f>
        <v>moist</v>
      </c>
      <c r="G136" s="23" t="str">
        <f>VLOOKUP($E136,Readme!$A$34:$D$74,4,FALSE)</f>
        <v>decid</v>
      </c>
      <c r="H136" s="23">
        <v>5</v>
      </c>
      <c r="I136" s="23" t="s">
        <v>418</v>
      </c>
      <c r="J136" s="23"/>
      <c r="K136" s="23"/>
      <c r="L136" s="23"/>
      <c r="M136" s="23">
        <v>20</v>
      </c>
    </row>
    <row r="137" spans="1:13" x14ac:dyDescent="0.25">
      <c r="A137" s="23" t="s">
        <v>603</v>
      </c>
      <c r="B137" s="23">
        <v>613326</v>
      </c>
      <c r="C137" s="23">
        <v>6236197</v>
      </c>
      <c r="D137" s="23" t="s">
        <v>596</v>
      </c>
      <c r="E137" s="23" t="s">
        <v>362</v>
      </c>
      <c r="F137" s="23" t="str">
        <f>VLOOKUP(E137,Readme!$A$34:$D$74,3,FALSE)</f>
        <v>wet</v>
      </c>
      <c r="G137" s="23" t="str">
        <f>VLOOKUP($E137,Readme!$A$34:$D$74,4,FALSE)</f>
        <v>decid</v>
      </c>
      <c r="H137" s="23">
        <v>3</v>
      </c>
      <c r="I137" s="23" t="s">
        <v>430</v>
      </c>
      <c r="J137" s="23"/>
      <c r="K137" s="23"/>
      <c r="L137" s="23"/>
      <c r="M137" s="23"/>
    </row>
    <row r="138" spans="1:13" x14ac:dyDescent="0.25">
      <c r="A138" s="23" t="s">
        <v>100</v>
      </c>
      <c r="B138" s="23">
        <v>613326</v>
      </c>
      <c r="C138" s="23">
        <v>6236197</v>
      </c>
      <c r="D138" s="23" t="s">
        <v>596</v>
      </c>
      <c r="E138" s="23" t="s">
        <v>359</v>
      </c>
      <c r="F138" s="23" t="str">
        <f>VLOOKUP(E138,Readme!$A$34:$D$74,3,FALSE)</f>
        <v>moist</v>
      </c>
      <c r="G138" s="23" t="str">
        <f>VLOOKUP($E138,Readme!$A$34:$D$74,4,FALSE)</f>
        <v>decid</v>
      </c>
      <c r="H138" s="23">
        <v>3</v>
      </c>
      <c r="I138" s="23" t="s">
        <v>416</v>
      </c>
      <c r="J138" s="23">
        <v>0</v>
      </c>
      <c r="K138" s="23">
        <v>0</v>
      </c>
      <c r="L138" s="23">
        <v>0</v>
      </c>
      <c r="M138" s="23">
        <v>28</v>
      </c>
    </row>
    <row r="139" spans="1:13" x14ac:dyDescent="0.25">
      <c r="A139" s="23" t="s">
        <v>101</v>
      </c>
      <c r="B139" s="23">
        <v>613130</v>
      </c>
      <c r="C139" s="23">
        <v>6235441</v>
      </c>
      <c r="D139" s="23" t="s">
        <v>596</v>
      </c>
      <c r="E139" s="23" t="s">
        <v>363</v>
      </c>
      <c r="F139" s="23" t="str">
        <f>VLOOKUP(E139,Readme!$A$34:$D$74,3,FALSE)</f>
        <v>mesic</v>
      </c>
      <c r="G139" s="23" t="str">
        <f>VLOOKUP($E139,Readme!$A$34:$D$74,4,FALSE)</f>
        <v>decid</v>
      </c>
      <c r="H139" s="23">
        <v>6</v>
      </c>
      <c r="I139" s="23" t="s">
        <v>414</v>
      </c>
      <c r="J139" s="23">
        <v>2</v>
      </c>
      <c r="K139" s="23">
        <v>7</v>
      </c>
      <c r="L139" s="23">
        <v>9</v>
      </c>
      <c r="M139" s="23">
        <v>5</v>
      </c>
    </row>
    <row r="140" spans="1:13" x14ac:dyDescent="0.25">
      <c r="A140" s="23" t="s">
        <v>102</v>
      </c>
      <c r="B140" s="23">
        <v>612997</v>
      </c>
      <c r="C140" s="23">
        <v>6235791</v>
      </c>
      <c r="D140" s="23" t="s">
        <v>596</v>
      </c>
      <c r="E140" s="23" t="s">
        <v>365</v>
      </c>
      <c r="F140" s="23" t="str">
        <f>VLOOKUP(E140,Readme!$A$34:$D$74,3,FALSE)</f>
        <v>mesic</v>
      </c>
      <c r="G140" s="23" t="str">
        <f>VLOOKUP($E140,Readme!$A$34:$D$74,4,FALSE)</f>
        <v>conif</v>
      </c>
      <c r="H140" s="23">
        <v>6</v>
      </c>
      <c r="I140" s="23" t="s">
        <v>408</v>
      </c>
      <c r="J140" s="23">
        <v>0</v>
      </c>
      <c r="K140" s="23">
        <v>0</v>
      </c>
      <c r="L140" s="23">
        <v>0</v>
      </c>
      <c r="M140" s="23">
        <v>1</v>
      </c>
    </row>
    <row r="141" spans="1:13" x14ac:dyDescent="0.25">
      <c r="A141" s="23" t="s">
        <v>103</v>
      </c>
      <c r="B141" s="23">
        <v>612915</v>
      </c>
      <c r="C141" s="23">
        <v>6236519</v>
      </c>
      <c r="D141" s="23" t="s">
        <v>596</v>
      </c>
      <c r="E141" s="23" t="s">
        <v>363</v>
      </c>
      <c r="F141" s="23" t="str">
        <f>VLOOKUP(E141,Readme!$A$34:$D$74,3,FALSE)</f>
        <v>mesic</v>
      </c>
      <c r="G141" s="23" t="str">
        <f>VLOOKUP($E141,Readme!$A$34:$D$74,4,FALSE)</f>
        <v>decid</v>
      </c>
      <c r="H141" s="23">
        <v>3</v>
      </c>
      <c r="I141" s="23" t="s">
        <v>410</v>
      </c>
      <c r="J141" s="23">
        <v>0</v>
      </c>
      <c r="K141" s="23">
        <v>0</v>
      </c>
      <c r="L141" s="23">
        <v>0</v>
      </c>
      <c r="M141" s="23">
        <v>1</v>
      </c>
    </row>
    <row r="142" spans="1:13" x14ac:dyDescent="0.25">
      <c r="A142" s="23" t="s">
        <v>104</v>
      </c>
      <c r="B142" s="23">
        <v>612685</v>
      </c>
      <c r="C142" s="23">
        <v>6236761</v>
      </c>
      <c r="D142" s="23" t="s">
        <v>596</v>
      </c>
      <c r="E142" s="23" t="s">
        <v>363</v>
      </c>
      <c r="F142" s="23" t="str">
        <f>VLOOKUP(E142,Readme!$A$34:$D$74,3,FALSE)</f>
        <v>mesic</v>
      </c>
      <c r="G142" s="23" t="str">
        <f>VLOOKUP($E142,Readme!$A$34:$D$74,4,FALSE)</f>
        <v>decid</v>
      </c>
      <c r="H142" s="23">
        <v>6</v>
      </c>
      <c r="I142" s="23" t="s">
        <v>414</v>
      </c>
      <c r="J142" s="23">
        <v>1</v>
      </c>
      <c r="K142" s="23">
        <v>2</v>
      </c>
      <c r="L142" s="23">
        <v>3</v>
      </c>
      <c r="M142" s="23">
        <v>12</v>
      </c>
    </row>
    <row r="143" spans="1:13" x14ac:dyDescent="0.25">
      <c r="A143" s="23" t="s">
        <v>105</v>
      </c>
      <c r="B143" s="23">
        <v>612552</v>
      </c>
      <c r="C143" s="23">
        <v>6236000</v>
      </c>
      <c r="D143" s="23" t="s">
        <v>596</v>
      </c>
      <c r="E143" s="23" t="s">
        <v>370</v>
      </c>
      <c r="F143" s="23" t="str">
        <f>VLOOKUP(E143,Readme!$A$34:$D$74,3,FALSE)</f>
        <v>mesic</v>
      </c>
      <c r="G143" s="23" t="str">
        <f>VLOOKUP($E143,Readme!$A$34:$D$74,4,FALSE)</f>
        <v>decid</v>
      </c>
      <c r="H143" s="23">
        <v>6</v>
      </c>
      <c r="I143" s="23" t="s">
        <v>414</v>
      </c>
      <c r="J143" s="23">
        <v>3</v>
      </c>
      <c r="K143" s="23">
        <v>6</v>
      </c>
      <c r="L143" s="23">
        <v>9</v>
      </c>
      <c r="M143" s="23">
        <v>10</v>
      </c>
    </row>
    <row r="144" spans="1:13" x14ac:dyDescent="0.25">
      <c r="A144" s="23" t="s">
        <v>106</v>
      </c>
      <c r="B144" s="23">
        <v>612217</v>
      </c>
      <c r="C144" s="23">
        <v>6236450</v>
      </c>
      <c r="D144" s="23" t="s">
        <v>596</v>
      </c>
      <c r="E144" s="23" t="s">
        <v>370</v>
      </c>
      <c r="F144" s="23" t="str">
        <f>VLOOKUP(E144,Readme!$A$34:$D$74,3,FALSE)</f>
        <v>mesic</v>
      </c>
      <c r="G144" s="23" t="str">
        <f>VLOOKUP($E144,Readme!$A$34:$D$74,4,FALSE)</f>
        <v>decid</v>
      </c>
      <c r="H144" s="23">
        <v>6</v>
      </c>
      <c r="I144" s="23" t="s">
        <v>414</v>
      </c>
      <c r="J144" s="23">
        <v>1</v>
      </c>
      <c r="K144" s="23">
        <v>1</v>
      </c>
      <c r="L144" s="23">
        <v>2</v>
      </c>
      <c r="M144" s="23">
        <v>16</v>
      </c>
    </row>
    <row r="145" spans="1:13" x14ac:dyDescent="0.25">
      <c r="A145" s="23" t="s">
        <v>107</v>
      </c>
      <c r="B145" s="23">
        <v>612210</v>
      </c>
      <c r="C145" s="23">
        <v>6236998</v>
      </c>
      <c r="D145" s="23" t="s">
        <v>596</v>
      </c>
      <c r="E145" s="23" t="s">
        <v>370</v>
      </c>
      <c r="F145" s="23" t="str">
        <f>VLOOKUP(E145,Readme!$A$34:$D$74,3,FALSE)</f>
        <v>mesic</v>
      </c>
      <c r="G145" s="23" t="str">
        <f>VLOOKUP($E145,Readme!$A$34:$D$74,4,FALSE)</f>
        <v>decid</v>
      </c>
      <c r="H145" s="23">
        <v>3</v>
      </c>
      <c r="I145" s="23" t="s">
        <v>410</v>
      </c>
      <c r="J145" s="23">
        <v>0</v>
      </c>
      <c r="K145" s="23">
        <v>0</v>
      </c>
      <c r="L145" s="23">
        <v>0</v>
      </c>
      <c r="M145" s="23">
        <v>18</v>
      </c>
    </row>
    <row r="146" spans="1:13" x14ac:dyDescent="0.25">
      <c r="A146" s="23" t="s">
        <v>108</v>
      </c>
      <c r="B146" s="23">
        <v>611969</v>
      </c>
      <c r="C146" s="23">
        <v>6237163</v>
      </c>
      <c r="D146" s="23" t="s">
        <v>596</v>
      </c>
      <c r="E146" s="23" t="s">
        <v>370</v>
      </c>
      <c r="F146" s="23" t="str">
        <f>VLOOKUP(E146,Readme!$A$34:$D$74,3,FALSE)</f>
        <v>mesic</v>
      </c>
      <c r="G146" s="23" t="str">
        <f>VLOOKUP($E146,Readme!$A$34:$D$74,4,FALSE)</f>
        <v>decid</v>
      </c>
      <c r="H146" s="23">
        <v>3</v>
      </c>
      <c r="I146" s="23" t="s">
        <v>410</v>
      </c>
      <c r="J146" s="23">
        <v>0</v>
      </c>
      <c r="K146" s="23">
        <v>3</v>
      </c>
      <c r="L146" s="23">
        <v>3</v>
      </c>
      <c r="M146" s="23">
        <v>12</v>
      </c>
    </row>
    <row r="147" spans="1:13" x14ac:dyDescent="0.25">
      <c r="A147" s="23" t="s">
        <v>109</v>
      </c>
      <c r="B147" s="23">
        <v>611867</v>
      </c>
      <c r="C147" s="23">
        <v>6236644</v>
      </c>
      <c r="D147" s="23" t="s">
        <v>596</v>
      </c>
      <c r="E147" s="23" t="s">
        <v>363</v>
      </c>
      <c r="F147" s="23" t="str">
        <f>VLOOKUP(E147,Readme!$A$34:$D$74,3,FALSE)</f>
        <v>mesic</v>
      </c>
      <c r="G147" s="23" t="str">
        <f>VLOOKUP($E147,Readme!$A$34:$D$74,4,FALSE)</f>
        <v>decid</v>
      </c>
      <c r="H147" s="23">
        <v>5</v>
      </c>
      <c r="I147" s="23" t="s">
        <v>412</v>
      </c>
      <c r="J147" s="23">
        <v>0</v>
      </c>
      <c r="K147" s="23">
        <v>5</v>
      </c>
      <c r="L147" s="23">
        <v>5</v>
      </c>
      <c r="M147" s="23">
        <v>10</v>
      </c>
    </row>
    <row r="148" spans="1:13" x14ac:dyDescent="0.25">
      <c r="A148" s="23" t="s">
        <v>484</v>
      </c>
      <c r="B148" s="23">
        <v>611824</v>
      </c>
      <c r="C148" s="23">
        <v>6236789</v>
      </c>
      <c r="D148" s="23" t="s">
        <v>596</v>
      </c>
      <c r="E148" s="23" t="s">
        <v>362</v>
      </c>
      <c r="F148" s="23" t="str">
        <f>VLOOKUP(E148,Readme!$A$34:$D$74,3,FALSE)</f>
        <v>wet</v>
      </c>
      <c r="G148" s="23" t="str">
        <f>VLOOKUP($E148,Readme!$A$34:$D$74,4,FALSE)</f>
        <v>decid</v>
      </c>
      <c r="H148" s="23">
        <v>3</v>
      </c>
      <c r="I148" s="23" t="s">
        <v>430</v>
      </c>
      <c r="J148" s="23"/>
      <c r="K148" s="23"/>
      <c r="L148" s="23"/>
      <c r="M148" s="23">
        <v>0</v>
      </c>
    </row>
    <row r="149" spans="1:13" x14ac:dyDescent="0.25">
      <c r="A149" s="23" t="s">
        <v>110</v>
      </c>
      <c r="B149" s="23">
        <v>611745</v>
      </c>
      <c r="C149" s="23">
        <v>6237306</v>
      </c>
      <c r="D149" s="23" t="s">
        <v>596</v>
      </c>
      <c r="E149" s="23" t="s">
        <v>370</v>
      </c>
      <c r="F149" s="23" t="str">
        <f>VLOOKUP(E149,Readme!$A$34:$D$74,3,FALSE)</f>
        <v>mesic</v>
      </c>
      <c r="G149" s="23" t="str">
        <f>VLOOKUP($E149,Readme!$A$34:$D$74,4,FALSE)</f>
        <v>decid</v>
      </c>
      <c r="H149" s="23">
        <v>3</v>
      </c>
      <c r="I149" s="23" t="s">
        <v>410</v>
      </c>
      <c r="J149" s="23">
        <v>0</v>
      </c>
      <c r="K149" s="23">
        <v>11</v>
      </c>
      <c r="L149" s="23">
        <v>11</v>
      </c>
      <c r="M149" s="23">
        <v>43</v>
      </c>
    </row>
    <row r="150" spans="1:13" x14ac:dyDescent="0.25">
      <c r="A150" s="23" t="s">
        <v>111</v>
      </c>
      <c r="B150" s="23">
        <v>611257</v>
      </c>
      <c r="C150" s="23">
        <v>6237635</v>
      </c>
      <c r="D150" s="23" t="s">
        <v>596</v>
      </c>
      <c r="E150" s="23" t="s">
        <v>363</v>
      </c>
      <c r="F150" s="23" t="str">
        <f>VLOOKUP(E150,Readme!$A$34:$D$74,3,FALSE)</f>
        <v>mesic</v>
      </c>
      <c r="G150" s="23" t="str">
        <f>VLOOKUP($E150,Readme!$A$34:$D$74,4,FALSE)</f>
        <v>decid</v>
      </c>
      <c r="H150" s="23">
        <v>3</v>
      </c>
      <c r="I150" s="23" t="s">
        <v>410</v>
      </c>
      <c r="J150" s="23">
        <v>0</v>
      </c>
      <c r="K150" s="23">
        <v>0</v>
      </c>
      <c r="L150" s="23">
        <v>0</v>
      </c>
      <c r="M150" s="23">
        <v>1</v>
      </c>
    </row>
    <row r="151" spans="1:13" x14ac:dyDescent="0.25">
      <c r="A151" s="23" t="s">
        <v>112</v>
      </c>
      <c r="B151" s="23">
        <v>611168</v>
      </c>
      <c r="C151" s="23">
        <v>6236981</v>
      </c>
      <c r="D151" s="23" t="s">
        <v>596</v>
      </c>
      <c r="E151" s="23" t="s">
        <v>361</v>
      </c>
      <c r="F151" s="23" t="str">
        <f>VLOOKUP(E151,Readme!$A$34:$D$74,3,FALSE)</f>
        <v>mesic</v>
      </c>
      <c r="G151" s="23" t="str">
        <f>VLOOKUP($E151,Readme!$A$34:$D$74,4,FALSE)</f>
        <v>conif</v>
      </c>
      <c r="H151" s="23">
        <v>6</v>
      </c>
      <c r="I151" s="23" t="s">
        <v>408</v>
      </c>
      <c r="J151" s="23">
        <v>0</v>
      </c>
      <c r="K151" s="23">
        <v>4</v>
      </c>
      <c r="L151" s="23">
        <v>4</v>
      </c>
      <c r="M151" s="23">
        <v>13</v>
      </c>
    </row>
    <row r="152" spans="1:13" x14ac:dyDescent="0.25">
      <c r="A152" s="23" t="s">
        <v>113</v>
      </c>
      <c r="B152" s="23">
        <v>610774</v>
      </c>
      <c r="C152" s="23">
        <v>6237611</v>
      </c>
      <c r="D152" s="23" t="s">
        <v>596</v>
      </c>
      <c r="E152" s="23" t="s">
        <v>363</v>
      </c>
      <c r="F152" s="23" t="str">
        <f>VLOOKUP(E152,Readme!$A$34:$D$74,3,FALSE)</f>
        <v>mesic</v>
      </c>
      <c r="G152" s="23" t="str">
        <f>VLOOKUP($E152,Readme!$A$34:$D$74,4,FALSE)</f>
        <v>decid</v>
      </c>
      <c r="H152" s="23">
        <v>3</v>
      </c>
      <c r="I152" s="23" t="s">
        <v>410</v>
      </c>
      <c r="J152" s="23">
        <v>0</v>
      </c>
      <c r="K152" s="23">
        <v>1</v>
      </c>
      <c r="L152" s="23">
        <v>1</v>
      </c>
      <c r="M152" s="23">
        <v>3</v>
      </c>
    </row>
    <row r="153" spans="1:13" x14ac:dyDescent="0.25">
      <c r="A153" s="23" t="s">
        <v>114</v>
      </c>
      <c r="B153" s="23">
        <v>610607</v>
      </c>
      <c r="C153" s="23">
        <v>6237962</v>
      </c>
      <c r="D153" s="23" t="s">
        <v>596</v>
      </c>
      <c r="E153" s="23" t="s">
        <v>363</v>
      </c>
      <c r="F153" s="23" t="str">
        <f>VLOOKUP(E153,Readme!$A$34:$D$74,3,FALSE)</f>
        <v>mesic</v>
      </c>
      <c r="G153" s="23" t="str">
        <f>VLOOKUP($E153,Readme!$A$34:$D$74,4,FALSE)</f>
        <v>decid</v>
      </c>
      <c r="H153" s="23">
        <v>5</v>
      </c>
      <c r="I153" s="23" t="s">
        <v>412</v>
      </c>
      <c r="J153" s="23">
        <v>0</v>
      </c>
      <c r="K153" s="23">
        <v>4</v>
      </c>
      <c r="L153" s="23">
        <v>4</v>
      </c>
      <c r="M153" s="23">
        <v>6</v>
      </c>
    </row>
    <row r="154" spans="1:13" x14ac:dyDescent="0.25">
      <c r="A154" s="23" t="s">
        <v>115</v>
      </c>
      <c r="B154" s="23">
        <v>610460</v>
      </c>
      <c r="C154" s="23">
        <v>6236967</v>
      </c>
      <c r="D154" s="23" t="s">
        <v>596</v>
      </c>
      <c r="E154" s="23" t="s">
        <v>360</v>
      </c>
      <c r="F154" s="23" t="str">
        <f>VLOOKUP(E154,Readme!$A$34:$D$74,3,FALSE)</f>
        <v>moist</v>
      </c>
      <c r="G154" s="23" t="str">
        <f>VLOOKUP($E154,Readme!$A$34:$D$74,4,FALSE)</f>
        <v>decid</v>
      </c>
      <c r="H154" s="23">
        <v>6</v>
      </c>
      <c r="I154" s="23" t="s">
        <v>414</v>
      </c>
      <c r="J154" s="23">
        <v>0</v>
      </c>
      <c r="K154" s="23">
        <v>1</v>
      </c>
      <c r="L154" s="23">
        <v>1</v>
      </c>
      <c r="M154" s="23">
        <v>4</v>
      </c>
    </row>
    <row r="155" spans="1:13" x14ac:dyDescent="0.25">
      <c r="A155" s="23" t="s">
        <v>485</v>
      </c>
      <c r="B155" s="23">
        <v>609790</v>
      </c>
      <c r="C155" s="23">
        <v>6237114</v>
      </c>
      <c r="D155" s="23" t="s">
        <v>596</v>
      </c>
      <c r="E155" s="23" t="s">
        <v>362</v>
      </c>
      <c r="F155" s="23" t="str">
        <f>VLOOKUP(E155,Readme!$A$34:$D$74,3,FALSE)</f>
        <v>wet</v>
      </c>
      <c r="G155" s="23" t="str">
        <f>VLOOKUP($E155,Readme!$A$34:$D$74,4,FALSE)</f>
        <v>decid</v>
      </c>
      <c r="H155" s="23">
        <v>3</v>
      </c>
      <c r="I155" s="23" t="s">
        <v>430</v>
      </c>
      <c r="J155" s="23"/>
      <c r="K155" s="23"/>
      <c r="L155" s="23"/>
      <c r="M155" s="23">
        <v>0</v>
      </c>
    </row>
    <row r="156" spans="1:13" x14ac:dyDescent="0.25">
      <c r="A156" s="23" t="s">
        <v>486</v>
      </c>
      <c r="B156" s="23">
        <v>609634</v>
      </c>
      <c r="C156" s="23">
        <v>6237061</v>
      </c>
      <c r="D156" s="23" t="s">
        <v>596</v>
      </c>
      <c r="E156" s="23" t="s">
        <v>362</v>
      </c>
      <c r="F156" s="23" t="str">
        <f>VLOOKUP(E156,Readme!$A$34:$D$74,3,FALSE)</f>
        <v>wet</v>
      </c>
      <c r="G156" s="23" t="str">
        <f>VLOOKUP($E156,Readme!$A$34:$D$74,4,FALSE)</f>
        <v>decid</v>
      </c>
      <c r="H156" s="23">
        <v>3</v>
      </c>
      <c r="I156" s="23" t="s">
        <v>430</v>
      </c>
      <c r="J156" s="23"/>
      <c r="K156" s="23"/>
      <c r="L156" s="23"/>
      <c r="M156" s="23">
        <v>0</v>
      </c>
    </row>
    <row r="157" spans="1:13" x14ac:dyDescent="0.25">
      <c r="A157" s="23" t="s">
        <v>116</v>
      </c>
      <c r="B157" s="23">
        <v>609588</v>
      </c>
      <c r="C157" s="23">
        <v>6237885</v>
      </c>
      <c r="D157" s="23" t="s">
        <v>596</v>
      </c>
      <c r="E157" s="23" t="s">
        <v>364</v>
      </c>
      <c r="F157" s="23" t="str">
        <f>VLOOKUP(E157,Readme!$A$34:$D$74,3,FALSE)</f>
        <v>NA</v>
      </c>
      <c r="G157" s="23" t="str">
        <f>VLOOKUP($E157,Readme!$A$34:$D$74,4,FALSE)</f>
        <v>NA</v>
      </c>
      <c r="H157" s="23">
        <v>2</v>
      </c>
      <c r="I157" s="23" t="s">
        <v>436</v>
      </c>
      <c r="J157" s="23">
        <v>0</v>
      </c>
      <c r="K157" s="23">
        <v>0</v>
      </c>
      <c r="L157" s="23">
        <v>0</v>
      </c>
      <c r="M157" s="23">
        <v>0</v>
      </c>
    </row>
    <row r="158" spans="1:13" x14ac:dyDescent="0.25">
      <c r="A158" s="23" t="s">
        <v>117</v>
      </c>
      <c r="B158" s="23">
        <v>609568</v>
      </c>
      <c r="C158" s="23">
        <v>6237087</v>
      </c>
      <c r="D158" s="23" t="s">
        <v>596</v>
      </c>
      <c r="E158" s="23" t="s">
        <v>362</v>
      </c>
      <c r="F158" s="23" t="str">
        <f>VLOOKUP(E158,Readme!$A$34:$D$74,3,FALSE)</f>
        <v>wet</v>
      </c>
      <c r="G158" s="23" t="str">
        <f>VLOOKUP($E158,Readme!$A$34:$D$74,4,FALSE)</f>
        <v>decid</v>
      </c>
      <c r="H158" s="23">
        <v>3</v>
      </c>
      <c r="I158" s="23" t="s">
        <v>430</v>
      </c>
      <c r="J158" s="23">
        <v>0</v>
      </c>
      <c r="K158" s="23">
        <v>0</v>
      </c>
      <c r="L158" s="23">
        <v>0</v>
      </c>
      <c r="M158" s="23">
        <v>0</v>
      </c>
    </row>
    <row r="159" spans="1:13" x14ac:dyDescent="0.25">
      <c r="A159" s="23" t="s">
        <v>487</v>
      </c>
      <c r="B159" s="23">
        <v>609393</v>
      </c>
      <c r="C159" s="23">
        <v>6236856</v>
      </c>
      <c r="D159" s="23" t="s">
        <v>596</v>
      </c>
      <c r="E159" s="23" t="s">
        <v>360</v>
      </c>
      <c r="F159" s="23" t="str">
        <f>VLOOKUP(E159,Readme!$A$34:$D$74,3,FALSE)</f>
        <v>moist</v>
      </c>
      <c r="G159" s="23" t="str">
        <f>VLOOKUP($E159,Readme!$A$34:$D$74,4,FALSE)</f>
        <v>decid</v>
      </c>
      <c r="H159" s="23">
        <v>4</v>
      </c>
      <c r="I159" s="23" t="s">
        <v>412</v>
      </c>
      <c r="J159" s="23"/>
      <c r="K159" s="23"/>
      <c r="L159" s="23"/>
      <c r="M159" s="23">
        <v>0</v>
      </c>
    </row>
    <row r="160" spans="1:13" x14ac:dyDescent="0.25">
      <c r="A160" s="23" t="s">
        <v>118</v>
      </c>
      <c r="B160" s="23">
        <v>609188</v>
      </c>
      <c r="C160" s="23">
        <v>6236727</v>
      </c>
      <c r="D160" s="23" t="s">
        <v>596</v>
      </c>
      <c r="E160" s="23" t="s">
        <v>360</v>
      </c>
      <c r="F160" s="23" t="str">
        <f>VLOOKUP(E160,Readme!$A$34:$D$74,3,FALSE)</f>
        <v>moist</v>
      </c>
      <c r="G160" s="23" t="str">
        <f>VLOOKUP($E160,Readme!$A$34:$D$74,4,FALSE)</f>
        <v>decid</v>
      </c>
      <c r="H160" s="23">
        <v>3</v>
      </c>
      <c r="I160" s="23" t="s">
        <v>410</v>
      </c>
      <c r="J160" s="23">
        <v>0</v>
      </c>
      <c r="K160" s="23">
        <v>0</v>
      </c>
      <c r="L160" s="23">
        <v>0</v>
      </c>
      <c r="M160" s="23">
        <v>4</v>
      </c>
    </row>
    <row r="161" spans="1:13" x14ac:dyDescent="0.25">
      <c r="A161" s="23" t="s">
        <v>119</v>
      </c>
      <c r="B161" s="23">
        <v>609096</v>
      </c>
      <c r="C161" s="23">
        <v>6237430</v>
      </c>
      <c r="D161" s="23" t="s">
        <v>596</v>
      </c>
      <c r="E161" s="23" t="s">
        <v>359</v>
      </c>
      <c r="F161" s="23" t="str">
        <f>VLOOKUP(E161,Readme!$A$34:$D$74,3,FALSE)</f>
        <v>moist</v>
      </c>
      <c r="G161" s="23" t="str">
        <f>VLOOKUP($E161,Readme!$A$34:$D$74,4,FALSE)</f>
        <v>decid</v>
      </c>
      <c r="H161" s="23">
        <v>3</v>
      </c>
      <c r="I161" s="23" t="s">
        <v>416</v>
      </c>
      <c r="J161" s="23">
        <v>0</v>
      </c>
      <c r="K161" s="23">
        <v>0</v>
      </c>
      <c r="L161" s="23">
        <v>0</v>
      </c>
      <c r="M161" s="23">
        <v>0</v>
      </c>
    </row>
    <row r="162" spans="1:13" x14ac:dyDescent="0.25">
      <c r="A162" s="23" t="s">
        <v>488</v>
      </c>
      <c r="B162" s="23">
        <v>609029</v>
      </c>
      <c r="C162" s="23">
        <v>6236489</v>
      </c>
      <c r="D162" s="23" t="s">
        <v>596</v>
      </c>
      <c r="E162" s="23" t="s">
        <v>362</v>
      </c>
      <c r="F162" s="23" t="str">
        <f>VLOOKUP(E162,Readme!$A$34:$D$74,3,FALSE)</f>
        <v>wet</v>
      </c>
      <c r="G162" s="23" t="str">
        <f>VLOOKUP($E162,Readme!$A$34:$D$74,4,FALSE)</f>
        <v>decid</v>
      </c>
      <c r="H162" s="23">
        <v>2</v>
      </c>
      <c r="I162" s="23" t="s">
        <v>430</v>
      </c>
      <c r="J162" s="23"/>
      <c r="K162" s="23"/>
      <c r="L162" s="23"/>
      <c r="M162" s="23">
        <v>0</v>
      </c>
    </row>
    <row r="163" spans="1:13" x14ac:dyDescent="0.25">
      <c r="A163" s="23" t="s">
        <v>120</v>
      </c>
      <c r="B163" s="23">
        <v>608933</v>
      </c>
      <c r="C163" s="23">
        <v>6237847</v>
      </c>
      <c r="D163" s="23" t="s">
        <v>596</v>
      </c>
      <c r="E163" s="23" t="s">
        <v>371</v>
      </c>
      <c r="F163" s="23" t="str">
        <f>VLOOKUP(E163,Readme!$A$34:$D$74,3,FALSE)</f>
        <v>dry</v>
      </c>
      <c r="G163" s="23" t="str">
        <f>VLOOKUP($E163,Readme!$A$34:$D$74,4,FALSE)</f>
        <v>decid</v>
      </c>
      <c r="H163" s="23">
        <v>2</v>
      </c>
      <c r="I163" s="23" t="s">
        <v>410</v>
      </c>
      <c r="J163" s="23">
        <v>0</v>
      </c>
      <c r="K163" s="23">
        <v>0</v>
      </c>
      <c r="L163" s="23">
        <v>0</v>
      </c>
      <c r="M163" s="23">
        <v>0</v>
      </c>
    </row>
    <row r="164" spans="1:13" x14ac:dyDescent="0.25">
      <c r="A164" s="23" t="s">
        <v>121</v>
      </c>
      <c r="B164" s="23">
        <v>608751</v>
      </c>
      <c r="C164" s="23">
        <v>6236678</v>
      </c>
      <c r="D164" s="23" t="s">
        <v>596</v>
      </c>
      <c r="E164" s="23" t="s">
        <v>360</v>
      </c>
      <c r="F164" s="23" t="str">
        <f>VLOOKUP(E164,Readme!$A$34:$D$74,3,FALSE)</f>
        <v>moist</v>
      </c>
      <c r="G164" s="23" t="str">
        <f>VLOOKUP($E164,Readme!$A$34:$D$74,4,FALSE)</f>
        <v>decid</v>
      </c>
      <c r="H164" s="23">
        <v>4</v>
      </c>
      <c r="I164" s="23" t="s">
        <v>412</v>
      </c>
      <c r="J164" s="23">
        <v>0</v>
      </c>
      <c r="K164" s="23">
        <v>2</v>
      </c>
      <c r="L164" s="23">
        <v>2</v>
      </c>
      <c r="M164" s="23">
        <v>5</v>
      </c>
    </row>
    <row r="165" spans="1:13" x14ac:dyDescent="0.25">
      <c r="A165" s="23" t="s">
        <v>122</v>
      </c>
      <c r="B165" s="23">
        <v>608567</v>
      </c>
      <c r="C165" s="23">
        <v>6238061</v>
      </c>
      <c r="D165" s="23" t="s">
        <v>596</v>
      </c>
      <c r="E165" s="23" t="s">
        <v>369</v>
      </c>
      <c r="F165" s="23" t="str">
        <f>VLOOKUP(E165,Readme!$A$34:$D$74,3,FALSE)</f>
        <v>mesic</v>
      </c>
      <c r="G165" s="23" t="str">
        <f>VLOOKUP($E165,Readme!$A$34:$D$74,4,FALSE)</f>
        <v>decid</v>
      </c>
      <c r="H165" s="23">
        <v>6</v>
      </c>
      <c r="I165" s="23" t="s">
        <v>414</v>
      </c>
      <c r="J165" s="23">
        <v>0</v>
      </c>
      <c r="K165" s="23">
        <v>0</v>
      </c>
      <c r="L165" s="23">
        <v>0</v>
      </c>
      <c r="M165" s="23">
        <v>7</v>
      </c>
    </row>
    <row r="166" spans="1:13" x14ac:dyDescent="0.25">
      <c r="A166" s="23" t="s">
        <v>123</v>
      </c>
      <c r="B166" s="23">
        <v>608638</v>
      </c>
      <c r="C166" s="23">
        <v>6237778</v>
      </c>
      <c r="D166" s="23" t="s">
        <v>596</v>
      </c>
      <c r="E166" s="23" t="s">
        <v>372</v>
      </c>
      <c r="F166" s="23" t="str">
        <f>VLOOKUP(E166,Readme!$A$34:$D$74,3,FALSE)</f>
        <v>dry</v>
      </c>
      <c r="G166" s="23" t="str">
        <f>VLOOKUP($E166,Readme!$A$34:$D$74,4,FALSE)</f>
        <v>conif</v>
      </c>
      <c r="H166" s="23">
        <v>5</v>
      </c>
      <c r="I166" s="23" t="s">
        <v>406</v>
      </c>
      <c r="J166" s="23">
        <v>0</v>
      </c>
      <c r="K166" s="23">
        <v>0</v>
      </c>
      <c r="L166" s="23">
        <v>0</v>
      </c>
      <c r="M166" s="23">
        <v>7</v>
      </c>
    </row>
    <row r="167" spans="1:13" x14ac:dyDescent="0.25">
      <c r="A167" s="23" t="s">
        <v>489</v>
      </c>
      <c r="B167" s="23">
        <v>608622</v>
      </c>
      <c r="C167" s="23">
        <v>6236314</v>
      </c>
      <c r="D167" s="23" t="s">
        <v>596</v>
      </c>
      <c r="E167" s="23" t="s">
        <v>360</v>
      </c>
      <c r="F167" s="23" t="str">
        <f>VLOOKUP(E167,Readme!$A$34:$D$74,3,FALSE)</f>
        <v>moist</v>
      </c>
      <c r="G167" s="23" t="str">
        <f>VLOOKUP($E167,Readme!$A$34:$D$74,4,FALSE)</f>
        <v>decid</v>
      </c>
      <c r="H167" s="23">
        <v>4</v>
      </c>
      <c r="I167" s="23" t="s">
        <v>412</v>
      </c>
      <c r="J167" s="23"/>
      <c r="K167" s="23"/>
      <c r="L167" s="23"/>
      <c r="M167" s="23">
        <v>0</v>
      </c>
    </row>
    <row r="168" spans="1:13" x14ac:dyDescent="0.25">
      <c r="A168" s="23" t="s">
        <v>124</v>
      </c>
      <c r="B168" s="23">
        <v>608598</v>
      </c>
      <c r="C168" s="23">
        <v>6236983</v>
      </c>
      <c r="D168" s="23" t="s">
        <v>596</v>
      </c>
      <c r="E168" s="23" t="s">
        <v>360</v>
      </c>
      <c r="F168" s="23" t="str">
        <f>VLOOKUP(E168,Readme!$A$34:$D$74,3,FALSE)</f>
        <v>moist</v>
      </c>
      <c r="G168" s="23" t="str">
        <f>VLOOKUP($E168,Readme!$A$34:$D$74,4,FALSE)</f>
        <v>decid</v>
      </c>
      <c r="H168" s="23">
        <v>3</v>
      </c>
      <c r="I168" s="23" t="s">
        <v>410</v>
      </c>
      <c r="J168" s="23">
        <v>0</v>
      </c>
      <c r="K168" s="23">
        <v>0</v>
      </c>
      <c r="L168" s="23">
        <v>0</v>
      </c>
      <c r="M168" s="23">
        <v>1</v>
      </c>
    </row>
    <row r="169" spans="1:13" x14ac:dyDescent="0.25">
      <c r="A169" s="23" t="s">
        <v>490</v>
      </c>
      <c r="B169" s="23">
        <v>608476</v>
      </c>
      <c r="C169" s="23">
        <v>6236258</v>
      </c>
      <c r="D169" s="23" t="s">
        <v>596</v>
      </c>
      <c r="E169" s="23" t="s">
        <v>360</v>
      </c>
      <c r="F169" s="23" t="str">
        <f>VLOOKUP(E169,Readme!$A$34:$D$74,3,FALSE)</f>
        <v>moist</v>
      </c>
      <c r="G169" s="23" t="str">
        <f>VLOOKUP($E169,Readme!$A$34:$D$74,4,FALSE)</f>
        <v>decid</v>
      </c>
      <c r="H169" s="23">
        <v>3</v>
      </c>
      <c r="I169" s="23" t="s">
        <v>410</v>
      </c>
      <c r="J169" s="23"/>
      <c r="K169" s="23"/>
      <c r="L169" s="23"/>
      <c r="M169" s="23">
        <v>1</v>
      </c>
    </row>
    <row r="170" spans="1:13" x14ac:dyDescent="0.25">
      <c r="A170" s="23" t="s">
        <v>125</v>
      </c>
      <c r="B170" s="23">
        <v>608387</v>
      </c>
      <c r="C170" s="23">
        <v>6238237</v>
      </c>
      <c r="D170" s="23" t="s">
        <v>596</v>
      </c>
      <c r="E170" s="23" t="s">
        <v>372</v>
      </c>
      <c r="F170" s="23" t="str">
        <f>VLOOKUP(E170,Readme!$A$34:$D$74,3,FALSE)</f>
        <v>dry</v>
      </c>
      <c r="G170" s="23" t="str">
        <f>VLOOKUP($E170,Readme!$A$34:$D$74,4,FALSE)</f>
        <v>conif</v>
      </c>
      <c r="H170" s="23">
        <v>5</v>
      </c>
      <c r="I170" s="23" t="s">
        <v>406</v>
      </c>
      <c r="J170" s="23">
        <v>0</v>
      </c>
      <c r="K170" s="23">
        <v>2</v>
      </c>
      <c r="L170" s="23">
        <v>2</v>
      </c>
      <c r="M170" s="23">
        <v>14</v>
      </c>
    </row>
    <row r="171" spans="1:13" x14ac:dyDescent="0.25">
      <c r="A171" s="23" t="s">
        <v>126</v>
      </c>
      <c r="B171" s="23">
        <v>608304</v>
      </c>
      <c r="C171" s="23">
        <v>6236419</v>
      </c>
      <c r="D171" s="23" t="s">
        <v>596</v>
      </c>
      <c r="E171" s="23" t="s">
        <v>360</v>
      </c>
      <c r="F171" s="23" t="str">
        <f>VLOOKUP(E171,Readme!$A$34:$D$74,3,FALSE)</f>
        <v>moist</v>
      </c>
      <c r="G171" s="23" t="str">
        <f>VLOOKUP($E171,Readme!$A$34:$D$74,4,FALSE)</f>
        <v>decid</v>
      </c>
      <c r="H171" s="23">
        <v>4</v>
      </c>
      <c r="I171" s="23" t="s">
        <v>412</v>
      </c>
      <c r="J171" s="23">
        <v>0</v>
      </c>
      <c r="K171" s="23">
        <v>0</v>
      </c>
      <c r="L171" s="23">
        <v>0</v>
      </c>
      <c r="M171" s="23">
        <v>1</v>
      </c>
    </row>
    <row r="172" spans="1:13" x14ac:dyDescent="0.25">
      <c r="A172" s="23" t="s">
        <v>127</v>
      </c>
      <c r="B172" s="23">
        <v>608219</v>
      </c>
      <c r="C172" s="23">
        <v>6237435</v>
      </c>
      <c r="D172" s="23" t="s">
        <v>596</v>
      </c>
      <c r="E172" s="23" t="s">
        <v>371</v>
      </c>
      <c r="F172" s="23" t="str">
        <f>VLOOKUP(E172,Readme!$A$34:$D$74,3,FALSE)</f>
        <v>dry</v>
      </c>
      <c r="G172" s="23" t="str">
        <f>VLOOKUP($E172,Readme!$A$34:$D$74,4,FALSE)</f>
        <v>decid</v>
      </c>
      <c r="H172" s="23">
        <v>2</v>
      </c>
      <c r="I172" s="23" t="s">
        <v>410</v>
      </c>
      <c r="J172" s="23">
        <v>0</v>
      </c>
      <c r="K172" s="23">
        <v>0</v>
      </c>
      <c r="L172" s="23">
        <v>0</v>
      </c>
      <c r="M172" s="23">
        <v>0</v>
      </c>
    </row>
    <row r="173" spans="1:13" x14ac:dyDescent="0.25">
      <c r="A173" s="23" t="s">
        <v>128</v>
      </c>
      <c r="B173" s="23">
        <v>608156</v>
      </c>
      <c r="C173" s="23">
        <v>6235359</v>
      </c>
      <c r="D173" s="23" t="s">
        <v>596</v>
      </c>
      <c r="E173" s="23" t="s">
        <v>362</v>
      </c>
      <c r="F173" s="23" t="str">
        <f>VLOOKUP(E173,Readme!$A$34:$D$74,3,FALSE)</f>
        <v>wet</v>
      </c>
      <c r="G173" s="23" t="str">
        <f>VLOOKUP($E173,Readme!$A$34:$D$74,4,FALSE)</f>
        <v>decid</v>
      </c>
      <c r="H173" s="23">
        <v>3</v>
      </c>
      <c r="I173" s="23" t="s">
        <v>430</v>
      </c>
      <c r="J173" s="23">
        <v>0</v>
      </c>
      <c r="K173" s="23">
        <v>0</v>
      </c>
      <c r="L173" s="23">
        <v>0</v>
      </c>
      <c r="M173" s="23">
        <v>0</v>
      </c>
    </row>
    <row r="174" spans="1:13" x14ac:dyDescent="0.25">
      <c r="A174" s="23" t="s">
        <v>129</v>
      </c>
      <c r="B174" s="23">
        <v>608082</v>
      </c>
      <c r="C174" s="23">
        <v>6237843</v>
      </c>
      <c r="D174" s="23" t="s">
        <v>596</v>
      </c>
      <c r="E174" s="23" t="s">
        <v>371</v>
      </c>
      <c r="F174" s="23" t="str">
        <f>VLOOKUP(E174,Readme!$A$34:$D$74,3,FALSE)</f>
        <v>dry</v>
      </c>
      <c r="G174" s="23" t="str">
        <f>VLOOKUP($E174,Readme!$A$34:$D$74,4,FALSE)</f>
        <v>decid</v>
      </c>
      <c r="H174" s="23">
        <v>2</v>
      </c>
      <c r="I174" s="23" t="s">
        <v>410</v>
      </c>
      <c r="J174" s="23">
        <v>0</v>
      </c>
      <c r="K174" s="23">
        <v>0</v>
      </c>
      <c r="L174" s="23">
        <v>0</v>
      </c>
      <c r="M174" s="23">
        <v>0</v>
      </c>
    </row>
    <row r="175" spans="1:13" x14ac:dyDescent="0.25">
      <c r="A175" s="23" t="s">
        <v>130</v>
      </c>
      <c r="B175" s="23">
        <v>608055</v>
      </c>
      <c r="C175" s="23">
        <v>6238140</v>
      </c>
      <c r="D175" s="23" t="s">
        <v>596</v>
      </c>
      <c r="E175" s="23" t="s">
        <v>372</v>
      </c>
      <c r="F175" s="23" t="str">
        <f>VLOOKUP(E175,Readme!$A$34:$D$74,3,FALSE)</f>
        <v>dry</v>
      </c>
      <c r="G175" s="23" t="str">
        <f>VLOOKUP($E175,Readme!$A$34:$D$74,4,FALSE)</f>
        <v>conif</v>
      </c>
      <c r="H175" s="23">
        <v>3</v>
      </c>
      <c r="I175" s="23" t="s">
        <v>404</v>
      </c>
      <c r="J175" s="23">
        <v>0</v>
      </c>
      <c r="K175" s="23">
        <v>0</v>
      </c>
      <c r="L175" s="23">
        <v>0</v>
      </c>
      <c r="M175" s="23">
        <v>9</v>
      </c>
    </row>
    <row r="176" spans="1:13" x14ac:dyDescent="0.25">
      <c r="A176" s="23" t="s">
        <v>131</v>
      </c>
      <c r="B176" s="23">
        <v>607886</v>
      </c>
      <c r="C176" s="23">
        <v>6236655</v>
      </c>
      <c r="D176" s="23" t="s">
        <v>596</v>
      </c>
      <c r="E176" s="23" t="s">
        <v>360</v>
      </c>
      <c r="F176" s="23" t="str">
        <f>VLOOKUP(E176,Readme!$A$34:$D$74,3,FALSE)</f>
        <v>moist</v>
      </c>
      <c r="G176" s="23" t="str">
        <f>VLOOKUP($E176,Readme!$A$34:$D$74,4,FALSE)</f>
        <v>decid</v>
      </c>
      <c r="H176" s="23">
        <v>3</v>
      </c>
      <c r="I176" s="23" t="s">
        <v>410</v>
      </c>
      <c r="J176" s="23">
        <v>0</v>
      </c>
      <c r="K176" s="23">
        <v>0</v>
      </c>
      <c r="L176" s="23">
        <v>0</v>
      </c>
      <c r="M176" s="23">
        <v>0</v>
      </c>
    </row>
    <row r="177" spans="1:13" x14ac:dyDescent="0.25">
      <c r="A177" s="23" t="s">
        <v>132</v>
      </c>
      <c r="B177" s="23">
        <v>607681</v>
      </c>
      <c r="C177" s="23">
        <v>6235617</v>
      </c>
      <c r="D177" s="23" t="s">
        <v>596</v>
      </c>
      <c r="E177" s="23" t="s">
        <v>360</v>
      </c>
      <c r="F177" s="23" t="str">
        <f>VLOOKUP(E177,Readme!$A$34:$D$74,3,FALSE)</f>
        <v>moist</v>
      </c>
      <c r="G177" s="23" t="str">
        <f>VLOOKUP($E177,Readme!$A$34:$D$74,4,FALSE)</f>
        <v>decid</v>
      </c>
      <c r="H177" s="23">
        <v>3</v>
      </c>
      <c r="I177" s="23" t="s">
        <v>410</v>
      </c>
      <c r="J177" s="23">
        <v>0</v>
      </c>
      <c r="K177" s="23">
        <v>3</v>
      </c>
      <c r="L177" s="23">
        <v>3</v>
      </c>
      <c r="M177" s="23">
        <v>22</v>
      </c>
    </row>
    <row r="178" spans="1:13" x14ac:dyDescent="0.25">
      <c r="A178" s="23" t="s">
        <v>491</v>
      </c>
      <c r="B178" s="23">
        <v>607600</v>
      </c>
      <c r="C178" s="23">
        <v>6236562</v>
      </c>
      <c r="D178" s="23" t="s">
        <v>596</v>
      </c>
      <c r="E178" s="23" t="s">
        <v>375</v>
      </c>
      <c r="F178" s="23" t="str">
        <f>VLOOKUP(E178,Readme!$A$34:$D$74,3,FALSE)</f>
        <v>NA</v>
      </c>
      <c r="G178" s="23" t="str">
        <f>VLOOKUP($E178,Readme!$A$34:$D$74,4,FALSE)</f>
        <v>NA</v>
      </c>
      <c r="H178" s="23">
        <v>2</v>
      </c>
      <c r="I178" s="23" t="s">
        <v>426</v>
      </c>
      <c r="J178" s="23"/>
      <c r="K178" s="23"/>
      <c r="L178" s="23"/>
      <c r="M178" s="23">
        <v>7</v>
      </c>
    </row>
    <row r="179" spans="1:13" x14ac:dyDescent="0.25">
      <c r="A179" s="23" t="s">
        <v>492</v>
      </c>
      <c r="B179" s="23">
        <v>607548</v>
      </c>
      <c r="C179" s="23">
        <v>6235217</v>
      </c>
      <c r="D179" s="23" t="s">
        <v>596</v>
      </c>
      <c r="E179" s="23" t="s">
        <v>362</v>
      </c>
      <c r="F179" s="23" t="str">
        <f>VLOOKUP(E179,Readme!$A$34:$D$74,3,FALSE)</f>
        <v>wet</v>
      </c>
      <c r="G179" s="23" t="str">
        <f>VLOOKUP($E179,Readme!$A$34:$D$74,4,FALSE)</f>
        <v>decid</v>
      </c>
      <c r="H179" s="23">
        <v>3</v>
      </c>
      <c r="I179" s="23" t="s">
        <v>430</v>
      </c>
      <c r="J179" s="23"/>
      <c r="K179" s="23"/>
      <c r="L179" s="23"/>
      <c r="M179" s="23">
        <v>0</v>
      </c>
    </row>
    <row r="180" spans="1:13" x14ac:dyDescent="0.25">
      <c r="A180" s="23" t="s">
        <v>133</v>
      </c>
      <c r="B180" s="23">
        <v>607480</v>
      </c>
      <c r="C180" s="23">
        <v>6234611</v>
      </c>
      <c r="D180" s="23" t="s">
        <v>596</v>
      </c>
      <c r="E180" s="23" t="s">
        <v>360</v>
      </c>
      <c r="F180" s="23" t="str">
        <f>VLOOKUP(E180,Readme!$A$34:$D$74,3,FALSE)</f>
        <v>moist</v>
      </c>
      <c r="G180" s="23" t="str">
        <f>VLOOKUP($E180,Readme!$A$34:$D$74,4,FALSE)</f>
        <v>decid</v>
      </c>
      <c r="H180" s="23">
        <v>7</v>
      </c>
      <c r="I180" s="23" t="s">
        <v>414</v>
      </c>
      <c r="J180" s="23">
        <v>0</v>
      </c>
      <c r="K180" s="23">
        <v>4</v>
      </c>
      <c r="L180" s="23">
        <v>4</v>
      </c>
      <c r="M180" s="23">
        <v>13</v>
      </c>
    </row>
    <row r="181" spans="1:13" x14ac:dyDescent="0.25">
      <c r="A181" s="23" t="s">
        <v>134</v>
      </c>
      <c r="B181" s="23">
        <v>607399</v>
      </c>
      <c r="C181" s="23">
        <v>6235816</v>
      </c>
      <c r="D181" s="23" t="s">
        <v>596</v>
      </c>
      <c r="E181" s="23" t="s">
        <v>371</v>
      </c>
      <c r="F181" s="23" t="str">
        <f>VLOOKUP(E181,Readme!$A$34:$D$74,3,FALSE)</f>
        <v>dry</v>
      </c>
      <c r="G181" s="23" t="str">
        <f>VLOOKUP($E181,Readme!$A$34:$D$74,4,FALSE)</f>
        <v>decid</v>
      </c>
      <c r="H181" s="23">
        <v>2</v>
      </c>
      <c r="I181" s="23" t="s">
        <v>410</v>
      </c>
      <c r="J181" s="23">
        <v>0</v>
      </c>
      <c r="K181" s="23">
        <v>3</v>
      </c>
      <c r="L181" s="23">
        <v>3</v>
      </c>
      <c r="M181" s="23">
        <v>13</v>
      </c>
    </row>
    <row r="182" spans="1:13" x14ac:dyDescent="0.25">
      <c r="A182" s="23" t="s">
        <v>493</v>
      </c>
      <c r="B182" s="23">
        <v>607392</v>
      </c>
      <c r="C182" s="23">
        <v>6236502</v>
      </c>
      <c r="D182" s="23" t="s">
        <v>596</v>
      </c>
      <c r="E182" s="23" t="s">
        <v>375</v>
      </c>
      <c r="F182" s="23" t="str">
        <f>VLOOKUP(E182,Readme!$A$34:$D$74,3,FALSE)</f>
        <v>NA</v>
      </c>
      <c r="G182" s="23" t="str">
        <f>VLOOKUP($E182,Readme!$A$34:$D$74,4,FALSE)</f>
        <v>NA</v>
      </c>
      <c r="H182" s="23">
        <v>3</v>
      </c>
      <c r="I182" s="23" t="s">
        <v>426</v>
      </c>
      <c r="J182" s="23"/>
      <c r="K182" s="23"/>
      <c r="L182" s="23"/>
      <c r="M182" s="23">
        <v>50</v>
      </c>
    </row>
    <row r="183" spans="1:13" x14ac:dyDescent="0.25">
      <c r="A183" s="23" t="s">
        <v>135</v>
      </c>
      <c r="B183" s="23">
        <v>607334</v>
      </c>
      <c r="C183" s="23">
        <v>6237424</v>
      </c>
      <c r="D183" s="23" t="s">
        <v>596</v>
      </c>
      <c r="E183" s="23" t="s">
        <v>371</v>
      </c>
      <c r="F183" s="23" t="str">
        <f>VLOOKUP(E183,Readme!$A$34:$D$74,3,FALSE)</f>
        <v>dry</v>
      </c>
      <c r="G183" s="23" t="str">
        <f>VLOOKUP($E183,Readme!$A$34:$D$74,4,FALSE)</f>
        <v>decid</v>
      </c>
      <c r="H183" s="23">
        <v>2</v>
      </c>
      <c r="I183" s="23" t="s">
        <v>410</v>
      </c>
      <c r="J183" s="23">
        <v>1</v>
      </c>
      <c r="K183" s="23">
        <v>0</v>
      </c>
      <c r="L183" s="23">
        <v>1</v>
      </c>
      <c r="M183" s="23">
        <v>0</v>
      </c>
    </row>
    <row r="184" spans="1:13" x14ac:dyDescent="0.25">
      <c r="A184" s="23" t="s">
        <v>136</v>
      </c>
      <c r="B184" s="23">
        <v>607416</v>
      </c>
      <c r="C184" s="23">
        <v>6237266</v>
      </c>
      <c r="D184" s="23" t="s">
        <v>596</v>
      </c>
      <c r="E184" s="23" t="s">
        <v>370</v>
      </c>
      <c r="F184" s="23" t="str">
        <f>VLOOKUP(E184,Readme!$A$34:$D$74,3,FALSE)</f>
        <v>mesic</v>
      </c>
      <c r="G184" s="23" t="str">
        <f>VLOOKUP($E184,Readme!$A$34:$D$74,4,FALSE)</f>
        <v>decid</v>
      </c>
      <c r="H184" s="23">
        <v>5</v>
      </c>
      <c r="I184" s="23" t="s">
        <v>412</v>
      </c>
      <c r="J184" s="23">
        <v>0</v>
      </c>
      <c r="K184" s="23">
        <v>2</v>
      </c>
      <c r="L184" s="23">
        <v>2</v>
      </c>
      <c r="M184" s="23">
        <v>22</v>
      </c>
    </row>
    <row r="185" spans="1:13" x14ac:dyDescent="0.25">
      <c r="A185" s="23" t="s">
        <v>137</v>
      </c>
      <c r="B185" s="23">
        <v>607319</v>
      </c>
      <c r="C185" s="23">
        <v>6236174</v>
      </c>
      <c r="D185" s="23" t="s">
        <v>596</v>
      </c>
      <c r="E185" s="23" t="s">
        <v>370</v>
      </c>
      <c r="F185" s="23" t="str">
        <f>VLOOKUP(E185,Readme!$A$34:$D$74,3,FALSE)</f>
        <v>mesic</v>
      </c>
      <c r="G185" s="23" t="str">
        <f>VLOOKUP($E185,Readme!$A$34:$D$74,4,FALSE)</f>
        <v>decid</v>
      </c>
      <c r="H185" s="23">
        <v>6</v>
      </c>
      <c r="I185" s="23" t="s">
        <v>414</v>
      </c>
      <c r="J185" s="23">
        <v>0</v>
      </c>
      <c r="K185" s="23">
        <v>1</v>
      </c>
      <c r="L185" s="23">
        <v>1</v>
      </c>
      <c r="M185" s="23">
        <v>22</v>
      </c>
    </row>
    <row r="186" spans="1:13" x14ac:dyDescent="0.25">
      <c r="A186" s="23" t="s">
        <v>494</v>
      </c>
      <c r="B186" s="23">
        <v>607272</v>
      </c>
      <c r="C186" s="23">
        <v>6236307</v>
      </c>
      <c r="D186" s="23" t="s">
        <v>596</v>
      </c>
      <c r="E186" s="23" t="s">
        <v>377</v>
      </c>
      <c r="F186" s="23" t="str">
        <f>VLOOKUP(E186,Readme!$A$34:$D$74,3,FALSE)</f>
        <v>wet</v>
      </c>
      <c r="G186" s="23" t="str">
        <f>VLOOKUP($E186,Readme!$A$34:$D$74,4,FALSE)</f>
        <v>conif</v>
      </c>
      <c r="H186" s="23">
        <v>6</v>
      </c>
      <c r="I186" s="23" t="s">
        <v>424</v>
      </c>
      <c r="J186" s="23"/>
      <c r="K186" s="23"/>
      <c r="L186" s="23"/>
      <c r="M186" s="23">
        <v>8</v>
      </c>
    </row>
    <row r="187" spans="1:13" x14ac:dyDescent="0.25">
      <c r="A187" s="23" t="s">
        <v>138</v>
      </c>
      <c r="B187" s="23">
        <v>607213</v>
      </c>
      <c r="C187" s="23">
        <v>6235408</v>
      </c>
      <c r="D187" s="23" t="s">
        <v>596</v>
      </c>
      <c r="E187" s="23" t="s">
        <v>363</v>
      </c>
      <c r="F187" s="23" t="str">
        <f>VLOOKUP(E187,Readme!$A$34:$D$74,3,FALSE)</f>
        <v>mesic</v>
      </c>
      <c r="G187" s="23" t="str">
        <f>VLOOKUP($E187,Readme!$A$34:$D$74,4,FALSE)</f>
        <v>decid</v>
      </c>
      <c r="H187" s="23">
        <v>3</v>
      </c>
      <c r="I187" s="23" t="s">
        <v>410</v>
      </c>
      <c r="J187" s="23">
        <v>0</v>
      </c>
      <c r="K187" s="23">
        <v>2</v>
      </c>
      <c r="L187" s="23">
        <v>2</v>
      </c>
      <c r="M187" s="23">
        <v>23</v>
      </c>
    </row>
    <row r="188" spans="1:13" x14ac:dyDescent="0.25">
      <c r="A188" s="23" t="s">
        <v>139</v>
      </c>
      <c r="B188" s="23">
        <v>607153</v>
      </c>
      <c r="C188" s="23">
        <v>6235039</v>
      </c>
      <c r="D188" s="23" t="s">
        <v>596</v>
      </c>
      <c r="E188" s="23" t="s">
        <v>359</v>
      </c>
      <c r="F188" s="23" t="str">
        <f>VLOOKUP(E188,Readme!$A$34:$D$74,3,FALSE)</f>
        <v>moist</v>
      </c>
      <c r="G188" s="23" t="str">
        <f>VLOOKUP($E188,Readme!$A$34:$D$74,4,FALSE)</f>
        <v>decid</v>
      </c>
      <c r="H188" s="23">
        <v>3</v>
      </c>
      <c r="I188" s="23" t="s">
        <v>416</v>
      </c>
      <c r="J188" s="23">
        <v>0</v>
      </c>
      <c r="K188" s="23">
        <v>3</v>
      </c>
      <c r="L188" s="23">
        <v>3</v>
      </c>
      <c r="M188" s="23">
        <v>39</v>
      </c>
    </row>
    <row r="189" spans="1:13" x14ac:dyDescent="0.25">
      <c r="A189" s="23" t="s">
        <v>495</v>
      </c>
      <c r="B189" s="23">
        <v>607132</v>
      </c>
      <c r="C189" s="23">
        <v>6234548</v>
      </c>
      <c r="D189" s="23" t="s">
        <v>596</v>
      </c>
      <c r="E189" s="23" t="s">
        <v>360</v>
      </c>
      <c r="F189" s="23" t="str">
        <f>VLOOKUP(E189,Readme!$A$34:$D$74,3,FALSE)</f>
        <v>moist</v>
      </c>
      <c r="G189" s="23" t="str">
        <f>VLOOKUP($E189,Readme!$A$34:$D$74,4,FALSE)</f>
        <v>decid</v>
      </c>
      <c r="H189" s="23">
        <v>6</v>
      </c>
      <c r="I189" s="23" t="s">
        <v>414</v>
      </c>
      <c r="J189" s="23"/>
      <c r="K189" s="23"/>
      <c r="L189" s="23"/>
      <c r="M189" s="23">
        <v>4</v>
      </c>
    </row>
    <row r="190" spans="1:13" x14ac:dyDescent="0.25">
      <c r="A190" s="23" t="s">
        <v>496</v>
      </c>
      <c r="B190" s="23">
        <v>607105</v>
      </c>
      <c r="C190" s="23">
        <v>6235983</v>
      </c>
      <c r="D190" s="23" t="s">
        <v>596</v>
      </c>
      <c r="E190" s="23" t="s">
        <v>363</v>
      </c>
      <c r="F190" s="23" t="str">
        <f>VLOOKUP(E190,Readme!$A$34:$D$74,3,FALSE)</f>
        <v>mesic</v>
      </c>
      <c r="G190" s="23" t="str">
        <f>VLOOKUP($E190,Readme!$A$34:$D$74,4,FALSE)</f>
        <v>decid</v>
      </c>
      <c r="H190" s="23">
        <v>6</v>
      </c>
      <c r="I190" s="23" t="s">
        <v>414</v>
      </c>
      <c r="J190" s="23"/>
      <c r="K190" s="23"/>
      <c r="L190" s="23"/>
      <c r="M190" s="23">
        <v>2</v>
      </c>
    </row>
    <row r="191" spans="1:13" x14ac:dyDescent="0.25">
      <c r="A191" s="7" t="s">
        <v>140</v>
      </c>
      <c r="B191" s="23">
        <v>606990</v>
      </c>
      <c r="C191" s="23">
        <v>6236110</v>
      </c>
      <c r="D191" s="7" t="s">
        <v>596</v>
      </c>
      <c r="E191" s="23" t="s">
        <v>373</v>
      </c>
      <c r="F191" s="23" t="str">
        <f>VLOOKUP(E191,Readme!$A$34:$D$74,3,FALSE)</f>
        <v>moist</v>
      </c>
      <c r="G191" s="23" t="str">
        <f>VLOOKUP($E191,Readme!$A$34:$D$74,4,FALSE)</f>
        <v>decid</v>
      </c>
      <c r="H191" s="7">
        <v>3</v>
      </c>
      <c r="I191" s="23" t="s">
        <v>428</v>
      </c>
      <c r="J191" s="23">
        <v>9</v>
      </c>
      <c r="K191" s="23">
        <v>0</v>
      </c>
      <c r="L191" s="23">
        <v>9</v>
      </c>
      <c r="M191" s="23">
        <v>15</v>
      </c>
    </row>
    <row r="192" spans="1:13" x14ac:dyDescent="0.25">
      <c r="A192" s="23" t="s">
        <v>497</v>
      </c>
      <c r="B192" s="23">
        <v>606977</v>
      </c>
      <c r="C192" s="23">
        <v>6235796</v>
      </c>
      <c r="D192" s="23" t="s">
        <v>596</v>
      </c>
      <c r="E192" s="23" t="s">
        <v>375</v>
      </c>
      <c r="F192" s="23" t="str">
        <f>VLOOKUP(E192,Readme!$A$34:$D$74,3,FALSE)</f>
        <v>NA</v>
      </c>
      <c r="G192" s="23" t="str">
        <f>VLOOKUP($E192,Readme!$A$34:$D$74,4,FALSE)</f>
        <v>NA</v>
      </c>
      <c r="H192" s="23">
        <v>2</v>
      </c>
      <c r="I192" s="23" t="s">
        <v>426</v>
      </c>
      <c r="J192" s="23"/>
      <c r="K192" s="23"/>
      <c r="L192" s="23"/>
      <c r="M192" s="23">
        <v>0</v>
      </c>
    </row>
    <row r="193" spans="1:13" x14ac:dyDescent="0.25">
      <c r="A193" s="23" t="s">
        <v>141</v>
      </c>
      <c r="B193" s="23">
        <v>606862</v>
      </c>
      <c r="C193" s="23">
        <v>6234392</v>
      </c>
      <c r="D193" s="23" t="s">
        <v>596</v>
      </c>
      <c r="E193" s="23" t="s">
        <v>359</v>
      </c>
      <c r="F193" s="23" t="str">
        <f>VLOOKUP(E193,Readme!$A$34:$D$74,3,FALSE)</f>
        <v>moist</v>
      </c>
      <c r="G193" s="23" t="str">
        <f>VLOOKUP($E193,Readme!$A$34:$D$74,4,FALSE)</f>
        <v>decid</v>
      </c>
      <c r="H193" s="23">
        <v>7</v>
      </c>
      <c r="I193" s="23" t="s">
        <v>420</v>
      </c>
      <c r="J193" s="23">
        <v>0</v>
      </c>
      <c r="K193" s="23">
        <v>0</v>
      </c>
      <c r="L193" s="23">
        <v>0</v>
      </c>
      <c r="M193" s="23">
        <v>11</v>
      </c>
    </row>
    <row r="194" spans="1:13" x14ac:dyDescent="0.25">
      <c r="A194" s="23" t="s">
        <v>142</v>
      </c>
      <c r="B194" s="23">
        <v>606799</v>
      </c>
      <c r="C194" s="23">
        <v>6235201</v>
      </c>
      <c r="D194" s="23" t="s">
        <v>596</v>
      </c>
      <c r="E194" s="23" t="s">
        <v>371</v>
      </c>
      <c r="F194" s="23" t="str">
        <f>VLOOKUP(E194,Readme!$A$34:$D$74,3,FALSE)</f>
        <v>dry</v>
      </c>
      <c r="G194" s="23" t="str">
        <f>VLOOKUP($E194,Readme!$A$34:$D$74,4,FALSE)</f>
        <v>decid</v>
      </c>
      <c r="H194" s="23">
        <v>3</v>
      </c>
      <c r="I194" s="23" t="s">
        <v>410</v>
      </c>
      <c r="J194" s="23">
        <v>0</v>
      </c>
      <c r="K194" s="23">
        <v>0</v>
      </c>
      <c r="L194" s="23">
        <v>0</v>
      </c>
      <c r="M194" s="23">
        <v>0</v>
      </c>
    </row>
    <row r="195" spans="1:13" x14ac:dyDescent="0.25">
      <c r="A195" s="23" t="s">
        <v>498</v>
      </c>
      <c r="B195" s="23">
        <v>606770</v>
      </c>
      <c r="C195" s="23">
        <v>6235561</v>
      </c>
      <c r="D195" s="23" t="s">
        <v>596</v>
      </c>
      <c r="E195" s="23" t="s">
        <v>375</v>
      </c>
      <c r="F195" s="23" t="str">
        <f>VLOOKUP(E195,Readme!$A$34:$D$74,3,FALSE)</f>
        <v>NA</v>
      </c>
      <c r="G195" s="23" t="str">
        <f>VLOOKUP($E195,Readme!$A$34:$D$74,4,FALSE)</f>
        <v>NA</v>
      </c>
      <c r="H195" s="23">
        <v>2</v>
      </c>
      <c r="I195" s="23" t="s">
        <v>426</v>
      </c>
      <c r="J195" s="23"/>
      <c r="K195" s="23"/>
      <c r="L195" s="23"/>
      <c r="M195" s="23">
        <v>0</v>
      </c>
    </row>
    <row r="196" spans="1:13" x14ac:dyDescent="0.25">
      <c r="A196" s="23" t="s">
        <v>499</v>
      </c>
      <c r="B196" s="23">
        <v>606758</v>
      </c>
      <c r="C196" s="23">
        <v>6235681</v>
      </c>
      <c r="D196" s="23" t="s">
        <v>596</v>
      </c>
      <c r="E196" s="23" t="s">
        <v>375</v>
      </c>
      <c r="F196" s="23" t="str">
        <f>VLOOKUP(E196,Readme!$A$34:$D$74,3,FALSE)</f>
        <v>NA</v>
      </c>
      <c r="G196" s="23" t="str">
        <f>VLOOKUP($E196,Readme!$A$34:$D$74,4,FALSE)</f>
        <v>NA</v>
      </c>
      <c r="H196" s="23">
        <v>2</v>
      </c>
      <c r="I196" s="23" t="s">
        <v>426</v>
      </c>
      <c r="J196" s="23"/>
      <c r="K196" s="23"/>
      <c r="L196" s="23"/>
      <c r="M196" s="23">
        <v>0</v>
      </c>
    </row>
    <row r="197" spans="1:13" x14ac:dyDescent="0.25">
      <c r="A197" s="23" t="s">
        <v>143</v>
      </c>
      <c r="B197" s="23">
        <v>606566</v>
      </c>
      <c r="C197" s="23">
        <v>6234135</v>
      </c>
      <c r="D197" s="23" t="s">
        <v>596</v>
      </c>
      <c r="E197" s="23" t="s">
        <v>359</v>
      </c>
      <c r="F197" s="23" t="str">
        <f>VLOOKUP(E197,Readme!$A$34:$D$74,3,FALSE)</f>
        <v>moist</v>
      </c>
      <c r="G197" s="23" t="str">
        <f>VLOOKUP($E197,Readme!$A$34:$D$74,4,FALSE)</f>
        <v>decid</v>
      </c>
      <c r="H197" s="23">
        <v>3</v>
      </c>
      <c r="I197" s="23" t="s">
        <v>416</v>
      </c>
      <c r="J197" s="23">
        <v>0</v>
      </c>
      <c r="K197" s="23">
        <v>0</v>
      </c>
      <c r="L197" s="23">
        <v>0</v>
      </c>
      <c r="M197" s="23">
        <v>4</v>
      </c>
    </row>
    <row r="198" spans="1:13" x14ac:dyDescent="0.25">
      <c r="A198" s="23" t="s">
        <v>500</v>
      </c>
      <c r="B198" s="23">
        <v>606408</v>
      </c>
      <c r="C198" s="23">
        <v>6235516</v>
      </c>
      <c r="D198" s="23" t="s">
        <v>596</v>
      </c>
      <c r="E198" s="23" t="s">
        <v>374</v>
      </c>
      <c r="F198" s="23" t="str">
        <f>VLOOKUP(E198,Readme!$A$34:$D$74,3,FALSE)</f>
        <v>moist</v>
      </c>
      <c r="G198" s="23" t="str">
        <f>VLOOKUP($E198,Readme!$A$34:$D$74,4,FALSE)</f>
        <v>conif</v>
      </c>
      <c r="H198" s="23">
        <v>3</v>
      </c>
      <c r="I198" s="23" t="s">
        <v>422</v>
      </c>
      <c r="J198" s="23"/>
      <c r="K198" s="23"/>
      <c r="L198" s="23"/>
      <c r="M198" s="23">
        <v>80</v>
      </c>
    </row>
    <row r="199" spans="1:13" x14ac:dyDescent="0.25">
      <c r="A199" s="23" t="s">
        <v>501</v>
      </c>
      <c r="B199" s="23">
        <v>606281</v>
      </c>
      <c r="C199" s="23">
        <v>6233960</v>
      </c>
      <c r="D199" s="23" t="s">
        <v>596</v>
      </c>
      <c r="E199" s="23" t="s">
        <v>363</v>
      </c>
      <c r="F199" s="23" t="str">
        <f>VLOOKUP(E199,Readme!$A$34:$D$74,3,FALSE)</f>
        <v>mesic</v>
      </c>
      <c r="G199" s="23" t="str">
        <f>VLOOKUP($E199,Readme!$A$34:$D$74,4,FALSE)</f>
        <v>decid</v>
      </c>
      <c r="H199" s="23">
        <v>5</v>
      </c>
      <c r="I199" s="23" t="s">
        <v>412</v>
      </c>
      <c r="J199" s="23"/>
      <c r="K199" s="23"/>
      <c r="L199" s="23"/>
      <c r="M199" s="23">
        <v>0</v>
      </c>
    </row>
    <row r="200" spans="1:13" x14ac:dyDescent="0.25">
      <c r="A200" s="23" t="s">
        <v>502</v>
      </c>
      <c r="B200" s="23">
        <v>606228</v>
      </c>
      <c r="C200" s="23">
        <v>6235648</v>
      </c>
      <c r="D200" s="23" t="s">
        <v>596</v>
      </c>
      <c r="E200" s="23" t="s">
        <v>363</v>
      </c>
      <c r="F200" s="23" t="str">
        <f>VLOOKUP(E200,Readme!$A$34:$D$74,3,FALSE)</f>
        <v>mesic</v>
      </c>
      <c r="G200" s="23" t="str">
        <f>VLOOKUP($E200,Readme!$A$34:$D$74,4,FALSE)</f>
        <v>decid</v>
      </c>
      <c r="H200" s="23">
        <v>5</v>
      </c>
      <c r="I200" s="23" t="s">
        <v>412</v>
      </c>
      <c r="J200" s="23"/>
      <c r="K200" s="23"/>
      <c r="L200" s="23"/>
      <c r="M200" s="23">
        <v>3</v>
      </c>
    </row>
    <row r="201" spans="1:13" x14ac:dyDescent="0.25">
      <c r="A201" s="23" t="s">
        <v>144</v>
      </c>
      <c r="B201" s="23">
        <v>606206</v>
      </c>
      <c r="C201" s="23">
        <v>6234332</v>
      </c>
      <c r="D201" s="23" t="s">
        <v>596</v>
      </c>
      <c r="E201" s="23" t="s">
        <v>374</v>
      </c>
      <c r="F201" s="23" t="str">
        <f>VLOOKUP(E201,Readme!$A$34:$D$74,3,FALSE)</f>
        <v>moist</v>
      </c>
      <c r="G201" s="23" t="str">
        <f>VLOOKUP($E201,Readme!$A$34:$D$74,4,FALSE)</f>
        <v>conif</v>
      </c>
      <c r="H201" s="23">
        <v>6</v>
      </c>
      <c r="I201" s="23" t="s">
        <v>424</v>
      </c>
      <c r="J201" s="23">
        <v>1</v>
      </c>
      <c r="K201" s="23">
        <v>0</v>
      </c>
      <c r="L201" s="23">
        <v>1</v>
      </c>
      <c r="M201" s="23">
        <v>39</v>
      </c>
    </row>
    <row r="202" spans="1:13" x14ac:dyDescent="0.25">
      <c r="A202" s="23" t="s">
        <v>503</v>
      </c>
      <c r="B202" s="23">
        <v>606138</v>
      </c>
      <c r="C202" s="23">
        <v>6233430</v>
      </c>
      <c r="D202" s="23" t="s">
        <v>596</v>
      </c>
      <c r="E202" s="23" t="s">
        <v>365</v>
      </c>
      <c r="F202" s="23" t="str">
        <f>VLOOKUP(E202,Readme!$A$34:$D$74,3,FALSE)</f>
        <v>mesic</v>
      </c>
      <c r="G202" s="23" t="str">
        <f>VLOOKUP($E202,Readme!$A$34:$D$74,4,FALSE)</f>
        <v>conif</v>
      </c>
      <c r="H202" s="23">
        <v>6</v>
      </c>
      <c r="I202" s="23" t="s">
        <v>408</v>
      </c>
      <c r="J202" s="23"/>
      <c r="K202" s="23"/>
      <c r="L202" s="23"/>
      <c r="M202" s="23">
        <v>0</v>
      </c>
    </row>
    <row r="203" spans="1:13" x14ac:dyDescent="0.25">
      <c r="A203" s="23" t="s">
        <v>145</v>
      </c>
      <c r="B203" s="23">
        <v>606119</v>
      </c>
      <c r="C203" s="23">
        <v>6234614</v>
      </c>
      <c r="D203" s="23" t="s">
        <v>596</v>
      </c>
      <c r="E203" s="23" t="s">
        <v>364</v>
      </c>
      <c r="F203" s="23" t="str">
        <f>VLOOKUP(E203,Readme!$A$34:$D$74,3,FALSE)</f>
        <v>NA</v>
      </c>
      <c r="G203" s="23" t="str">
        <f>VLOOKUP($E203,Readme!$A$34:$D$74,4,FALSE)</f>
        <v>NA</v>
      </c>
      <c r="H203" s="23">
        <v>2</v>
      </c>
      <c r="I203" s="23" t="s">
        <v>436</v>
      </c>
      <c r="J203" s="23">
        <v>0</v>
      </c>
      <c r="K203" s="23">
        <v>0</v>
      </c>
      <c r="L203" s="23">
        <v>0</v>
      </c>
      <c r="M203" s="23">
        <v>0</v>
      </c>
    </row>
    <row r="204" spans="1:13" x14ac:dyDescent="0.25">
      <c r="A204" s="23" t="s">
        <v>504</v>
      </c>
      <c r="B204" s="23">
        <v>606066</v>
      </c>
      <c r="C204" s="23">
        <v>6235480</v>
      </c>
      <c r="D204" s="23" t="s">
        <v>596</v>
      </c>
      <c r="E204" s="23" t="s">
        <v>363</v>
      </c>
      <c r="F204" s="23" t="str">
        <f>VLOOKUP(E204,Readme!$A$34:$D$74,3,FALSE)</f>
        <v>mesic</v>
      </c>
      <c r="G204" s="23" t="str">
        <f>VLOOKUP($E204,Readme!$A$34:$D$74,4,FALSE)</f>
        <v>decid</v>
      </c>
      <c r="H204" s="23">
        <v>5</v>
      </c>
      <c r="I204" s="23" t="s">
        <v>412</v>
      </c>
      <c r="J204" s="23"/>
      <c r="K204" s="23"/>
      <c r="L204" s="23"/>
      <c r="M204" s="23">
        <v>4</v>
      </c>
    </row>
    <row r="205" spans="1:13" x14ac:dyDescent="0.25">
      <c r="A205" s="23" t="s">
        <v>505</v>
      </c>
      <c r="B205" s="23">
        <v>606063</v>
      </c>
      <c r="C205" s="23">
        <v>6235233</v>
      </c>
      <c r="D205" s="23" t="s">
        <v>596</v>
      </c>
      <c r="E205" s="23" t="s">
        <v>374</v>
      </c>
      <c r="F205" s="23" t="str">
        <f>VLOOKUP(E205,Readme!$A$34:$D$74,3,FALSE)</f>
        <v>moist</v>
      </c>
      <c r="G205" s="23" t="str">
        <f>VLOOKUP($E205,Readme!$A$34:$D$74,4,FALSE)</f>
        <v>conif</v>
      </c>
      <c r="H205" s="23">
        <v>6</v>
      </c>
      <c r="I205" s="23" t="s">
        <v>424</v>
      </c>
      <c r="J205" s="23"/>
      <c r="K205" s="23"/>
      <c r="L205" s="23"/>
      <c r="M205" s="23">
        <v>1</v>
      </c>
    </row>
    <row r="206" spans="1:13" x14ac:dyDescent="0.25">
      <c r="A206" s="23" t="s">
        <v>506</v>
      </c>
      <c r="B206" s="23">
        <v>605986</v>
      </c>
      <c r="C206" s="23">
        <v>6233325</v>
      </c>
      <c r="D206" s="23" t="s">
        <v>596</v>
      </c>
      <c r="E206" s="23" t="s">
        <v>363</v>
      </c>
      <c r="F206" s="23" t="str">
        <f>VLOOKUP(E206,Readme!$A$34:$D$74,3,FALSE)</f>
        <v>mesic</v>
      </c>
      <c r="G206" s="23" t="str">
        <f>VLOOKUP($E206,Readme!$A$34:$D$74,4,FALSE)</f>
        <v>decid</v>
      </c>
      <c r="H206" s="23">
        <v>6</v>
      </c>
      <c r="I206" s="23" t="s">
        <v>414</v>
      </c>
      <c r="J206" s="23"/>
      <c r="K206" s="23"/>
      <c r="L206" s="23"/>
      <c r="M206" s="23">
        <v>8</v>
      </c>
    </row>
    <row r="207" spans="1:13" x14ac:dyDescent="0.25">
      <c r="A207" s="23" t="s">
        <v>146</v>
      </c>
      <c r="B207" s="23">
        <v>605868</v>
      </c>
      <c r="C207" s="23">
        <v>6234986</v>
      </c>
      <c r="D207" s="23" t="s">
        <v>596</v>
      </c>
      <c r="E207" s="23" t="s">
        <v>375</v>
      </c>
      <c r="F207" s="23" t="str">
        <f>VLOOKUP(E207,Readme!$A$34:$D$74,3,FALSE)</f>
        <v>NA</v>
      </c>
      <c r="G207" s="23" t="str">
        <f>VLOOKUP($E207,Readme!$A$34:$D$74,4,FALSE)</f>
        <v>NA</v>
      </c>
      <c r="H207" s="23">
        <v>2</v>
      </c>
      <c r="I207" s="23" t="s">
        <v>426</v>
      </c>
      <c r="J207" s="23">
        <v>0</v>
      </c>
      <c r="K207" s="23">
        <v>0</v>
      </c>
      <c r="L207" s="23">
        <v>0</v>
      </c>
      <c r="M207" s="23">
        <v>10</v>
      </c>
    </row>
    <row r="208" spans="1:13" x14ac:dyDescent="0.25">
      <c r="A208" s="23" t="s">
        <v>507</v>
      </c>
      <c r="B208" s="23">
        <v>605841</v>
      </c>
      <c r="C208" s="23">
        <v>6235018</v>
      </c>
      <c r="D208" s="23" t="s">
        <v>596</v>
      </c>
      <c r="E208" s="23" t="s">
        <v>374</v>
      </c>
      <c r="F208" s="23" t="str">
        <f>VLOOKUP(E208,Readme!$A$34:$D$74,3,FALSE)</f>
        <v>moist</v>
      </c>
      <c r="G208" s="23" t="str">
        <f>VLOOKUP($E208,Readme!$A$34:$D$74,4,FALSE)</f>
        <v>conif</v>
      </c>
      <c r="H208" s="23">
        <v>3</v>
      </c>
      <c r="I208" s="23" t="s">
        <v>422</v>
      </c>
      <c r="J208" s="23"/>
      <c r="K208" s="23"/>
      <c r="L208" s="23"/>
      <c r="M208" s="23">
        <v>7</v>
      </c>
    </row>
    <row r="209" spans="1:13" x14ac:dyDescent="0.25">
      <c r="A209" s="23" t="s">
        <v>508</v>
      </c>
      <c r="B209" s="23">
        <v>605840.78816800006</v>
      </c>
      <c r="C209" s="23">
        <v>6235450.9657589998</v>
      </c>
      <c r="D209" s="23" t="s">
        <v>596</v>
      </c>
      <c r="E209" s="23" t="s">
        <v>363</v>
      </c>
      <c r="F209" s="23" t="str">
        <f>VLOOKUP(E209,Readme!$A$34:$D$74,3,FALSE)</f>
        <v>mesic</v>
      </c>
      <c r="G209" s="23" t="str">
        <f>VLOOKUP($E209,Readme!$A$34:$D$74,4,FALSE)</f>
        <v>decid</v>
      </c>
      <c r="H209" s="23">
        <v>5</v>
      </c>
      <c r="I209" s="23" t="s">
        <v>412</v>
      </c>
      <c r="J209" s="23"/>
      <c r="K209" s="23"/>
      <c r="L209" s="23"/>
      <c r="M209" s="23">
        <v>0</v>
      </c>
    </row>
    <row r="210" spans="1:13" x14ac:dyDescent="0.25">
      <c r="A210" s="23" t="s">
        <v>147</v>
      </c>
      <c r="B210" s="23">
        <v>605810</v>
      </c>
      <c r="C210" s="23">
        <v>6234956</v>
      </c>
      <c r="D210" s="23" t="s">
        <v>596</v>
      </c>
      <c r="E210" s="23" t="s">
        <v>366</v>
      </c>
      <c r="F210" s="23" t="str">
        <f>VLOOKUP(E210,Readme!$A$34:$D$74,3,FALSE)</f>
        <v>moist</v>
      </c>
      <c r="G210" s="23" t="str">
        <f>VLOOKUP($E210,Readme!$A$34:$D$74,4,FALSE)</f>
        <v>conif</v>
      </c>
      <c r="H210" s="23">
        <v>5</v>
      </c>
      <c r="I210" s="23" t="s">
        <v>406</v>
      </c>
      <c r="J210" s="23">
        <v>3</v>
      </c>
      <c r="K210" s="23">
        <v>0</v>
      </c>
      <c r="L210" s="23">
        <v>3</v>
      </c>
      <c r="M210" s="23">
        <v>1</v>
      </c>
    </row>
    <row r="211" spans="1:13" x14ac:dyDescent="0.25">
      <c r="A211" s="23" t="s">
        <v>148</v>
      </c>
      <c r="B211" s="23">
        <v>605636</v>
      </c>
      <c r="C211" s="23">
        <v>6234839</v>
      </c>
      <c r="D211" s="23" t="s">
        <v>596</v>
      </c>
      <c r="E211" s="23" t="s">
        <v>366</v>
      </c>
      <c r="F211" s="23" t="str">
        <f>VLOOKUP(E211,Readme!$A$34:$D$74,3,FALSE)</f>
        <v>moist</v>
      </c>
      <c r="G211" s="23" t="str">
        <f>VLOOKUP($E211,Readme!$A$34:$D$74,4,FALSE)</f>
        <v>conif</v>
      </c>
      <c r="H211" s="23">
        <v>6</v>
      </c>
      <c r="I211" s="23" t="s">
        <v>408</v>
      </c>
      <c r="J211" s="23">
        <v>0</v>
      </c>
      <c r="K211" s="23">
        <v>0</v>
      </c>
      <c r="L211" s="23">
        <v>0</v>
      </c>
      <c r="M211" s="23">
        <v>0</v>
      </c>
    </row>
    <row r="212" spans="1:13" x14ac:dyDescent="0.25">
      <c r="A212" s="23" t="s">
        <v>509</v>
      </c>
      <c r="B212" s="23">
        <v>605464</v>
      </c>
      <c r="C212" s="23">
        <v>6234705</v>
      </c>
      <c r="D212" s="23" t="s">
        <v>596</v>
      </c>
      <c r="E212" s="23" t="s">
        <v>366</v>
      </c>
      <c r="F212" s="23" t="str">
        <f>VLOOKUP(E212,Readme!$A$34:$D$74,3,FALSE)</f>
        <v>moist</v>
      </c>
      <c r="G212" s="23" t="str">
        <f>VLOOKUP($E212,Readme!$A$34:$D$74,4,FALSE)</f>
        <v>conif</v>
      </c>
      <c r="H212" s="23">
        <v>6</v>
      </c>
      <c r="I212" s="23" t="s">
        <v>408</v>
      </c>
      <c r="J212" s="23"/>
      <c r="K212" s="23"/>
      <c r="L212" s="23"/>
      <c r="M212" s="23">
        <v>1</v>
      </c>
    </row>
    <row r="213" spans="1:13" x14ac:dyDescent="0.25">
      <c r="A213" s="23" t="s">
        <v>510</v>
      </c>
      <c r="B213" s="23">
        <v>605027</v>
      </c>
      <c r="C213" s="23">
        <v>6234479</v>
      </c>
      <c r="D213" s="23" t="s">
        <v>596</v>
      </c>
      <c r="E213" s="23" t="s">
        <v>366</v>
      </c>
      <c r="F213" s="23" t="str">
        <f>VLOOKUP(E213,Readme!$A$34:$D$74,3,FALSE)</f>
        <v>moist</v>
      </c>
      <c r="G213" s="23" t="str">
        <f>VLOOKUP($E213,Readme!$A$34:$D$74,4,FALSE)</f>
        <v>conif</v>
      </c>
      <c r="H213" s="23">
        <v>3</v>
      </c>
      <c r="I213" s="23" t="s">
        <v>404</v>
      </c>
      <c r="J213" s="23"/>
      <c r="K213" s="23"/>
      <c r="L213" s="23"/>
      <c r="M213" s="23">
        <v>6</v>
      </c>
    </row>
    <row r="214" spans="1:13" x14ac:dyDescent="0.25">
      <c r="A214" s="23" t="s">
        <v>149</v>
      </c>
      <c r="B214" s="23">
        <v>603851</v>
      </c>
      <c r="C214" s="23">
        <v>6233681</v>
      </c>
      <c r="D214" s="23" t="s">
        <v>596</v>
      </c>
      <c r="E214" s="23" t="s">
        <v>364</v>
      </c>
      <c r="F214" s="23" t="str">
        <f>VLOOKUP(E214,Readme!$A$34:$D$74,3,FALSE)</f>
        <v>NA</v>
      </c>
      <c r="G214" s="23" t="str">
        <f>VLOOKUP($E214,Readme!$A$34:$D$74,4,FALSE)</f>
        <v>NA</v>
      </c>
      <c r="H214" s="23">
        <v>2</v>
      </c>
      <c r="I214" s="23" t="s">
        <v>436</v>
      </c>
      <c r="J214" s="23">
        <v>0</v>
      </c>
      <c r="K214" s="23">
        <v>0</v>
      </c>
      <c r="L214" s="23">
        <v>0</v>
      </c>
      <c r="M214" s="23">
        <v>0</v>
      </c>
    </row>
    <row r="215" spans="1:13" x14ac:dyDescent="0.25">
      <c r="A215" s="23" t="s">
        <v>150</v>
      </c>
      <c r="B215" s="23">
        <v>603837</v>
      </c>
      <c r="C215" s="23">
        <v>6234750</v>
      </c>
      <c r="D215" s="23" t="s">
        <v>596</v>
      </c>
      <c r="E215" s="23" t="s">
        <v>368</v>
      </c>
      <c r="F215" s="23" t="str">
        <f>VLOOKUP(E215,Readme!$A$34:$D$74,3,FALSE)</f>
        <v>dry</v>
      </c>
      <c r="G215" s="23" t="str">
        <f>VLOOKUP($E215,Readme!$A$34:$D$74,4,FALSE)</f>
        <v>decid</v>
      </c>
      <c r="H215" s="23">
        <v>3</v>
      </c>
      <c r="I215" s="23" t="s">
        <v>434</v>
      </c>
      <c r="J215" s="23">
        <v>0</v>
      </c>
      <c r="K215" s="23">
        <v>0</v>
      </c>
      <c r="L215" s="23">
        <v>0</v>
      </c>
      <c r="M215" s="23">
        <v>0</v>
      </c>
    </row>
    <row r="216" spans="1:13" x14ac:dyDescent="0.25">
      <c r="A216" s="23" t="s">
        <v>151</v>
      </c>
      <c r="B216" s="23">
        <v>603664</v>
      </c>
      <c r="C216" s="23">
        <v>6233217</v>
      </c>
      <c r="D216" s="23" t="s">
        <v>596</v>
      </c>
      <c r="E216" s="23" t="s">
        <v>360</v>
      </c>
      <c r="F216" s="23" t="str">
        <f>VLOOKUP(E216,Readme!$A$34:$D$74,3,FALSE)</f>
        <v>moist</v>
      </c>
      <c r="G216" s="23" t="str">
        <f>VLOOKUP($E216,Readme!$A$34:$D$74,4,FALSE)</f>
        <v>decid</v>
      </c>
      <c r="H216" s="23">
        <v>6</v>
      </c>
      <c r="I216" s="23" t="s">
        <v>414</v>
      </c>
      <c r="J216" s="23">
        <v>0</v>
      </c>
      <c r="K216" s="23">
        <v>0</v>
      </c>
      <c r="L216" s="23">
        <v>0</v>
      </c>
      <c r="M216" s="23">
        <v>1</v>
      </c>
    </row>
    <row r="217" spans="1:13" x14ac:dyDescent="0.25">
      <c r="A217" s="23" t="s">
        <v>511</v>
      </c>
      <c r="B217" s="23">
        <v>603309</v>
      </c>
      <c r="C217" s="23">
        <v>6233294</v>
      </c>
      <c r="D217" s="23" t="s">
        <v>596</v>
      </c>
      <c r="E217" s="23" t="s">
        <v>360</v>
      </c>
      <c r="F217" s="23" t="str">
        <f>VLOOKUP(E217,Readme!$A$34:$D$74,3,FALSE)</f>
        <v>moist</v>
      </c>
      <c r="G217" s="23" t="str">
        <f>VLOOKUP($E217,Readme!$A$34:$D$74,4,FALSE)</f>
        <v>decid</v>
      </c>
      <c r="H217" s="23">
        <v>4</v>
      </c>
      <c r="I217" s="23" t="s">
        <v>412</v>
      </c>
      <c r="J217" s="23"/>
      <c r="K217" s="23"/>
      <c r="L217" s="23"/>
      <c r="M217" s="23">
        <v>0</v>
      </c>
    </row>
    <row r="218" spans="1:13" x14ac:dyDescent="0.25">
      <c r="A218" s="23" t="s">
        <v>152</v>
      </c>
      <c r="B218" s="23">
        <v>603046</v>
      </c>
      <c r="C218" s="23">
        <v>6234344</v>
      </c>
      <c r="D218" s="23" t="s">
        <v>596</v>
      </c>
      <c r="E218" s="23" t="s">
        <v>367</v>
      </c>
      <c r="F218" s="23" t="str">
        <f>VLOOKUP(E218,Readme!$A$34:$D$74,3,FALSE)</f>
        <v>dry</v>
      </c>
      <c r="G218" s="23" t="str">
        <f>VLOOKUP($E218,Readme!$A$34:$D$74,4,FALSE)</f>
        <v>decid</v>
      </c>
      <c r="H218" s="23">
        <v>2</v>
      </c>
      <c r="I218" s="23" t="s">
        <v>432</v>
      </c>
      <c r="J218" s="23">
        <v>0</v>
      </c>
      <c r="K218" s="23">
        <v>0</v>
      </c>
      <c r="L218" s="23">
        <v>0</v>
      </c>
      <c r="M218" s="23">
        <v>0</v>
      </c>
    </row>
    <row r="219" spans="1:13" x14ac:dyDescent="0.25">
      <c r="A219" s="23" t="s">
        <v>512</v>
      </c>
      <c r="B219" s="23">
        <v>603000</v>
      </c>
      <c r="C219" s="23">
        <v>6233073</v>
      </c>
      <c r="D219" s="23" t="s">
        <v>596</v>
      </c>
      <c r="E219" s="23" t="s">
        <v>363</v>
      </c>
      <c r="F219" s="23" t="str">
        <f>VLOOKUP(E219,Readme!$A$34:$D$74,3,FALSE)</f>
        <v>mesic</v>
      </c>
      <c r="G219" s="23" t="str">
        <f>VLOOKUP($E219,Readme!$A$34:$D$74,4,FALSE)</f>
        <v>decid</v>
      </c>
      <c r="H219" s="23">
        <v>6</v>
      </c>
      <c r="I219" s="23" t="s">
        <v>414</v>
      </c>
      <c r="J219" s="23"/>
      <c r="K219" s="23"/>
      <c r="L219" s="23"/>
      <c r="M219" s="23">
        <v>0</v>
      </c>
    </row>
    <row r="220" spans="1:13" x14ac:dyDescent="0.25">
      <c r="A220" s="23" t="s">
        <v>153</v>
      </c>
      <c r="B220" s="23">
        <v>602681</v>
      </c>
      <c r="C220" s="23">
        <v>6233051</v>
      </c>
      <c r="D220" s="23" t="s">
        <v>596</v>
      </c>
      <c r="E220" s="23" t="s">
        <v>363</v>
      </c>
      <c r="F220" s="23" t="str">
        <f>VLOOKUP(E220,Readme!$A$34:$D$74,3,FALSE)</f>
        <v>mesic</v>
      </c>
      <c r="G220" s="23" t="str">
        <f>VLOOKUP($E220,Readme!$A$34:$D$74,4,FALSE)</f>
        <v>decid</v>
      </c>
      <c r="H220" s="23">
        <v>6</v>
      </c>
      <c r="I220" s="23" t="s">
        <v>414</v>
      </c>
      <c r="J220" s="23">
        <v>1</v>
      </c>
      <c r="K220" s="23">
        <v>2</v>
      </c>
      <c r="L220" s="23">
        <v>3</v>
      </c>
      <c r="M220" s="23">
        <v>27</v>
      </c>
    </row>
    <row r="221" spans="1:13" x14ac:dyDescent="0.25">
      <c r="A221" s="23" t="s">
        <v>154</v>
      </c>
      <c r="B221" s="23">
        <v>602607</v>
      </c>
      <c r="C221" s="23">
        <v>6234195</v>
      </c>
      <c r="D221" s="23" t="s">
        <v>596</v>
      </c>
      <c r="E221" s="23" t="s">
        <v>368</v>
      </c>
      <c r="F221" s="23" t="str">
        <f>VLOOKUP(E221,Readme!$A$34:$D$74,3,FALSE)</f>
        <v>dry</v>
      </c>
      <c r="G221" s="23" t="str">
        <f>VLOOKUP($E221,Readme!$A$34:$D$74,4,FALSE)</f>
        <v>decid</v>
      </c>
      <c r="H221" s="23">
        <v>3</v>
      </c>
      <c r="I221" s="23" t="s">
        <v>434</v>
      </c>
      <c r="J221" s="23">
        <v>0</v>
      </c>
      <c r="K221" s="23">
        <v>9</v>
      </c>
      <c r="L221" s="23">
        <v>9</v>
      </c>
      <c r="M221" s="23">
        <v>39</v>
      </c>
    </row>
    <row r="222" spans="1:13" x14ac:dyDescent="0.25">
      <c r="A222" s="23" t="s">
        <v>513</v>
      </c>
      <c r="B222" s="23">
        <v>602521</v>
      </c>
      <c r="C222" s="23">
        <v>6233832</v>
      </c>
      <c r="D222" s="23" t="s">
        <v>596</v>
      </c>
      <c r="E222" s="23" t="s">
        <v>360</v>
      </c>
      <c r="F222" s="23" t="str">
        <f>VLOOKUP(E222,Readme!$A$34:$D$74,3,FALSE)</f>
        <v>moist</v>
      </c>
      <c r="G222" s="23" t="str">
        <f>VLOOKUP($E222,Readme!$A$34:$D$74,4,FALSE)</f>
        <v>decid</v>
      </c>
      <c r="H222" s="23">
        <v>3</v>
      </c>
      <c r="I222" s="23" t="s">
        <v>410</v>
      </c>
      <c r="J222" s="23"/>
      <c r="K222" s="23"/>
      <c r="L222" s="23"/>
      <c r="M222" s="23">
        <v>0</v>
      </c>
    </row>
    <row r="223" spans="1:13" x14ac:dyDescent="0.25">
      <c r="A223" s="23" t="s">
        <v>155</v>
      </c>
      <c r="B223" s="23">
        <v>602520</v>
      </c>
      <c r="C223" s="23">
        <v>6233860</v>
      </c>
      <c r="D223" s="23" t="s">
        <v>596</v>
      </c>
      <c r="E223" s="23" t="s">
        <v>362</v>
      </c>
      <c r="F223" s="23" t="str">
        <f>VLOOKUP(E223,Readme!$A$34:$D$74,3,FALSE)</f>
        <v>wet</v>
      </c>
      <c r="G223" s="23" t="str">
        <f>VLOOKUP($E223,Readme!$A$34:$D$74,4,FALSE)</f>
        <v>decid</v>
      </c>
      <c r="H223" s="23">
        <v>2</v>
      </c>
      <c r="I223" s="23" t="s">
        <v>430</v>
      </c>
      <c r="J223" s="23">
        <v>0</v>
      </c>
      <c r="K223" s="23">
        <v>0</v>
      </c>
      <c r="L223" s="23">
        <v>0</v>
      </c>
      <c r="M223" s="23">
        <v>0</v>
      </c>
    </row>
    <row r="224" spans="1:13" x14ac:dyDescent="0.25">
      <c r="A224" s="23" t="s">
        <v>156</v>
      </c>
      <c r="B224" s="23">
        <v>602457</v>
      </c>
      <c r="C224" s="23">
        <v>6233450</v>
      </c>
      <c r="D224" s="23" t="s">
        <v>596</v>
      </c>
      <c r="E224" s="23" t="s">
        <v>359</v>
      </c>
      <c r="F224" s="23" t="str">
        <f>VLOOKUP(E224,Readme!$A$34:$D$74,3,FALSE)</f>
        <v>moist</v>
      </c>
      <c r="G224" s="23" t="str">
        <f>VLOOKUP($E224,Readme!$A$34:$D$74,4,FALSE)</f>
        <v>decid</v>
      </c>
      <c r="H224" s="23">
        <v>5</v>
      </c>
      <c r="I224" s="23" t="s">
        <v>418</v>
      </c>
      <c r="J224" s="23">
        <v>1</v>
      </c>
      <c r="K224" s="23">
        <v>1</v>
      </c>
      <c r="L224" s="23">
        <v>2</v>
      </c>
      <c r="M224" s="23">
        <v>20</v>
      </c>
    </row>
    <row r="225" spans="1:13" x14ac:dyDescent="0.25">
      <c r="A225" s="23" t="s">
        <v>157</v>
      </c>
      <c r="B225" s="23">
        <v>602244</v>
      </c>
      <c r="C225" s="23">
        <v>6232980</v>
      </c>
      <c r="D225" s="23" t="s">
        <v>596</v>
      </c>
      <c r="E225" s="23" t="s">
        <v>363</v>
      </c>
      <c r="F225" s="23" t="str">
        <f>VLOOKUP(E225,Readme!$A$34:$D$74,3,FALSE)</f>
        <v>mesic</v>
      </c>
      <c r="G225" s="23" t="str">
        <f>VLOOKUP($E225,Readme!$A$34:$D$74,4,FALSE)</f>
        <v>decid</v>
      </c>
      <c r="H225" s="23">
        <v>5</v>
      </c>
      <c r="I225" s="23" t="s">
        <v>412</v>
      </c>
      <c r="J225" s="23">
        <v>3</v>
      </c>
      <c r="K225" s="23">
        <v>2</v>
      </c>
      <c r="L225" s="23">
        <v>5</v>
      </c>
      <c r="M225" s="23">
        <v>15</v>
      </c>
    </row>
    <row r="226" spans="1:13" x14ac:dyDescent="0.25">
      <c r="A226" s="23" t="s">
        <v>158</v>
      </c>
      <c r="B226" s="23">
        <v>602190</v>
      </c>
      <c r="C226" s="23">
        <v>6234234</v>
      </c>
      <c r="D226" s="23" t="s">
        <v>596</v>
      </c>
      <c r="E226" s="23" t="s">
        <v>370</v>
      </c>
      <c r="F226" s="23" t="str">
        <f>VLOOKUP(E226,Readme!$A$34:$D$74,3,FALSE)</f>
        <v>mesic</v>
      </c>
      <c r="G226" s="23" t="str">
        <f>VLOOKUP($E226,Readme!$A$34:$D$74,4,FALSE)</f>
        <v>decid</v>
      </c>
      <c r="H226" s="23">
        <v>5</v>
      </c>
      <c r="I226" s="23" t="s">
        <v>412</v>
      </c>
      <c r="J226" s="23">
        <v>0</v>
      </c>
      <c r="K226" s="23">
        <v>4</v>
      </c>
      <c r="L226" s="23">
        <v>4</v>
      </c>
      <c r="M226" s="23">
        <v>2</v>
      </c>
    </row>
    <row r="227" spans="1:13" x14ac:dyDescent="0.25">
      <c r="A227" s="23" t="s">
        <v>159</v>
      </c>
      <c r="B227" s="23">
        <v>601911</v>
      </c>
      <c r="C227" s="23">
        <v>6233277</v>
      </c>
      <c r="D227" s="23" t="s">
        <v>596</v>
      </c>
      <c r="E227" s="23" t="s">
        <v>362</v>
      </c>
      <c r="F227" s="23" t="str">
        <f>VLOOKUP(E227,Readme!$A$34:$D$74,3,FALSE)</f>
        <v>wet</v>
      </c>
      <c r="G227" s="23" t="str">
        <f>VLOOKUP($E227,Readme!$A$34:$D$74,4,FALSE)</f>
        <v>decid</v>
      </c>
      <c r="H227" s="23">
        <v>3</v>
      </c>
      <c r="I227" s="23" t="s">
        <v>430</v>
      </c>
      <c r="J227" s="23">
        <v>0</v>
      </c>
      <c r="K227" s="23">
        <v>0</v>
      </c>
      <c r="L227" s="23">
        <v>0</v>
      </c>
      <c r="M227" s="23">
        <v>0</v>
      </c>
    </row>
    <row r="228" spans="1:13" x14ac:dyDescent="0.25">
      <c r="A228" s="23" t="s">
        <v>160</v>
      </c>
      <c r="B228" s="23">
        <v>601873</v>
      </c>
      <c r="C228" s="23">
        <v>6234393</v>
      </c>
      <c r="D228" s="23" t="s">
        <v>596</v>
      </c>
      <c r="E228" s="23" t="s">
        <v>370</v>
      </c>
      <c r="F228" s="23" t="str">
        <f>VLOOKUP(E228,Readme!$A$34:$D$74,3,FALSE)</f>
        <v>mesic</v>
      </c>
      <c r="G228" s="23" t="str">
        <f>VLOOKUP($E228,Readme!$A$34:$D$74,4,FALSE)</f>
        <v>decid</v>
      </c>
      <c r="H228" s="23">
        <v>4</v>
      </c>
      <c r="I228" s="23" t="s">
        <v>412</v>
      </c>
      <c r="J228" s="23">
        <v>0</v>
      </c>
      <c r="K228" s="23">
        <v>5</v>
      </c>
      <c r="L228" s="23">
        <v>5</v>
      </c>
      <c r="M228" s="23">
        <v>4</v>
      </c>
    </row>
    <row r="229" spans="1:13" x14ac:dyDescent="0.25">
      <c r="A229" s="23" t="s">
        <v>161</v>
      </c>
      <c r="B229" s="23">
        <v>601826</v>
      </c>
      <c r="C229" s="23">
        <v>6233487</v>
      </c>
      <c r="D229" s="23" t="s">
        <v>596</v>
      </c>
      <c r="E229" s="23" t="s">
        <v>360</v>
      </c>
      <c r="F229" s="23" t="str">
        <f>VLOOKUP(E229,Readme!$A$34:$D$74,3,FALSE)</f>
        <v>moist</v>
      </c>
      <c r="G229" s="23" t="str">
        <f>VLOOKUP($E229,Readme!$A$34:$D$74,4,FALSE)</f>
        <v>decid</v>
      </c>
      <c r="H229" s="23">
        <v>6</v>
      </c>
      <c r="I229" s="23" t="s">
        <v>414</v>
      </c>
      <c r="J229" s="23">
        <v>1</v>
      </c>
      <c r="K229" s="23">
        <v>1</v>
      </c>
      <c r="L229" s="23">
        <v>2</v>
      </c>
      <c r="M229" s="23">
        <v>12</v>
      </c>
    </row>
    <row r="230" spans="1:13" x14ac:dyDescent="0.25">
      <c r="A230" s="23" t="s">
        <v>162</v>
      </c>
      <c r="B230" s="23">
        <v>601337</v>
      </c>
      <c r="C230" s="23">
        <v>6234433</v>
      </c>
      <c r="D230" s="23" t="s">
        <v>596</v>
      </c>
      <c r="E230" s="23" t="s">
        <v>370</v>
      </c>
      <c r="F230" s="23" t="str">
        <f>VLOOKUP(E230,Readme!$A$34:$D$74,3,FALSE)</f>
        <v>mesic</v>
      </c>
      <c r="G230" s="23" t="str">
        <f>VLOOKUP($E230,Readme!$A$34:$D$74,4,FALSE)</f>
        <v>decid</v>
      </c>
      <c r="H230" s="23">
        <v>5</v>
      </c>
      <c r="I230" s="23" t="s">
        <v>412</v>
      </c>
      <c r="J230" s="23">
        <v>0</v>
      </c>
      <c r="K230" s="23">
        <v>6</v>
      </c>
      <c r="L230" s="23">
        <v>6</v>
      </c>
      <c r="M230" s="23">
        <v>11</v>
      </c>
    </row>
    <row r="231" spans="1:13" x14ac:dyDescent="0.25">
      <c r="A231" s="23" t="s">
        <v>163</v>
      </c>
      <c r="B231" s="23">
        <v>600879</v>
      </c>
      <c r="C231" s="23">
        <v>6233238</v>
      </c>
      <c r="D231" s="23" t="s">
        <v>596</v>
      </c>
      <c r="E231" s="23" t="s">
        <v>360</v>
      </c>
      <c r="F231" s="23" t="str">
        <f>VLOOKUP(E231,Readme!$A$34:$D$74,3,FALSE)</f>
        <v>moist</v>
      </c>
      <c r="G231" s="23" t="str">
        <f>VLOOKUP($E231,Readme!$A$34:$D$74,4,FALSE)</f>
        <v>decid</v>
      </c>
      <c r="H231" s="23">
        <v>6</v>
      </c>
      <c r="I231" s="23" t="s">
        <v>414</v>
      </c>
      <c r="J231" s="23">
        <v>2</v>
      </c>
      <c r="K231" s="23">
        <v>0</v>
      </c>
      <c r="L231" s="23">
        <v>2</v>
      </c>
      <c r="M231" s="23">
        <v>7</v>
      </c>
    </row>
    <row r="232" spans="1:13" x14ac:dyDescent="0.25">
      <c r="A232" s="23" t="s">
        <v>164</v>
      </c>
      <c r="B232" s="23">
        <v>600260</v>
      </c>
      <c r="C232" s="23">
        <v>6233476</v>
      </c>
      <c r="D232" s="23" t="s">
        <v>596</v>
      </c>
      <c r="E232" s="23" t="s">
        <v>359</v>
      </c>
      <c r="F232" s="23" t="str">
        <f>VLOOKUP(E232,Readme!$A$34:$D$74,3,FALSE)</f>
        <v>moist</v>
      </c>
      <c r="G232" s="23" t="str">
        <f>VLOOKUP($E232,Readme!$A$34:$D$74,4,FALSE)</f>
        <v>decid</v>
      </c>
      <c r="H232" s="23">
        <v>5</v>
      </c>
      <c r="I232" s="23" t="s">
        <v>418</v>
      </c>
      <c r="J232" s="23">
        <v>1</v>
      </c>
      <c r="K232" s="23">
        <v>0</v>
      </c>
      <c r="L232" s="23">
        <v>1</v>
      </c>
      <c r="M232" s="23">
        <v>21</v>
      </c>
    </row>
    <row r="233" spans="1:13" x14ac:dyDescent="0.25">
      <c r="A233" s="23" t="s">
        <v>165</v>
      </c>
      <c r="B233" s="23">
        <v>600132</v>
      </c>
      <c r="C233" s="23">
        <v>6232880</v>
      </c>
      <c r="D233" s="23" t="s">
        <v>596</v>
      </c>
      <c r="E233" s="23" t="s">
        <v>376</v>
      </c>
      <c r="F233" s="23" t="str">
        <f>VLOOKUP(E233,Readme!$A$34:$D$74,3,FALSE)</f>
        <v>NA</v>
      </c>
      <c r="G233" s="23" t="str">
        <f>VLOOKUP($E233,Readme!$A$34:$D$74,4,FALSE)</f>
        <v>NA</v>
      </c>
      <c r="H233" s="23">
        <v>2</v>
      </c>
      <c r="I233" s="23" t="s">
        <v>438</v>
      </c>
      <c r="J233" s="23">
        <v>0</v>
      </c>
      <c r="K233" s="23">
        <v>0</v>
      </c>
      <c r="L233" s="23">
        <v>0</v>
      </c>
      <c r="M233" s="23">
        <v>0</v>
      </c>
    </row>
    <row r="234" spans="1:13" x14ac:dyDescent="0.25">
      <c r="A234" s="23" t="s">
        <v>166</v>
      </c>
      <c r="B234" s="23">
        <v>599836</v>
      </c>
      <c r="C234" s="23">
        <v>6232984</v>
      </c>
      <c r="D234" s="23" t="s">
        <v>596</v>
      </c>
      <c r="E234" s="23" t="s">
        <v>359</v>
      </c>
      <c r="F234" s="23" t="str">
        <f>VLOOKUP(E234,Readme!$A$34:$D$74,3,FALSE)</f>
        <v>moist</v>
      </c>
      <c r="G234" s="23" t="str">
        <f>VLOOKUP($E234,Readme!$A$34:$D$74,4,FALSE)</f>
        <v>decid</v>
      </c>
      <c r="H234" s="23">
        <v>5</v>
      </c>
      <c r="I234" s="23" t="s">
        <v>418</v>
      </c>
      <c r="J234" s="23">
        <v>0</v>
      </c>
      <c r="K234" s="23">
        <v>0</v>
      </c>
      <c r="L234" s="23">
        <v>0</v>
      </c>
      <c r="M234" s="23">
        <v>0</v>
      </c>
    </row>
    <row r="235" spans="1:13" x14ac:dyDescent="0.25">
      <c r="A235" s="23" t="s">
        <v>167</v>
      </c>
      <c r="B235" s="23">
        <v>599752</v>
      </c>
      <c r="C235" s="23">
        <v>6233983</v>
      </c>
      <c r="D235" s="23" t="s">
        <v>596</v>
      </c>
      <c r="E235" s="23" t="s">
        <v>368</v>
      </c>
      <c r="F235" s="23" t="str">
        <f>VLOOKUP(E235,Readme!$A$34:$D$74,3,FALSE)</f>
        <v>dry</v>
      </c>
      <c r="G235" s="23" t="str">
        <f>VLOOKUP($E235,Readme!$A$34:$D$74,4,FALSE)</f>
        <v>decid</v>
      </c>
      <c r="H235" s="23">
        <v>3</v>
      </c>
      <c r="I235" s="23" t="s">
        <v>434</v>
      </c>
      <c r="J235" s="23">
        <v>0</v>
      </c>
      <c r="K235" s="23">
        <v>2</v>
      </c>
      <c r="L235" s="23">
        <v>2</v>
      </c>
      <c r="M235" s="23">
        <v>0</v>
      </c>
    </row>
    <row r="236" spans="1:13" x14ac:dyDescent="0.25">
      <c r="A236" s="23" t="s">
        <v>514</v>
      </c>
      <c r="B236" s="23">
        <v>599293</v>
      </c>
      <c r="C236" s="23">
        <v>6232722</v>
      </c>
      <c r="D236" s="23" t="s">
        <v>596</v>
      </c>
      <c r="E236" s="23" t="s">
        <v>360</v>
      </c>
      <c r="F236" s="23" t="str">
        <f>VLOOKUP(E236,Readme!$A$34:$D$74,3,FALSE)</f>
        <v>moist</v>
      </c>
      <c r="G236" s="23" t="str">
        <f>VLOOKUP($E236,Readme!$A$34:$D$74,4,FALSE)</f>
        <v>decid</v>
      </c>
      <c r="H236" s="23">
        <v>5</v>
      </c>
      <c r="I236" s="23" t="s">
        <v>412</v>
      </c>
      <c r="J236" s="23"/>
      <c r="K236" s="23"/>
      <c r="L236" s="23"/>
      <c r="M236" s="23">
        <v>0</v>
      </c>
    </row>
    <row r="237" spans="1:13" x14ac:dyDescent="0.25">
      <c r="A237" s="23" t="s">
        <v>168</v>
      </c>
      <c r="B237" s="23">
        <v>599260</v>
      </c>
      <c r="C237" s="23">
        <v>6232722</v>
      </c>
      <c r="D237" s="23" t="s">
        <v>596</v>
      </c>
      <c r="E237" s="23" t="s">
        <v>362</v>
      </c>
      <c r="F237" s="23" t="str">
        <f>VLOOKUP(E237,Readme!$A$34:$D$74,3,FALSE)</f>
        <v>wet</v>
      </c>
      <c r="G237" s="23" t="str">
        <f>VLOOKUP($E237,Readme!$A$34:$D$74,4,FALSE)</f>
        <v>decid</v>
      </c>
      <c r="H237" s="23">
        <v>3</v>
      </c>
      <c r="I237" s="23" t="s">
        <v>430</v>
      </c>
      <c r="J237" s="23">
        <v>0</v>
      </c>
      <c r="K237" s="23">
        <v>0</v>
      </c>
      <c r="L237" s="23">
        <v>0</v>
      </c>
      <c r="M237" s="23">
        <v>0</v>
      </c>
    </row>
    <row r="238" spans="1:13" x14ac:dyDescent="0.25">
      <c r="A238" s="23" t="s">
        <v>169</v>
      </c>
      <c r="B238" s="23">
        <v>599236</v>
      </c>
      <c r="C238" s="23">
        <v>6233634</v>
      </c>
      <c r="D238" s="23" t="s">
        <v>596</v>
      </c>
      <c r="E238" s="23" t="s">
        <v>368</v>
      </c>
      <c r="F238" s="23" t="str">
        <f>VLOOKUP(E238,Readme!$A$34:$D$74,3,FALSE)</f>
        <v>dry</v>
      </c>
      <c r="G238" s="23" t="str">
        <f>VLOOKUP($E238,Readme!$A$34:$D$74,4,FALSE)</f>
        <v>decid</v>
      </c>
      <c r="H238" s="23">
        <v>3</v>
      </c>
      <c r="I238" s="23" t="s">
        <v>434</v>
      </c>
      <c r="J238" s="23">
        <v>0</v>
      </c>
      <c r="K238" s="23">
        <v>0</v>
      </c>
      <c r="L238" s="23">
        <v>0</v>
      </c>
      <c r="M238" s="23">
        <v>0</v>
      </c>
    </row>
    <row r="239" spans="1:13" x14ac:dyDescent="0.25">
      <c r="A239" s="23" t="s">
        <v>170</v>
      </c>
      <c r="B239" s="23">
        <v>598787</v>
      </c>
      <c r="C239" s="23">
        <v>6232277</v>
      </c>
      <c r="D239" s="23" t="s">
        <v>596</v>
      </c>
      <c r="E239" s="23" t="s">
        <v>359</v>
      </c>
      <c r="F239" s="23" t="str">
        <f>VLOOKUP(E239,Readme!$A$34:$D$74,3,FALSE)</f>
        <v>moist</v>
      </c>
      <c r="G239" s="23" t="str">
        <f>VLOOKUP($E239,Readme!$A$34:$D$74,4,FALSE)</f>
        <v>decid</v>
      </c>
      <c r="H239" s="23">
        <v>6</v>
      </c>
      <c r="I239" s="23" t="s">
        <v>420</v>
      </c>
      <c r="J239" s="23">
        <v>0</v>
      </c>
      <c r="K239" s="23">
        <v>9</v>
      </c>
      <c r="L239" s="23">
        <v>9</v>
      </c>
      <c r="M239" s="23">
        <v>29</v>
      </c>
    </row>
    <row r="240" spans="1:13" x14ac:dyDescent="0.25">
      <c r="A240" s="23" t="s">
        <v>515</v>
      </c>
      <c r="B240" s="23">
        <v>598699</v>
      </c>
      <c r="C240" s="23">
        <v>6232989</v>
      </c>
      <c r="D240" s="23" t="s">
        <v>596</v>
      </c>
      <c r="E240" s="23" t="s">
        <v>360</v>
      </c>
      <c r="F240" s="23" t="str">
        <f>VLOOKUP(E240,Readme!$A$34:$D$74,3,FALSE)</f>
        <v>moist</v>
      </c>
      <c r="G240" s="23" t="str">
        <f>VLOOKUP($E240,Readme!$A$34:$D$74,4,FALSE)</f>
        <v>decid</v>
      </c>
      <c r="H240" s="23">
        <v>3</v>
      </c>
      <c r="I240" s="23" t="s">
        <v>410</v>
      </c>
      <c r="J240" s="23"/>
      <c r="K240" s="23"/>
      <c r="L240" s="23"/>
      <c r="M240" s="23">
        <v>22</v>
      </c>
    </row>
    <row r="241" spans="1:13" x14ac:dyDescent="0.25">
      <c r="A241" s="23" t="s">
        <v>516</v>
      </c>
      <c r="B241" s="23">
        <v>598450</v>
      </c>
      <c r="C241" s="23">
        <v>6232698</v>
      </c>
      <c r="D241" s="23" t="s">
        <v>596</v>
      </c>
      <c r="E241" s="23" t="s">
        <v>360</v>
      </c>
      <c r="F241" s="23" t="str">
        <f>VLOOKUP(E241,Readme!$A$34:$D$74,3,FALSE)</f>
        <v>moist</v>
      </c>
      <c r="G241" s="23" t="str">
        <f>VLOOKUP($E241,Readme!$A$34:$D$74,4,FALSE)</f>
        <v>decid</v>
      </c>
      <c r="H241" s="23">
        <v>3</v>
      </c>
      <c r="I241" s="23" t="s">
        <v>410</v>
      </c>
      <c r="J241" s="23"/>
      <c r="K241" s="23"/>
      <c r="L241" s="23"/>
      <c r="M241" s="23">
        <v>0</v>
      </c>
    </row>
    <row r="242" spans="1:13" x14ac:dyDescent="0.25">
      <c r="A242" s="23" t="s">
        <v>171</v>
      </c>
      <c r="B242" s="23">
        <v>598271</v>
      </c>
      <c r="C242" s="23">
        <v>6232434</v>
      </c>
      <c r="D242" s="23" t="s">
        <v>596</v>
      </c>
      <c r="E242" s="23" t="s">
        <v>360</v>
      </c>
      <c r="F242" s="23" t="str">
        <f>VLOOKUP(E242,Readme!$A$34:$D$74,3,FALSE)</f>
        <v>moist</v>
      </c>
      <c r="G242" s="23" t="str">
        <f>VLOOKUP($E242,Readme!$A$34:$D$74,4,FALSE)</f>
        <v>decid</v>
      </c>
      <c r="H242" s="23">
        <v>3</v>
      </c>
      <c r="I242" s="23" t="s">
        <v>410</v>
      </c>
      <c r="J242" s="23">
        <v>0</v>
      </c>
      <c r="K242" s="23">
        <v>1</v>
      </c>
      <c r="L242" s="23">
        <v>1</v>
      </c>
      <c r="M242" s="23">
        <v>35</v>
      </c>
    </row>
    <row r="243" spans="1:13" x14ac:dyDescent="0.25">
      <c r="A243" s="23" t="s">
        <v>172</v>
      </c>
      <c r="B243" s="23">
        <v>597683</v>
      </c>
      <c r="C243" s="23">
        <v>6232112</v>
      </c>
      <c r="D243" s="23" t="s">
        <v>596</v>
      </c>
      <c r="E243" s="23" t="s">
        <v>370</v>
      </c>
      <c r="F243" s="23" t="str">
        <f>VLOOKUP(E243,Readme!$A$34:$D$74,3,FALSE)</f>
        <v>mesic</v>
      </c>
      <c r="G243" s="23" t="str">
        <f>VLOOKUP($E243,Readme!$A$34:$D$74,4,FALSE)</f>
        <v>decid</v>
      </c>
      <c r="H243" s="23">
        <v>3</v>
      </c>
      <c r="I243" s="23" t="s">
        <v>410</v>
      </c>
      <c r="J243" s="23">
        <v>0</v>
      </c>
      <c r="K243" s="23">
        <v>0</v>
      </c>
      <c r="L243" s="23">
        <v>0</v>
      </c>
      <c r="M243" s="23">
        <v>0</v>
      </c>
    </row>
    <row r="244" spans="1:13" x14ac:dyDescent="0.25">
      <c r="A244" s="23" t="s">
        <v>173</v>
      </c>
      <c r="B244" s="23">
        <v>597265</v>
      </c>
      <c r="C244" s="23">
        <v>6231180</v>
      </c>
      <c r="D244" s="23" t="s">
        <v>596</v>
      </c>
      <c r="E244" s="23" t="s">
        <v>360</v>
      </c>
      <c r="F244" s="23" t="str">
        <f>VLOOKUP(E244,Readme!$A$34:$D$74,3,FALSE)</f>
        <v>moist</v>
      </c>
      <c r="G244" s="23" t="str">
        <f>VLOOKUP($E244,Readme!$A$34:$D$74,4,FALSE)</f>
        <v>decid</v>
      </c>
      <c r="H244" s="23">
        <v>6</v>
      </c>
      <c r="I244" s="23" t="s">
        <v>414</v>
      </c>
      <c r="J244" s="23">
        <v>0</v>
      </c>
      <c r="K244" s="23">
        <v>0</v>
      </c>
      <c r="L244" s="23">
        <v>0</v>
      </c>
      <c r="M244" s="23">
        <v>8</v>
      </c>
    </row>
    <row r="245" spans="1:13" x14ac:dyDescent="0.25">
      <c r="A245" s="23" t="s">
        <v>174</v>
      </c>
      <c r="B245" s="23">
        <v>597047</v>
      </c>
      <c r="C245" s="23">
        <v>6231579</v>
      </c>
      <c r="D245" s="23" t="s">
        <v>596</v>
      </c>
      <c r="E245" s="23" t="s">
        <v>364</v>
      </c>
      <c r="F245" s="23" t="str">
        <f>VLOOKUP(E245,Readme!$A$34:$D$74,3,FALSE)</f>
        <v>NA</v>
      </c>
      <c r="G245" s="23" t="str">
        <f>VLOOKUP($E245,Readme!$A$34:$D$74,4,FALSE)</f>
        <v>NA</v>
      </c>
      <c r="H245" s="23">
        <v>2</v>
      </c>
      <c r="I245" s="23" t="s">
        <v>436</v>
      </c>
      <c r="J245" s="23">
        <v>0</v>
      </c>
      <c r="K245" s="23">
        <v>0</v>
      </c>
      <c r="L245" s="23">
        <v>0</v>
      </c>
      <c r="M245" s="23">
        <v>0</v>
      </c>
    </row>
    <row r="246" spans="1:13" x14ac:dyDescent="0.25">
      <c r="A246" s="23" t="s">
        <v>175</v>
      </c>
      <c r="B246" s="23">
        <v>586907</v>
      </c>
      <c r="C246" s="23">
        <v>6224967</v>
      </c>
      <c r="D246" s="23" t="s">
        <v>596</v>
      </c>
      <c r="E246" s="23" t="s">
        <v>371</v>
      </c>
      <c r="F246" s="23" t="str">
        <f>VLOOKUP(E246,Readme!$A$34:$D$74,3,FALSE)</f>
        <v>dry</v>
      </c>
      <c r="G246" s="23" t="str">
        <f>VLOOKUP($E246,Readme!$A$34:$D$74,4,FALSE)</f>
        <v>decid</v>
      </c>
      <c r="H246" s="23">
        <v>3</v>
      </c>
      <c r="I246" s="23" t="s">
        <v>410</v>
      </c>
      <c r="J246" s="23">
        <v>1</v>
      </c>
      <c r="K246" s="23">
        <v>0</v>
      </c>
      <c r="L246" s="23">
        <v>1</v>
      </c>
      <c r="M246" s="23">
        <v>2</v>
      </c>
    </row>
    <row r="247" spans="1:13" x14ac:dyDescent="0.25">
      <c r="A247" s="23" t="s">
        <v>176</v>
      </c>
      <c r="B247" s="23">
        <v>596755</v>
      </c>
      <c r="C247" s="23">
        <v>6231130</v>
      </c>
      <c r="D247" s="23" t="s">
        <v>596</v>
      </c>
      <c r="E247" s="23" t="s">
        <v>362</v>
      </c>
      <c r="F247" s="23" t="str">
        <f>VLOOKUP(E247,Readme!$A$34:$D$74,3,FALSE)</f>
        <v>wet</v>
      </c>
      <c r="G247" s="23" t="str">
        <f>VLOOKUP($E247,Readme!$A$34:$D$74,4,FALSE)</f>
        <v>decid</v>
      </c>
      <c r="H247" s="23">
        <v>3</v>
      </c>
      <c r="I247" s="23" t="s">
        <v>430</v>
      </c>
      <c r="J247" s="23">
        <v>0</v>
      </c>
      <c r="K247" s="23">
        <v>0</v>
      </c>
      <c r="L247" s="23">
        <v>0</v>
      </c>
      <c r="M247" s="23">
        <v>0</v>
      </c>
    </row>
    <row r="248" spans="1:13" x14ac:dyDescent="0.25">
      <c r="A248" s="23" t="s">
        <v>517</v>
      </c>
      <c r="B248" s="23">
        <v>596635</v>
      </c>
      <c r="C248" s="23">
        <v>6230836</v>
      </c>
      <c r="D248" s="23" t="s">
        <v>596</v>
      </c>
      <c r="E248" s="23" t="s">
        <v>360</v>
      </c>
      <c r="F248" s="23" t="str">
        <f>VLOOKUP(E248,Readme!$A$34:$D$74,3,FALSE)</f>
        <v>moist</v>
      </c>
      <c r="G248" s="23" t="str">
        <f>VLOOKUP($E248,Readme!$A$34:$D$74,4,FALSE)</f>
        <v>decid</v>
      </c>
      <c r="H248" s="23">
        <v>4</v>
      </c>
      <c r="I248" s="23" t="s">
        <v>412</v>
      </c>
      <c r="J248" s="23"/>
      <c r="K248" s="23"/>
      <c r="L248" s="23"/>
      <c r="M248" s="23">
        <v>0</v>
      </c>
    </row>
    <row r="249" spans="1:13" x14ac:dyDescent="0.25">
      <c r="A249" s="23" t="s">
        <v>177</v>
      </c>
      <c r="B249" s="23">
        <v>596396</v>
      </c>
      <c r="C249" s="23">
        <v>6231752</v>
      </c>
      <c r="D249" s="23" t="s">
        <v>596</v>
      </c>
      <c r="E249" s="23" t="s">
        <v>359</v>
      </c>
      <c r="F249" s="23" t="str">
        <f>VLOOKUP(E249,Readme!$A$34:$D$74,3,FALSE)</f>
        <v>moist</v>
      </c>
      <c r="G249" s="23" t="str">
        <f>VLOOKUP($E249,Readme!$A$34:$D$74,4,FALSE)</f>
        <v>decid</v>
      </c>
      <c r="H249" s="23">
        <v>4</v>
      </c>
      <c r="I249" s="23" t="s">
        <v>418</v>
      </c>
      <c r="J249" s="23">
        <v>0</v>
      </c>
      <c r="K249" s="23">
        <v>4</v>
      </c>
      <c r="L249" s="23">
        <v>4</v>
      </c>
      <c r="M249" s="23">
        <v>30</v>
      </c>
    </row>
    <row r="250" spans="1:13" x14ac:dyDescent="0.25">
      <c r="A250" s="23" t="s">
        <v>178</v>
      </c>
      <c r="B250" s="23">
        <v>596265</v>
      </c>
      <c r="C250" s="23">
        <v>6230672</v>
      </c>
      <c r="D250" s="23" t="s">
        <v>596</v>
      </c>
      <c r="E250" s="23" t="s">
        <v>362</v>
      </c>
      <c r="F250" s="23" t="str">
        <f>VLOOKUP(E250,Readme!$A$34:$D$74,3,FALSE)</f>
        <v>wet</v>
      </c>
      <c r="G250" s="23" t="str">
        <f>VLOOKUP($E250,Readme!$A$34:$D$74,4,FALSE)</f>
        <v>decid</v>
      </c>
      <c r="H250" s="23">
        <v>3</v>
      </c>
      <c r="I250" s="23" t="s">
        <v>430</v>
      </c>
      <c r="J250" s="23">
        <v>0</v>
      </c>
      <c r="K250" s="23">
        <v>0</v>
      </c>
      <c r="L250" s="23">
        <v>0</v>
      </c>
      <c r="M250" s="23">
        <v>0</v>
      </c>
    </row>
    <row r="251" spans="1:13" x14ac:dyDescent="0.25">
      <c r="A251" s="23" t="s">
        <v>179</v>
      </c>
      <c r="B251" s="23">
        <v>596214</v>
      </c>
      <c r="C251" s="23">
        <v>6231398</v>
      </c>
      <c r="D251" s="23" t="s">
        <v>596</v>
      </c>
      <c r="E251" s="23" t="s">
        <v>368</v>
      </c>
      <c r="F251" s="23" t="str">
        <f>VLOOKUP(E251,Readme!$A$34:$D$74,3,FALSE)</f>
        <v>dry</v>
      </c>
      <c r="G251" s="23" t="str">
        <f>VLOOKUP($E251,Readme!$A$34:$D$74,4,FALSE)</f>
        <v>decid</v>
      </c>
      <c r="H251" s="23">
        <v>3</v>
      </c>
      <c r="I251" s="23" t="s">
        <v>434</v>
      </c>
      <c r="J251" s="23">
        <v>0</v>
      </c>
      <c r="K251" s="23">
        <v>0</v>
      </c>
      <c r="L251" s="23">
        <v>0</v>
      </c>
      <c r="M251" s="23">
        <v>0</v>
      </c>
    </row>
    <row r="252" spans="1:13" x14ac:dyDescent="0.25">
      <c r="A252" s="23" t="s">
        <v>180</v>
      </c>
      <c r="B252" s="23">
        <v>595694</v>
      </c>
      <c r="C252" s="23">
        <v>6230172</v>
      </c>
      <c r="D252" s="23" t="s">
        <v>596</v>
      </c>
      <c r="E252" s="23" t="s">
        <v>360</v>
      </c>
      <c r="F252" s="23" t="str">
        <f>VLOOKUP(E252,Readme!$A$34:$D$74,3,FALSE)</f>
        <v>moist</v>
      </c>
      <c r="G252" s="23" t="str">
        <f>VLOOKUP($E252,Readme!$A$34:$D$74,4,FALSE)</f>
        <v>decid</v>
      </c>
      <c r="H252" s="23">
        <v>4</v>
      </c>
      <c r="I252" s="23" t="s">
        <v>412</v>
      </c>
      <c r="J252" s="23">
        <v>0</v>
      </c>
      <c r="K252" s="23">
        <v>9</v>
      </c>
      <c r="L252" s="23">
        <v>9</v>
      </c>
      <c r="M252" s="23">
        <v>12</v>
      </c>
    </row>
    <row r="253" spans="1:13" x14ac:dyDescent="0.25">
      <c r="A253" s="23" t="s">
        <v>518</v>
      </c>
      <c r="B253" s="23">
        <v>595580</v>
      </c>
      <c r="C253" s="23">
        <v>6230642</v>
      </c>
      <c r="D253" s="23" t="s">
        <v>596</v>
      </c>
      <c r="E253" s="23" t="s">
        <v>360</v>
      </c>
      <c r="F253" s="23" t="str">
        <f>VLOOKUP(E253,Readme!$A$34:$D$74,3,FALSE)</f>
        <v>moist</v>
      </c>
      <c r="G253" s="23" t="str">
        <f>VLOOKUP($E253,Readme!$A$34:$D$74,4,FALSE)</f>
        <v>decid</v>
      </c>
      <c r="H253" s="23">
        <v>5</v>
      </c>
      <c r="I253" s="23" t="s">
        <v>412</v>
      </c>
      <c r="J253" s="23"/>
      <c r="K253" s="23"/>
      <c r="L253" s="23"/>
      <c r="M253" s="23">
        <v>0</v>
      </c>
    </row>
    <row r="254" spans="1:13" x14ac:dyDescent="0.25">
      <c r="A254" s="23" t="s">
        <v>181</v>
      </c>
      <c r="B254" s="23">
        <v>595354</v>
      </c>
      <c r="C254" s="23">
        <v>6232026</v>
      </c>
      <c r="D254" s="23" t="s">
        <v>596</v>
      </c>
      <c r="E254" s="23" t="s">
        <v>360</v>
      </c>
      <c r="F254" s="23" t="str">
        <f>VLOOKUP(E254,Readme!$A$34:$D$74,3,FALSE)</f>
        <v>moist</v>
      </c>
      <c r="G254" s="23" t="str">
        <f>VLOOKUP($E254,Readme!$A$34:$D$74,4,FALSE)</f>
        <v>decid</v>
      </c>
      <c r="H254" s="23">
        <v>3</v>
      </c>
      <c r="I254" s="23" t="s">
        <v>410</v>
      </c>
      <c r="J254" s="23">
        <v>0</v>
      </c>
      <c r="K254" s="23">
        <v>0</v>
      </c>
      <c r="L254" s="23">
        <v>0</v>
      </c>
      <c r="M254" s="23">
        <v>1</v>
      </c>
    </row>
    <row r="255" spans="1:13" x14ac:dyDescent="0.25">
      <c r="A255" s="23" t="s">
        <v>182</v>
      </c>
      <c r="B255" s="23">
        <v>595270</v>
      </c>
      <c r="C255" s="23">
        <v>6230605</v>
      </c>
      <c r="D255" s="23" t="s">
        <v>596</v>
      </c>
      <c r="E255" s="23" t="s">
        <v>360</v>
      </c>
      <c r="F255" s="23" t="str">
        <f>VLOOKUP(E255,Readme!$A$34:$D$74,3,FALSE)</f>
        <v>moist</v>
      </c>
      <c r="G255" s="23" t="str">
        <f>VLOOKUP($E255,Readme!$A$34:$D$74,4,FALSE)</f>
        <v>decid</v>
      </c>
      <c r="H255" s="23">
        <v>4</v>
      </c>
      <c r="I255" s="23" t="s">
        <v>412</v>
      </c>
      <c r="J255" s="23">
        <v>0</v>
      </c>
      <c r="K255" s="23">
        <v>0</v>
      </c>
      <c r="L255" s="23">
        <v>0</v>
      </c>
      <c r="M255" s="23">
        <v>0</v>
      </c>
    </row>
    <row r="256" spans="1:13" x14ac:dyDescent="0.25">
      <c r="A256" s="23" t="s">
        <v>183</v>
      </c>
      <c r="B256" s="23">
        <v>595247</v>
      </c>
      <c r="C256" s="23">
        <v>6231303</v>
      </c>
      <c r="D256" s="23" t="s">
        <v>596</v>
      </c>
      <c r="E256" s="23" t="s">
        <v>359</v>
      </c>
      <c r="F256" s="23" t="str">
        <f>VLOOKUP(E256,Readme!$A$34:$D$74,3,FALSE)</f>
        <v>moist</v>
      </c>
      <c r="G256" s="23" t="str">
        <f>VLOOKUP($E256,Readme!$A$34:$D$74,4,FALSE)</f>
        <v>decid</v>
      </c>
      <c r="H256" s="23">
        <v>6</v>
      </c>
      <c r="I256" s="23" t="s">
        <v>420</v>
      </c>
      <c r="J256" s="23">
        <v>0</v>
      </c>
      <c r="K256" s="23">
        <v>2</v>
      </c>
      <c r="L256" s="23">
        <v>2</v>
      </c>
      <c r="M256" s="23">
        <v>0</v>
      </c>
    </row>
    <row r="257" spans="1:13" x14ac:dyDescent="0.25">
      <c r="A257" s="23" t="s">
        <v>519</v>
      </c>
      <c r="B257" s="23">
        <v>595234</v>
      </c>
      <c r="C257" s="23">
        <v>6230004</v>
      </c>
      <c r="D257" s="23" t="s">
        <v>596</v>
      </c>
      <c r="E257" s="23" t="s">
        <v>366</v>
      </c>
      <c r="F257" s="23" t="str">
        <f>VLOOKUP(E257,Readme!$A$34:$D$74,3,FALSE)</f>
        <v>moist</v>
      </c>
      <c r="G257" s="23" t="str">
        <f>VLOOKUP($E257,Readme!$A$34:$D$74,4,FALSE)</f>
        <v>conif</v>
      </c>
      <c r="H257" s="23">
        <v>5</v>
      </c>
      <c r="I257" s="23" t="s">
        <v>406</v>
      </c>
      <c r="J257" s="23"/>
      <c r="K257" s="23"/>
      <c r="L257" s="23"/>
      <c r="M257" s="23">
        <v>0</v>
      </c>
    </row>
    <row r="258" spans="1:13" x14ac:dyDescent="0.25">
      <c r="A258" s="23" t="s">
        <v>184</v>
      </c>
      <c r="B258" s="23">
        <v>594966</v>
      </c>
      <c r="C258" s="23">
        <v>6231842</v>
      </c>
      <c r="D258" s="23" t="s">
        <v>596</v>
      </c>
      <c r="E258" s="23" t="s">
        <v>364</v>
      </c>
      <c r="F258" s="23" t="str">
        <f>VLOOKUP(E258,Readme!$A$34:$D$74,3,FALSE)</f>
        <v>NA</v>
      </c>
      <c r="G258" s="23" t="str">
        <f>VLOOKUP($E258,Readme!$A$34:$D$74,4,FALSE)</f>
        <v>NA</v>
      </c>
      <c r="H258" s="23">
        <v>2</v>
      </c>
      <c r="I258" s="23" t="s">
        <v>436</v>
      </c>
      <c r="J258" s="23">
        <v>0</v>
      </c>
      <c r="K258" s="23">
        <v>0</v>
      </c>
      <c r="L258" s="23">
        <v>0</v>
      </c>
      <c r="M258" s="23">
        <v>0</v>
      </c>
    </row>
    <row r="259" spans="1:13" x14ac:dyDescent="0.25">
      <c r="A259" s="23" t="s">
        <v>185</v>
      </c>
      <c r="B259" s="23">
        <v>594721</v>
      </c>
      <c r="C259" s="23">
        <v>6229684</v>
      </c>
      <c r="D259" s="23" t="s">
        <v>596</v>
      </c>
      <c r="E259" s="23" t="s">
        <v>365</v>
      </c>
      <c r="F259" s="23" t="str">
        <f>VLOOKUP(E259,Readme!$A$34:$D$74,3,FALSE)</f>
        <v>mesic</v>
      </c>
      <c r="G259" s="23" t="str">
        <f>VLOOKUP($E259,Readme!$A$34:$D$74,4,FALSE)</f>
        <v>conif</v>
      </c>
      <c r="H259" s="23">
        <v>6</v>
      </c>
      <c r="I259" s="23" t="s">
        <v>408</v>
      </c>
      <c r="J259" s="23">
        <v>1</v>
      </c>
      <c r="K259" s="23">
        <v>0</v>
      </c>
      <c r="L259" s="23">
        <v>1</v>
      </c>
      <c r="M259" s="23">
        <v>11</v>
      </c>
    </row>
    <row r="260" spans="1:13" x14ac:dyDescent="0.25">
      <c r="A260" s="23" t="s">
        <v>186</v>
      </c>
      <c r="B260" s="23">
        <v>594556</v>
      </c>
      <c r="C260" s="23">
        <v>6229423</v>
      </c>
      <c r="D260" s="23" t="s">
        <v>596</v>
      </c>
      <c r="E260" s="23" t="s">
        <v>365</v>
      </c>
      <c r="F260" s="23" t="str">
        <f>VLOOKUP(E260,Readme!$A$34:$D$74,3,FALSE)</f>
        <v>mesic</v>
      </c>
      <c r="G260" s="23" t="str">
        <f>VLOOKUP($E260,Readme!$A$34:$D$74,4,FALSE)</f>
        <v>conif</v>
      </c>
      <c r="H260" s="23">
        <v>5</v>
      </c>
      <c r="I260" s="23" t="s">
        <v>406</v>
      </c>
      <c r="J260" s="23">
        <v>1</v>
      </c>
      <c r="K260" s="23">
        <v>0</v>
      </c>
      <c r="L260" s="23">
        <v>1</v>
      </c>
      <c r="M260" s="23">
        <v>15</v>
      </c>
    </row>
    <row r="261" spans="1:13" x14ac:dyDescent="0.25">
      <c r="A261" s="23" t="s">
        <v>187</v>
      </c>
      <c r="B261" s="23">
        <v>594369</v>
      </c>
      <c r="C261" s="23">
        <v>6229990</v>
      </c>
      <c r="D261" s="23" t="s">
        <v>596</v>
      </c>
      <c r="E261" s="23" t="s">
        <v>361</v>
      </c>
      <c r="F261" s="23" t="str">
        <f>VLOOKUP(E261,Readme!$A$34:$D$74,3,FALSE)</f>
        <v>mesic</v>
      </c>
      <c r="G261" s="23" t="str">
        <f>VLOOKUP($E261,Readme!$A$34:$D$74,4,FALSE)</f>
        <v>conif</v>
      </c>
      <c r="H261" s="23">
        <v>3</v>
      </c>
      <c r="I261" s="23" t="s">
        <v>404</v>
      </c>
      <c r="J261" s="23">
        <v>0</v>
      </c>
      <c r="K261" s="23">
        <v>0</v>
      </c>
      <c r="L261" s="23">
        <v>0</v>
      </c>
      <c r="M261" s="23">
        <v>0</v>
      </c>
    </row>
    <row r="262" spans="1:13" x14ac:dyDescent="0.25">
      <c r="A262" s="23" t="s">
        <v>188</v>
      </c>
      <c r="B262" s="23">
        <v>594147</v>
      </c>
      <c r="C262" s="23">
        <v>6229795</v>
      </c>
      <c r="D262" s="23" t="s">
        <v>596</v>
      </c>
      <c r="E262" s="23" t="s">
        <v>361</v>
      </c>
      <c r="F262" s="23" t="str">
        <f>VLOOKUP(E262,Readme!$A$34:$D$74,3,FALSE)</f>
        <v>mesic</v>
      </c>
      <c r="G262" s="23" t="str">
        <f>VLOOKUP($E262,Readme!$A$34:$D$74,4,FALSE)</f>
        <v>conif</v>
      </c>
      <c r="H262" s="23">
        <v>3</v>
      </c>
      <c r="I262" s="23" t="s">
        <v>404</v>
      </c>
      <c r="J262" s="23">
        <v>0</v>
      </c>
      <c r="K262" s="23">
        <v>1</v>
      </c>
      <c r="L262" s="23">
        <v>1</v>
      </c>
      <c r="M262" s="23">
        <v>0</v>
      </c>
    </row>
    <row r="263" spans="1:13" x14ac:dyDescent="0.25">
      <c r="A263" s="23" t="s">
        <v>189</v>
      </c>
      <c r="B263" s="23">
        <v>594007</v>
      </c>
      <c r="C263" s="23">
        <v>6229311</v>
      </c>
      <c r="D263" s="23" t="s">
        <v>596</v>
      </c>
      <c r="E263" s="23" t="s">
        <v>365</v>
      </c>
      <c r="F263" s="23" t="str">
        <f>VLOOKUP(E263,Readme!$A$34:$D$74,3,FALSE)</f>
        <v>mesic</v>
      </c>
      <c r="G263" s="23" t="str">
        <f>VLOOKUP($E263,Readme!$A$34:$D$74,4,FALSE)</f>
        <v>conif</v>
      </c>
      <c r="H263" s="23">
        <v>5</v>
      </c>
      <c r="I263" s="23" t="s">
        <v>406</v>
      </c>
      <c r="J263" s="23">
        <v>2</v>
      </c>
      <c r="K263" s="23">
        <v>0</v>
      </c>
      <c r="L263" s="23">
        <v>2</v>
      </c>
      <c r="M263" s="23">
        <v>17</v>
      </c>
    </row>
    <row r="264" spans="1:13" x14ac:dyDescent="0.25">
      <c r="A264" s="23" t="s">
        <v>190</v>
      </c>
      <c r="B264" s="23">
        <v>593934</v>
      </c>
      <c r="C264" s="23">
        <v>6232055</v>
      </c>
      <c r="D264" s="23" t="s">
        <v>596</v>
      </c>
      <c r="E264" s="23" t="s">
        <v>360</v>
      </c>
      <c r="F264" s="23" t="str">
        <f>VLOOKUP(E264,Readme!$A$34:$D$74,3,FALSE)</f>
        <v>moist</v>
      </c>
      <c r="G264" s="23" t="str">
        <f>VLOOKUP($E264,Readme!$A$34:$D$74,4,FALSE)</f>
        <v>decid</v>
      </c>
      <c r="H264" s="23">
        <v>7</v>
      </c>
      <c r="I264" s="23" t="s">
        <v>414</v>
      </c>
      <c r="J264" s="23">
        <v>0</v>
      </c>
      <c r="K264" s="23">
        <v>0</v>
      </c>
      <c r="L264" s="23">
        <v>0</v>
      </c>
      <c r="M264" s="23">
        <v>6</v>
      </c>
    </row>
    <row r="265" spans="1:13" x14ac:dyDescent="0.25">
      <c r="A265" s="23" t="s">
        <v>191</v>
      </c>
      <c r="B265" s="23">
        <v>593615</v>
      </c>
      <c r="C265" s="23">
        <v>6228119</v>
      </c>
      <c r="D265" s="23" t="s">
        <v>596</v>
      </c>
      <c r="E265" s="23" t="s">
        <v>361</v>
      </c>
      <c r="F265" s="23" t="str">
        <f>VLOOKUP(E265,Readme!$A$34:$D$74,3,FALSE)</f>
        <v>mesic</v>
      </c>
      <c r="G265" s="23" t="str">
        <f>VLOOKUP($E265,Readme!$A$34:$D$74,4,FALSE)</f>
        <v>conif</v>
      </c>
      <c r="H265" s="23">
        <v>7</v>
      </c>
      <c r="I265" s="23" t="s">
        <v>408</v>
      </c>
      <c r="J265" s="23">
        <v>1</v>
      </c>
      <c r="K265" s="23">
        <v>0</v>
      </c>
      <c r="L265" s="23">
        <v>1</v>
      </c>
      <c r="M265" s="23">
        <v>1</v>
      </c>
    </row>
    <row r="266" spans="1:13" x14ac:dyDescent="0.25">
      <c r="A266" s="23" t="s">
        <v>192</v>
      </c>
      <c r="B266" s="23">
        <v>593484</v>
      </c>
      <c r="C266" s="23">
        <v>6229059</v>
      </c>
      <c r="D266" s="23" t="s">
        <v>596</v>
      </c>
      <c r="E266" s="23" t="s">
        <v>361</v>
      </c>
      <c r="F266" s="23" t="str">
        <f>VLOOKUP(E266,Readme!$A$34:$D$74,3,FALSE)</f>
        <v>mesic</v>
      </c>
      <c r="G266" s="23" t="str">
        <f>VLOOKUP($E266,Readme!$A$34:$D$74,4,FALSE)</f>
        <v>conif</v>
      </c>
      <c r="H266" s="23">
        <v>6</v>
      </c>
      <c r="I266" s="23" t="s">
        <v>408</v>
      </c>
      <c r="J266" s="23">
        <v>0</v>
      </c>
      <c r="K266" s="23">
        <v>1</v>
      </c>
      <c r="L266" s="23">
        <v>1</v>
      </c>
      <c r="M266" s="23">
        <v>1</v>
      </c>
    </row>
    <row r="267" spans="1:13" x14ac:dyDescent="0.25">
      <c r="A267" s="23" t="s">
        <v>193</v>
      </c>
      <c r="B267" s="23">
        <v>593220</v>
      </c>
      <c r="C267" s="23">
        <v>6228795</v>
      </c>
      <c r="D267" s="23" t="s">
        <v>596</v>
      </c>
      <c r="E267" s="23" t="s">
        <v>361</v>
      </c>
      <c r="F267" s="23" t="str">
        <f>VLOOKUP(E267,Readme!$A$34:$D$74,3,FALSE)</f>
        <v>mesic</v>
      </c>
      <c r="G267" s="23" t="str">
        <f>VLOOKUP($E267,Readme!$A$34:$D$74,4,FALSE)</f>
        <v>conif</v>
      </c>
      <c r="H267" s="23">
        <v>6</v>
      </c>
      <c r="I267" s="23" t="s">
        <v>408</v>
      </c>
      <c r="J267" s="23">
        <v>0</v>
      </c>
      <c r="K267" s="23">
        <v>6</v>
      </c>
      <c r="L267" s="23">
        <v>6</v>
      </c>
      <c r="M267" s="23">
        <v>2</v>
      </c>
    </row>
    <row r="268" spans="1:13" x14ac:dyDescent="0.25">
      <c r="A268" s="23" t="s">
        <v>194</v>
      </c>
      <c r="B268" s="23">
        <v>593080</v>
      </c>
      <c r="C268" s="23">
        <v>6233733</v>
      </c>
      <c r="D268" s="23" t="s">
        <v>596</v>
      </c>
      <c r="E268" s="23" t="s">
        <v>359</v>
      </c>
      <c r="F268" s="23" t="str">
        <f>VLOOKUP(E268,Readme!$A$34:$D$74,3,FALSE)</f>
        <v>moist</v>
      </c>
      <c r="G268" s="23" t="str">
        <f>VLOOKUP($E268,Readme!$A$34:$D$74,4,FALSE)</f>
        <v>decid</v>
      </c>
      <c r="H268" s="23">
        <v>7</v>
      </c>
      <c r="I268" s="23" t="s">
        <v>420</v>
      </c>
      <c r="J268" s="23">
        <v>0</v>
      </c>
      <c r="K268" s="23">
        <v>1</v>
      </c>
      <c r="L268" s="23">
        <v>1</v>
      </c>
      <c r="M268" s="23">
        <v>1</v>
      </c>
    </row>
    <row r="269" spans="1:13" x14ac:dyDescent="0.25">
      <c r="A269" s="23" t="s">
        <v>195</v>
      </c>
      <c r="B269" s="23">
        <v>593059</v>
      </c>
      <c r="C269" s="23">
        <v>6233754</v>
      </c>
      <c r="D269" s="23" t="s">
        <v>596</v>
      </c>
      <c r="E269" s="23" t="s">
        <v>360</v>
      </c>
      <c r="F269" s="23" t="str">
        <f>VLOOKUP(E269,Readme!$A$34:$D$74,3,FALSE)</f>
        <v>moist</v>
      </c>
      <c r="G269" s="23" t="str">
        <f>VLOOKUP($E269,Readme!$A$34:$D$74,4,FALSE)</f>
        <v>decid</v>
      </c>
      <c r="H269" s="23">
        <v>6</v>
      </c>
      <c r="I269" s="23" t="s">
        <v>414</v>
      </c>
      <c r="J269" s="23">
        <v>0</v>
      </c>
      <c r="K269" s="23">
        <v>2</v>
      </c>
      <c r="L269" s="23">
        <v>2</v>
      </c>
      <c r="M269" s="23">
        <v>6</v>
      </c>
    </row>
    <row r="270" spans="1:13" x14ac:dyDescent="0.25">
      <c r="A270" s="23" t="s">
        <v>196</v>
      </c>
      <c r="B270" s="23">
        <v>592875</v>
      </c>
      <c r="C270" s="23">
        <v>6227675</v>
      </c>
      <c r="D270" s="23" t="s">
        <v>596</v>
      </c>
      <c r="E270" s="23" t="s">
        <v>365</v>
      </c>
      <c r="F270" s="23" t="str">
        <f>VLOOKUP(E270,Readme!$A$34:$D$74,3,FALSE)</f>
        <v>mesic</v>
      </c>
      <c r="G270" s="23" t="str">
        <f>VLOOKUP($E270,Readme!$A$34:$D$74,4,FALSE)</f>
        <v>conif</v>
      </c>
      <c r="H270" s="23">
        <v>5</v>
      </c>
      <c r="I270" s="23" t="s">
        <v>406</v>
      </c>
      <c r="J270" s="23">
        <v>0</v>
      </c>
      <c r="K270" s="23">
        <v>2</v>
      </c>
      <c r="L270" s="23">
        <v>2</v>
      </c>
      <c r="M270" s="23">
        <v>4</v>
      </c>
    </row>
    <row r="271" spans="1:13" x14ac:dyDescent="0.25">
      <c r="A271" s="23" t="s">
        <v>197</v>
      </c>
      <c r="B271" s="23">
        <v>592511</v>
      </c>
      <c r="C271" s="23">
        <v>6227464</v>
      </c>
      <c r="D271" s="23" t="s">
        <v>596</v>
      </c>
      <c r="E271" s="23" t="s">
        <v>365</v>
      </c>
      <c r="F271" s="23" t="str">
        <f>VLOOKUP(E271,Readme!$A$34:$D$74,3,FALSE)</f>
        <v>mesic</v>
      </c>
      <c r="G271" s="23" t="str">
        <f>VLOOKUP($E271,Readme!$A$34:$D$74,4,FALSE)</f>
        <v>conif</v>
      </c>
      <c r="H271" s="23">
        <v>5</v>
      </c>
      <c r="I271" s="23" t="s">
        <v>406</v>
      </c>
      <c r="J271" s="23">
        <v>4</v>
      </c>
      <c r="K271" s="23">
        <v>0</v>
      </c>
      <c r="L271" s="23">
        <v>4</v>
      </c>
      <c r="M271" s="23">
        <v>1</v>
      </c>
    </row>
    <row r="272" spans="1:13" x14ac:dyDescent="0.25">
      <c r="A272" s="23" t="s">
        <v>198</v>
      </c>
      <c r="B272" s="23">
        <v>592092</v>
      </c>
      <c r="C272" s="23">
        <v>6227434</v>
      </c>
      <c r="D272" s="23" t="s">
        <v>596</v>
      </c>
      <c r="E272" s="23" t="s">
        <v>365</v>
      </c>
      <c r="F272" s="23" t="str">
        <f>VLOOKUP(E272,Readme!$A$34:$D$74,3,FALSE)</f>
        <v>mesic</v>
      </c>
      <c r="G272" s="23" t="str">
        <f>VLOOKUP($E272,Readme!$A$34:$D$74,4,FALSE)</f>
        <v>conif</v>
      </c>
      <c r="H272" s="23">
        <v>5</v>
      </c>
      <c r="I272" s="23" t="s">
        <v>406</v>
      </c>
      <c r="J272" s="23">
        <v>1</v>
      </c>
      <c r="K272" s="23">
        <v>1</v>
      </c>
      <c r="L272" s="23">
        <v>2</v>
      </c>
      <c r="M272" s="23">
        <v>1</v>
      </c>
    </row>
    <row r="273" spans="1:13" x14ac:dyDescent="0.25">
      <c r="A273" s="23" t="s">
        <v>199</v>
      </c>
      <c r="B273" s="23">
        <v>592015</v>
      </c>
      <c r="C273" s="23">
        <v>6227089</v>
      </c>
      <c r="D273" s="23" t="s">
        <v>596</v>
      </c>
      <c r="E273" s="23" t="s">
        <v>366</v>
      </c>
      <c r="F273" s="23" t="str">
        <f>VLOOKUP(E273,Readme!$A$34:$D$74,3,FALSE)</f>
        <v>moist</v>
      </c>
      <c r="G273" s="23" t="str">
        <f>VLOOKUP($E273,Readme!$A$34:$D$74,4,FALSE)</f>
        <v>conif</v>
      </c>
      <c r="H273" s="23">
        <v>6</v>
      </c>
      <c r="I273" s="23" t="s">
        <v>408</v>
      </c>
      <c r="J273" s="23">
        <v>0</v>
      </c>
      <c r="K273" s="23">
        <v>1</v>
      </c>
      <c r="L273" s="23">
        <v>1</v>
      </c>
      <c r="M273" s="23">
        <v>2</v>
      </c>
    </row>
    <row r="274" spans="1:13" x14ac:dyDescent="0.25">
      <c r="A274" s="23" t="s">
        <v>200</v>
      </c>
      <c r="B274" s="23">
        <v>591624</v>
      </c>
      <c r="C274" s="23">
        <v>6226994</v>
      </c>
      <c r="D274" s="23" t="s">
        <v>596</v>
      </c>
      <c r="E274" s="23" t="s">
        <v>366</v>
      </c>
      <c r="F274" s="23" t="str">
        <f>VLOOKUP(E274,Readme!$A$34:$D$74,3,FALSE)</f>
        <v>moist</v>
      </c>
      <c r="G274" s="23" t="str">
        <f>VLOOKUP($E274,Readme!$A$34:$D$74,4,FALSE)</f>
        <v>conif</v>
      </c>
      <c r="H274" s="23">
        <v>6</v>
      </c>
      <c r="I274" s="23" t="s">
        <v>408</v>
      </c>
      <c r="J274" s="23">
        <v>0</v>
      </c>
      <c r="K274" s="23">
        <v>3</v>
      </c>
      <c r="L274" s="23">
        <v>3</v>
      </c>
      <c r="M274" s="23">
        <v>30</v>
      </c>
    </row>
    <row r="275" spans="1:13" x14ac:dyDescent="0.25">
      <c r="A275" s="23" t="s">
        <v>201</v>
      </c>
      <c r="B275" s="23">
        <v>591241</v>
      </c>
      <c r="C275" s="23">
        <v>6226776</v>
      </c>
      <c r="D275" s="23" t="s">
        <v>596</v>
      </c>
      <c r="E275" s="23" t="s">
        <v>366</v>
      </c>
      <c r="F275" s="23" t="str">
        <f>VLOOKUP(E275,Readme!$A$34:$D$74,3,FALSE)</f>
        <v>moist</v>
      </c>
      <c r="G275" s="23" t="str">
        <f>VLOOKUP($E275,Readme!$A$34:$D$74,4,FALSE)</f>
        <v>conif</v>
      </c>
      <c r="H275" s="23">
        <v>6</v>
      </c>
      <c r="I275" s="23" t="s">
        <v>408</v>
      </c>
      <c r="J275" s="23">
        <v>0</v>
      </c>
      <c r="K275" s="23">
        <v>0</v>
      </c>
      <c r="L275" s="23">
        <v>0</v>
      </c>
      <c r="M275" s="23">
        <v>18</v>
      </c>
    </row>
    <row r="276" spans="1:13" x14ac:dyDescent="0.25">
      <c r="A276" s="23" t="s">
        <v>202</v>
      </c>
      <c r="B276" s="23">
        <v>590803</v>
      </c>
      <c r="C276" s="23">
        <v>6226735</v>
      </c>
      <c r="D276" s="23" t="s">
        <v>596</v>
      </c>
      <c r="E276" s="23" t="s">
        <v>366</v>
      </c>
      <c r="F276" s="23" t="str">
        <f>VLOOKUP(E276,Readme!$A$34:$D$74,3,FALSE)</f>
        <v>moist</v>
      </c>
      <c r="G276" s="23" t="str">
        <f>VLOOKUP($E276,Readme!$A$34:$D$74,4,FALSE)</f>
        <v>conif</v>
      </c>
      <c r="H276" s="23">
        <v>6</v>
      </c>
      <c r="I276" s="23" t="s">
        <v>408</v>
      </c>
      <c r="J276" s="23">
        <v>0</v>
      </c>
      <c r="K276" s="23">
        <v>0</v>
      </c>
      <c r="L276" s="23">
        <v>0</v>
      </c>
      <c r="M276" s="23">
        <v>0</v>
      </c>
    </row>
    <row r="277" spans="1:13" x14ac:dyDescent="0.25">
      <c r="A277" s="23" t="s">
        <v>203</v>
      </c>
      <c r="B277" s="23">
        <v>590387</v>
      </c>
      <c r="C277" s="23">
        <v>6226544</v>
      </c>
      <c r="D277" s="23" t="s">
        <v>596</v>
      </c>
      <c r="E277" s="23" t="s">
        <v>366</v>
      </c>
      <c r="F277" s="23" t="str">
        <f>VLOOKUP(E277,Readme!$A$34:$D$74,3,FALSE)</f>
        <v>moist</v>
      </c>
      <c r="G277" s="23" t="str">
        <f>VLOOKUP($E277,Readme!$A$34:$D$74,4,FALSE)</f>
        <v>conif</v>
      </c>
      <c r="H277" s="23">
        <v>6</v>
      </c>
      <c r="I277" s="23" t="s">
        <v>408</v>
      </c>
      <c r="J277" s="23">
        <v>0</v>
      </c>
      <c r="K277" s="23">
        <v>0</v>
      </c>
      <c r="L277" s="23">
        <v>0</v>
      </c>
      <c r="M277" s="23">
        <v>0</v>
      </c>
    </row>
    <row r="278" spans="1:13" x14ac:dyDescent="0.25">
      <c r="A278" s="23" t="s">
        <v>204</v>
      </c>
      <c r="B278" s="23">
        <v>588600</v>
      </c>
      <c r="C278" s="23">
        <v>6225499</v>
      </c>
      <c r="D278" s="23" t="s">
        <v>596</v>
      </c>
      <c r="E278" s="23" t="s">
        <v>366</v>
      </c>
      <c r="F278" s="23" t="str">
        <f>VLOOKUP(E278,Readme!$A$34:$D$74,3,FALSE)</f>
        <v>moist</v>
      </c>
      <c r="G278" s="23" t="str">
        <f>VLOOKUP($E278,Readme!$A$34:$D$74,4,FALSE)</f>
        <v>conif</v>
      </c>
      <c r="H278" s="23">
        <v>7</v>
      </c>
      <c r="I278" s="23" t="s">
        <v>408</v>
      </c>
      <c r="J278" s="23">
        <v>1</v>
      </c>
      <c r="K278" s="23">
        <v>0</v>
      </c>
      <c r="L278" s="23">
        <v>1</v>
      </c>
      <c r="M278" s="23">
        <v>3</v>
      </c>
    </row>
    <row r="279" spans="1:13" x14ac:dyDescent="0.25">
      <c r="A279" s="23" t="s">
        <v>205</v>
      </c>
      <c r="B279" s="23">
        <v>588259</v>
      </c>
      <c r="C279" s="23">
        <v>6225083</v>
      </c>
      <c r="D279" s="23" t="s">
        <v>596</v>
      </c>
      <c r="E279" s="23" t="s">
        <v>359</v>
      </c>
      <c r="F279" s="23" t="str">
        <f>VLOOKUP(E279,Readme!$A$34:$D$74,3,FALSE)</f>
        <v>moist</v>
      </c>
      <c r="G279" s="23" t="str">
        <f>VLOOKUP($E279,Readme!$A$34:$D$74,4,FALSE)</f>
        <v>decid</v>
      </c>
      <c r="H279" s="23">
        <v>6</v>
      </c>
      <c r="I279" s="23" t="s">
        <v>420</v>
      </c>
      <c r="J279" s="23">
        <v>1</v>
      </c>
      <c r="K279" s="23">
        <v>0</v>
      </c>
      <c r="L279" s="23">
        <v>1</v>
      </c>
      <c r="M279" s="23">
        <v>0</v>
      </c>
    </row>
    <row r="280" spans="1:13" x14ac:dyDescent="0.25">
      <c r="A280" s="23" t="s">
        <v>206</v>
      </c>
      <c r="B280" s="23">
        <v>587929</v>
      </c>
      <c r="C280" s="23">
        <v>6224733</v>
      </c>
      <c r="D280" s="23" t="s">
        <v>596</v>
      </c>
      <c r="E280" s="23" t="s">
        <v>359</v>
      </c>
      <c r="F280" s="23" t="str">
        <f>VLOOKUP(E280,Readme!$A$34:$D$74,3,FALSE)</f>
        <v>moist</v>
      </c>
      <c r="G280" s="23" t="str">
        <f>VLOOKUP($E280,Readme!$A$34:$D$74,4,FALSE)</f>
        <v>decid</v>
      </c>
      <c r="H280" s="23">
        <v>6</v>
      </c>
      <c r="I280" s="23" t="s">
        <v>420</v>
      </c>
      <c r="J280" s="23">
        <v>1</v>
      </c>
      <c r="K280" s="23">
        <v>0</v>
      </c>
      <c r="L280" s="23">
        <v>1</v>
      </c>
      <c r="M280" s="23">
        <v>6</v>
      </c>
    </row>
    <row r="281" spans="1:13" x14ac:dyDescent="0.25">
      <c r="A281" s="23" t="s">
        <v>207</v>
      </c>
      <c r="B281" s="23">
        <v>587582</v>
      </c>
      <c r="C281" s="23">
        <v>6225066</v>
      </c>
      <c r="D281" s="23" t="s">
        <v>596</v>
      </c>
      <c r="E281" s="23" t="s">
        <v>362</v>
      </c>
      <c r="F281" s="23" t="str">
        <f>VLOOKUP(E281,Readme!$A$34:$D$74,3,FALSE)</f>
        <v>wet</v>
      </c>
      <c r="G281" s="23" t="str">
        <f>VLOOKUP($E281,Readme!$A$34:$D$74,4,FALSE)</f>
        <v>decid</v>
      </c>
      <c r="H281" s="23">
        <v>2</v>
      </c>
      <c r="I281" s="23" t="s">
        <v>430</v>
      </c>
      <c r="J281" s="23">
        <v>0</v>
      </c>
      <c r="K281" s="23">
        <v>0</v>
      </c>
      <c r="L281" s="23">
        <v>0</v>
      </c>
      <c r="M281" s="23">
        <v>0</v>
      </c>
    </row>
    <row r="282" spans="1:13" x14ac:dyDescent="0.25">
      <c r="A282" s="23" t="s">
        <v>208</v>
      </c>
      <c r="B282" s="23">
        <v>587348</v>
      </c>
      <c r="C282" s="23">
        <v>6224749</v>
      </c>
      <c r="D282" s="23" t="s">
        <v>596</v>
      </c>
      <c r="E282" s="23" t="s">
        <v>362</v>
      </c>
      <c r="F282" s="23" t="str">
        <f>VLOOKUP(E282,Readme!$A$34:$D$74,3,FALSE)</f>
        <v>wet</v>
      </c>
      <c r="G282" s="23" t="str">
        <f>VLOOKUP($E282,Readme!$A$34:$D$74,4,FALSE)</f>
        <v>decid</v>
      </c>
      <c r="H282" s="23">
        <v>3</v>
      </c>
      <c r="I282" s="23" t="s">
        <v>430</v>
      </c>
      <c r="J282" s="23">
        <v>0</v>
      </c>
      <c r="K282" s="23">
        <v>0</v>
      </c>
      <c r="L282" s="23">
        <v>0</v>
      </c>
      <c r="M282" s="23">
        <v>0</v>
      </c>
    </row>
    <row r="283" spans="1:13" x14ac:dyDescent="0.25">
      <c r="A283" s="23" t="s">
        <v>209</v>
      </c>
      <c r="B283" s="23">
        <v>586759</v>
      </c>
      <c r="C283" s="23">
        <v>6223923</v>
      </c>
      <c r="D283" s="23" t="s">
        <v>596</v>
      </c>
      <c r="E283" s="23" t="s">
        <v>366</v>
      </c>
      <c r="F283" s="23" t="str">
        <f>VLOOKUP(E283,Readme!$A$34:$D$74,3,FALSE)</f>
        <v>moist</v>
      </c>
      <c r="G283" s="23" t="str">
        <f>VLOOKUP($E283,Readme!$A$34:$D$74,4,FALSE)</f>
        <v>conif</v>
      </c>
      <c r="H283" s="23">
        <v>5</v>
      </c>
      <c r="I283" s="23" t="s">
        <v>406</v>
      </c>
      <c r="J283" s="23">
        <v>5</v>
      </c>
      <c r="K283" s="23">
        <v>0</v>
      </c>
      <c r="L283" s="23">
        <v>5</v>
      </c>
      <c r="M283" s="23">
        <v>8</v>
      </c>
    </row>
    <row r="284" spans="1:13" x14ac:dyDescent="0.25">
      <c r="A284" s="23" t="s">
        <v>210</v>
      </c>
      <c r="B284" s="23">
        <v>586593</v>
      </c>
      <c r="C284" s="23">
        <v>6224664</v>
      </c>
      <c r="D284" s="23" t="s">
        <v>596</v>
      </c>
      <c r="E284" s="23" t="s">
        <v>371</v>
      </c>
      <c r="F284" s="23" t="str">
        <f>VLOOKUP(E284,Readme!$A$34:$D$74,3,FALSE)</f>
        <v>dry</v>
      </c>
      <c r="G284" s="23" t="str">
        <f>VLOOKUP($E284,Readme!$A$34:$D$74,4,FALSE)</f>
        <v>decid</v>
      </c>
      <c r="H284" s="23">
        <v>3</v>
      </c>
      <c r="I284" s="23" t="s">
        <v>410</v>
      </c>
      <c r="J284" s="23">
        <v>0</v>
      </c>
      <c r="K284" s="23">
        <v>1</v>
      </c>
      <c r="L284" s="23">
        <v>1</v>
      </c>
      <c r="M284" s="23">
        <v>1</v>
      </c>
    </row>
    <row r="285" spans="1:13" x14ac:dyDescent="0.25">
      <c r="A285" s="23" t="s">
        <v>211</v>
      </c>
      <c r="B285" s="23">
        <v>586435</v>
      </c>
      <c r="C285" s="23">
        <v>6223567</v>
      </c>
      <c r="D285" s="23" t="s">
        <v>596</v>
      </c>
      <c r="E285" s="23" t="s">
        <v>366</v>
      </c>
      <c r="F285" s="23" t="str">
        <f>VLOOKUP(E285,Readme!$A$34:$D$74,3,FALSE)</f>
        <v>moist</v>
      </c>
      <c r="G285" s="23" t="str">
        <f>VLOOKUP($E285,Readme!$A$34:$D$74,4,FALSE)</f>
        <v>conif</v>
      </c>
      <c r="H285" s="23">
        <v>6</v>
      </c>
      <c r="I285" s="23" t="s">
        <v>408</v>
      </c>
      <c r="J285" s="23">
        <v>1</v>
      </c>
      <c r="K285" s="23">
        <v>0</v>
      </c>
      <c r="L285" s="23">
        <v>1</v>
      </c>
      <c r="M285" s="23">
        <v>5</v>
      </c>
    </row>
    <row r="286" spans="1:13" x14ac:dyDescent="0.25">
      <c r="A286" s="23" t="s">
        <v>212</v>
      </c>
      <c r="B286" s="23">
        <v>586129</v>
      </c>
      <c r="C286" s="23">
        <v>6222571</v>
      </c>
      <c r="D286" s="23" t="s">
        <v>596</v>
      </c>
      <c r="E286" s="23" t="s">
        <v>363</v>
      </c>
      <c r="F286" s="23" t="str">
        <f>VLOOKUP(E286,Readme!$A$34:$D$74,3,FALSE)</f>
        <v>mesic</v>
      </c>
      <c r="G286" s="23" t="str">
        <f>VLOOKUP($E286,Readme!$A$34:$D$74,4,FALSE)</f>
        <v>decid</v>
      </c>
      <c r="H286" s="23">
        <v>5</v>
      </c>
      <c r="I286" s="23" t="s">
        <v>412</v>
      </c>
      <c r="J286" s="23">
        <v>0</v>
      </c>
      <c r="K286" s="23">
        <v>6</v>
      </c>
      <c r="L286" s="23">
        <v>6</v>
      </c>
      <c r="M286" s="23">
        <v>2</v>
      </c>
    </row>
    <row r="287" spans="1:13" x14ac:dyDescent="0.25">
      <c r="A287" s="23" t="s">
        <v>213</v>
      </c>
      <c r="B287" s="23">
        <v>585731</v>
      </c>
      <c r="C287" s="23">
        <v>6223074</v>
      </c>
      <c r="D287" s="23" t="s">
        <v>596</v>
      </c>
      <c r="E287" s="23" t="s">
        <v>363</v>
      </c>
      <c r="F287" s="23" t="str">
        <f>VLOOKUP(E287,Readme!$A$34:$D$74,3,FALSE)</f>
        <v>mesic</v>
      </c>
      <c r="G287" s="23" t="str">
        <f>VLOOKUP($E287,Readme!$A$34:$D$74,4,FALSE)</f>
        <v>decid</v>
      </c>
      <c r="H287" s="23">
        <v>5</v>
      </c>
      <c r="I287" s="23" t="s">
        <v>412</v>
      </c>
      <c r="J287" s="23">
        <v>0</v>
      </c>
      <c r="K287" s="23">
        <v>2</v>
      </c>
      <c r="L287" s="23">
        <v>2</v>
      </c>
      <c r="M287" s="23">
        <v>8</v>
      </c>
    </row>
    <row r="288" spans="1:13" x14ac:dyDescent="0.25">
      <c r="A288" s="23" t="s">
        <v>214</v>
      </c>
      <c r="B288" s="23">
        <v>585389</v>
      </c>
      <c r="C288" s="23">
        <v>6221705</v>
      </c>
      <c r="D288" s="23" t="s">
        <v>596</v>
      </c>
      <c r="E288" s="23" t="s">
        <v>363</v>
      </c>
      <c r="F288" s="23" t="str">
        <f>VLOOKUP(E288,Readme!$A$34:$D$74,3,FALSE)</f>
        <v>mesic</v>
      </c>
      <c r="G288" s="23" t="str">
        <f>VLOOKUP($E288,Readme!$A$34:$D$74,4,FALSE)</f>
        <v>decid</v>
      </c>
      <c r="H288" s="23">
        <v>5</v>
      </c>
      <c r="I288" s="23" t="s">
        <v>412</v>
      </c>
      <c r="J288" s="23">
        <v>0</v>
      </c>
      <c r="K288" s="23">
        <v>5</v>
      </c>
      <c r="L288" s="23">
        <v>5</v>
      </c>
      <c r="M288" s="23">
        <v>0</v>
      </c>
    </row>
    <row r="289" spans="1:13" x14ac:dyDescent="0.25">
      <c r="A289" s="23" t="s">
        <v>215</v>
      </c>
      <c r="B289" s="23">
        <v>585373</v>
      </c>
      <c r="C289" s="23">
        <v>6222250</v>
      </c>
      <c r="D289" s="23" t="s">
        <v>596</v>
      </c>
      <c r="E289" s="23" t="s">
        <v>369</v>
      </c>
      <c r="F289" s="23" t="str">
        <f>VLOOKUP(E289,Readme!$A$34:$D$74,3,FALSE)</f>
        <v>mesic</v>
      </c>
      <c r="G289" s="23" t="str">
        <f>VLOOKUP($E289,Readme!$A$34:$D$74,4,FALSE)</f>
        <v>decid</v>
      </c>
      <c r="H289" s="23">
        <v>6</v>
      </c>
      <c r="I289" s="23" t="s">
        <v>414</v>
      </c>
      <c r="J289" s="23">
        <v>0</v>
      </c>
      <c r="K289" s="23">
        <v>1</v>
      </c>
      <c r="L289" s="23">
        <v>1</v>
      </c>
      <c r="M289" s="23">
        <v>8</v>
      </c>
    </row>
    <row r="290" spans="1:13" x14ac:dyDescent="0.25">
      <c r="A290" s="23" t="s">
        <v>216</v>
      </c>
      <c r="B290" s="23">
        <v>585318</v>
      </c>
      <c r="C290" s="23">
        <v>6221991</v>
      </c>
      <c r="D290" s="23" t="s">
        <v>596</v>
      </c>
      <c r="E290" s="23" t="s">
        <v>363</v>
      </c>
      <c r="F290" s="23" t="str">
        <f>VLOOKUP(E290,Readme!$A$34:$D$74,3,FALSE)</f>
        <v>mesic</v>
      </c>
      <c r="G290" s="23" t="str">
        <f>VLOOKUP($E290,Readme!$A$34:$D$74,4,FALSE)</f>
        <v>decid</v>
      </c>
      <c r="H290" s="23">
        <v>5</v>
      </c>
      <c r="I290" s="23" t="s">
        <v>412</v>
      </c>
      <c r="J290" s="23">
        <v>0</v>
      </c>
      <c r="K290" s="23">
        <v>1</v>
      </c>
      <c r="L290" s="23">
        <v>1</v>
      </c>
      <c r="M290" s="23">
        <v>51</v>
      </c>
    </row>
    <row r="291" spans="1:13" x14ac:dyDescent="0.25">
      <c r="A291" s="23" t="s">
        <v>520</v>
      </c>
      <c r="B291" s="23">
        <v>585005</v>
      </c>
      <c r="C291" s="23">
        <v>6221593</v>
      </c>
      <c r="D291" s="23" t="s">
        <v>596</v>
      </c>
      <c r="E291" s="23" t="s">
        <v>363</v>
      </c>
      <c r="F291" s="23" t="str">
        <f>VLOOKUP(E291,Readme!$A$34:$D$74,3,FALSE)</f>
        <v>mesic</v>
      </c>
      <c r="G291" s="23" t="str">
        <f>VLOOKUP($E291,Readme!$A$34:$D$74,4,FALSE)</f>
        <v>decid</v>
      </c>
      <c r="H291" s="23">
        <v>5</v>
      </c>
      <c r="I291" s="23" t="s">
        <v>412</v>
      </c>
      <c r="J291" s="23"/>
      <c r="K291" s="23"/>
      <c r="L291" s="23"/>
      <c r="M291" s="23">
        <v>0</v>
      </c>
    </row>
    <row r="292" spans="1:13" x14ac:dyDescent="0.25">
      <c r="A292" s="23" t="s">
        <v>217</v>
      </c>
      <c r="B292" s="23">
        <v>584969</v>
      </c>
      <c r="C292" s="23">
        <v>6221809</v>
      </c>
      <c r="D292" s="23" t="s">
        <v>596</v>
      </c>
      <c r="E292" s="23" t="s">
        <v>360</v>
      </c>
      <c r="F292" s="23" t="str">
        <f>VLOOKUP(E292,Readme!$A$34:$D$74,3,FALSE)</f>
        <v>moist</v>
      </c>
      <c r="G292" s="23" t="str">
        <f>VLOOKUP($E292,Readme!$A$34:$D$74,4,FALSE)</f>
        <v>decid</v>
      </c>
      <c r="H292" s="23">
        <v>5</v>
      </c>
      <c r="I292" s="23" t="s">
        <v>412</v>
      </c>
      <c r="J292" s="23">
        <v>0</v>
      </c>
      <c r="K292" s="23">
        <v>7</v>
      </c>
      <c r="L292" s="23">
        <v>7</v>
      </c>
      <c r="M292" s="23">
        <v>8</v>
      </c>
    </row>
    <row r="293" spans="1:13" x14ac:dyDescent="0.25">
      <c r="A293" s="23" t="s">
        <v>218</v>
      </c>
      <c r="B293" s="23">
        <v>584352</v>
      </c>
      <c r="C293" s="23">
        <v>6221414</v>
      </c>
      <c r="D293" s="23" t="s">
        <v>596</v>
      </c>
      <c r="E293" s="23" t="s">
        <v>362</v>
      </c>
      <c r="F293" s="23" t="str">
        <f>VLOOKUP(E293,Readme!$A$34:$D$74,3,FALSE)</f>
        <v>wet</v>
      </c>
      <c r="G293" s="23" t="str">
        <f>VLOOKUP($E293,Readme!$A$34:$D$74,4,FALSE)</f>
        <v>decid</v>
      </c>
      <c r="H293" s="23">
        <v>3</v>
      </c>
      <c r="I293" s="23" t="s">
        <v>430</v>
      </c>
      <c r="J293" s="23">
        <v>0</v>
      </c>
      <c r="K293" s="23">
        <v>0</v>
      </c>
      <c r="L293" s="23">
        <v>0</v>
      </c>
      <c r="M293" s="23">
        <v>0</v>
      </c>
    </row>
    <row r="294" spans="1:13" x14ac:dyDescent="0.25">
      <c r="A294" s="23" t="s">
        <v>219</v>
      </c>
      <c r="B294" s="23">
        <v>584289</v>
      </c>
      <c r="C294" s="23">
        <v>6221041</v>
      </c>
      <c r="D294" s="23" t="s">
        <v>596</v>
      </c>
      <c r="E294" s="23" t="s">
        <v>363</v>
      </c>
      <c r="F294" s="23" t="str">
        <f>VLOOKUP(E294,Readme!$A$34:$D$74,3,FALSE)</f>
        <v>mesic</v>
      </c>
      <c r="G294" s="23" t="str">
        <f>VLOOKUP($E294,Readme!$A$34:$D$74,4,FALSE)</f>
        <v>decid</v>
      </c>
      <c r="H294" s="23">
        <v>6</v>
      </c>
      <c r="I294" s="23" t="s">
        <v>414</v>
      </c>
      <c r="J294" s="23">
        <v>0</v>
      </c>
      <c r="K294" s="23">
        <v>1</v>
      </c>
      <c r="L294" s="23">
        <v>1</v>
      </c>
      <c r="M294" s="23">
        <v>15</v>
      </c>
    </row>
    <row r="295" spans="1:13" x14ac:dyDescent="0.25">
      <c r="A295" s="23" t="s">
        <v>220</v>
      </c>
      <c r="B295" s="23">
        <v>584082</v>
      </c>
      <c r="C295" s="23">
        <v>6221564</v>
      </c>
      <c r="D295" s="23" t="s">
        <v>596</v>
      </c>
      <c r="E295" s="23" t="s">
        <v>362</v>
      </c>
      <c r="F295" s="23" t="str">
        <f>VLOOKUP(E295,Readme!$A$34:$D$74,3,FALSE)</f>
        <v>wet</v>
      </c>
      <c r="G295" s="23" t="str">
        <f>VLOOKUP($E295,Readme!$A$34:$D$74,4,FALSE)</f>
        <v>decid</v>
      </c>
      <c r="H295" s="23">
        <v>3</v>
      </c>
      <c r="I295" s="23" t="s">
        <v>430</v>
      </c>
      <c r="J295" s="23">
        <v>0</v>
      </c>
      <c r="K295" s="23">
        <v>0</v>
      </c>
      <c r="L295" s="23">
        <v>0</v>
      </c>
      <c r="M295" s="23">
        <v>0</v>
      </c>
    </row>
    <row r="296" spans="1:13" x14ac:dyDescent="0.25">
      <c r="A296" s="23" t="s">
        <v>221</v>
      </c>
      <c r="B296" s="23">
        <v>583618</v>
      </c>
      <c r="C296" s="23">
        <v>6221220</v>
      </c>
      <c r="D296" s="23" t="s">
        <v>596</v>
      </c>
      <c r="E296" s="23" t="s">
        <v>359</v>
      </c>
      <c r="F296" s="23" t="str">
        <f>VLOOKUP(E296,Readme!$A$34:$D$74,3,FALSE)</f>
        <v>moist</v>
      </c>
      <c r="G296" s="23" t="str">
        <f>VLOOKUP($E296,Readme!$A$34:$D$74,4,FALSE)</f>
        <v>decid</v>
      </c>
      <c r="H296" s="23">
        <v>6</v>
      </c>
      <c r="I296" s="23" t="s">
        <v>420</v>
      </c>
      <c r="J296" s="23">
        <v>0</v>
      </c>
      <c r="K296" s="23">
        <v>4</v>
      </c>
      <c r="L296" s="23">
        <v>4</v>
      </c>
      <c r="M296" s="23">
        <v>13</v>
      </c>
    </row>
    <row r="297" spans="1:13" x14ac:dyDescent="0.25">
      <c r="A297" s="23" t="s">
        <v>222</v>
      </c>
      <c r="B297" s="23">
        <v>583249</v>
      </c>
      <c r="C297" s="23">
        <v>6220958</v>
      </c>
      <c r="D297" s="23" t="s">
        <v>596</v>
      </c>
      <c r="E297" s="23" t="s">
        <v>366</v>
      </c>
      <c r="F297" s="23" t="str">
        <f>VLOOKUP(E297,Readme!$A$34:$D$74,3,FALSE)</f>
        <v>moist</v>
      </c>
      <c r="G297" s="23" t="str">
        <f>VLOOKUP($E297,Readme!$A$34:$D$74,4,FALSE)</f>
        <v>conif</v>
      </c>
      <c r="H297" s="23">
        <v>5</v>
      </c>
      <c r="I297" s="23" t="s">
        <v>406</v>
      </c>
      <c r="J297" s="23">
        <v>0</v>
      </c>
      <c r="K297" s="23">
        <v>3</v>
      </c>
      <c r="L297" s="23">
        <v>3</v>
      </c>
      <c r="M297" s="23">
        <v>8</v>
      </c>
    </row>
    <row r="298" spans="1:13" x14ac:dyDescent="0.25">
      <c r="A298" s="23" t="s">
        <v>223</v>
      </c>
      <c r="B298" s="23">
        <v>582998</v>
      </c>
      <c r="C298" s="23">
        <v>6220684</v>
      </c>
      <c r="D298" s="23" t="s">
        <v>596</v>
      </c>
      <c r="E298" s="23" t="s">
        <v>365</v>
      </c>
      <c r="F298" s="23" t="str">
        <f>VLOOKUP(E298,Readme!$A$34:$D$74,3,FALSE)</f>
        <v>mesic</v>
      </c>
      <c r="G298" s="23" t="str">
        <f>VLOOKUP($E298,Readme!$A$34:$D$74,4,FALSE)</f>
        <v>conif</v>
      </c>
      <c r="H298" s="23">
        <v>5</v>
      </c>
      <c r="I298" s="23" t="s">
        <v>406</v>
      </c>
      <c r="J298" s="23">
        <v>0</v>
      </c>
      <c r="K298" s="23">
        <v>4</v>
      </c>
      <c r="L298" s="23">
        <v>4</v>
      </c>
      <c r="M298" s="23">
        <v>4</v>
      </c>
    </row>
    <row r="299" spans="1:13" x14ac:dyDescent="0.25">
      <c r="A299" s="23" t="s">
        <v>224</v>
      </c>
      <c r="B299" s="23">
        <v>582594</v>
      </c>
      <c r="C299" s="23">
        <v>6220282</v>
      </c>
      <c r="D299" s="23" t="s">
        <v>596</v>
      </c>
      <c r="E299" s="23" t="s">
        <v>362</v>
      </c>
      <c r="F299" s="23" t="str">
        <f>VLOOKUP(E299,Readme!$A$34:$D$74,3,FALSE)</f>
        <v>wet</v>
      </c>
      <c r="G299" s="23" t="str">
        <f>VLOOKUP($E299,Readme!$A$34:$D$74,4,FALSE)</f>
        <v>decid</v>
      </c>
      <c r="H299" s="23">
        <v>3</v>
      </c>
      <c r="I299" s="23" t="s">
        <v>430</v>
      </c>
      <c r="J299" s="23">
        <v>0</v>
      </c>
      <c r="K299" s="23">
        <v>0</v>
      </c>
      <c r="L299" s="23">
        <v>0</v>
      </c>
      <c r="M299" s="23">
        <v>0</v>
      </c>
    </row>
    <row r="300" spans="1:13" x14ac:dyDescent="0.25">
      <c r="A300" s="23" t="s">
        <v>225</v>
      </c>
      <c r="B300" s="23">
        <v>582292</v>
      </c>
      <c r="C300" s="23">
        <v>6220727</v>
      </c>
      <c r="D300" s="23" t="s">
        <v>596</v>
      </c>
      <c r="E300" s="23" t="s">
        <v>363</v>
      </c>
      <c r="F300" s="23" t="str">
        <f>VLOOKUP(E300,Readme!$A$34:$D$74,3,FALSE)</f>
        <v>mesic</v>
      </c>
      <c r="G300" s="23" t="str">
        <f>VLOOKUP($E300,Readme!$A$34:$D$74,4,FALSE)</f>
        <v>decid</v>
      </c>
      <c r="H300" s="23">
        <v>5</v>
      </c>
      <c r="I300" s="23" t="s">
        <v>412</v>
      </c>
      <c r="J300" s="23">
        <v>0</v>
      </c>
      <c r="K300" s="23">
        <v>0</v>
      </c>
      <c r="L300" s="23">
        <v>0</v>
      </c>
      <c r="M300" s="23">
        <v>1</v>
      </c>
    </row>
    <row r="301" spans="1:13" x14ac:dyDescent="0.25">
      <c r="A301" s="23" t="s">
        <v>226</v>
      </c>
      <c r="B301" s="23">
        <v>581101</v>
      </c>
      <c r="C301" s="23">
        <v>6219958</v>
      </c>
      <c r="D301" s="23" t="s">
        <v>596</v>
      </c>
      <c r="E301" s="23" t="s">
        <v>362</v>
      </c>
      <c r="F301" s="23" t="str">
        <f>VLOOKUP(E301,Readme!$A$34:$D$74,3,FALSE)</f>
        <v>wet</v>
      </c>
      <c r="G301" s="23" t="str">
        <f>VLOOKUP($E301,Readme!$A$34:$D$74,4,FALSE)</f>
        <v>decid</v>
      </c>
      <c r="H301" s="23">
        <v>3</v>
      </c>
      <c r="I301" s="23" t="s">
        <v>430</v>
      </c>
      <c r="J301" s="23">
        <v>0</v>
      </c>
      <c r="K301" s="23">
        <v>0</v>
      </c>
      <c r="L301" s="23">
        <v>0</v>
      </c>
      <c r="M301" s="23">
        <v>0</v>
      </c>
    </row>
    <row r="302" spans="1:13" x14ac:dyDescent="0.25">
      <c r="A302" s="23" t="s">
        <v>227</v>
      </c>
      <c r="B302" s="23">
        <v>579023</v>
      </c>
      <c r="C302" s="23">
        <v>6219528</v>
      </c>
      <c r="D302" s="23" t="s">
        <v>596</v>
      </c>
      <c r="E302" s="23" t="s">
        <v>366</v>
      </c>
      <c r="F302" s="23" t="str">
        <f>VLOOKUP(E302,Readme!$A$34:$D$74,3,FALSE)</f>
        <v>moist</v>
      </c>
      <c r="G302" s="23" t="str">
        <f>VLOOKUP($E302,Readme!$A$34:$D$74,4,FALSE)</f>
        <v>conif</v>
      </c>
      <c r="H302" s="23">
        <v>6</v>
      </c>
      <c r="I302" s="23" t="s">
        <v>408</v>
      </c>
      <c r="J302" s="23">
        <v>1</v>
      </c>
      <c r="K302" s="23">
        <v>0</v>
      </c>
      <c r="L302" s="23">
        <v>1</v>
      </c>
      <c r="M302" s="23">
        <v>5</v>
      </c>
    </row>
    <row r="303" spans="1:13" x14ac:dyDescent="0.25">
      <c r="A303" s="23" t="s">
        <v>228</v>
      </c>
      <c r="B303" s="23">
        <v>578768</v>
      </c>
      <c r="C303" s="23">
        <v>6220212</v>
      </c>
      <c r="D303" s="23" t="s">
        <v>596</v>
      </c>
      <c r="E303" s="23" t="s">
        <v>359</v>
      </c>
      <c r="F303" s="23" t="str">
        <f>VLOOKUP(E303,Readme!$A$34:$D$74,3,FALSE)</f>
        <v>moist</v>
      </c>
      <c r="G303" s="23" t="str">
        <f>VLOOKUP($E303,Readme!$A$34:$D$74,4,FALSE)</f>
        <v>decid</v>
      </c>
      <c r="H303" s="23">
        <v>6</v>
      </c>
      <c r="I303" s="23" t="s">
        <v>420</v>
      </c>
      <c r="J303" s="23">
        <v>0</v>
      </c>
      <c r="K303" s="23">
        <v>0</v>
      </c>
      <c r="L303" s="23">
        <v>0</v>
      </c>
      <c r="M303" s="23">
        <v>9</v>
      </c>
    </row>
    <row r="304" spans="1:13" x14ac:dyDescent="0.25">
      <c r="A304" s="23" t="s">
        <v>229</v>
      </c>
      <c r="B304" s="23">
        <v>578639</v>
      </c>
      <c r="C304" s="23">
        <v>6219488</v>
      </c>
      <c r="D304" s="23" t="s">
        <v>596</v>
      </c>
      <c r="E304" s="23" t="s">
        <v>360</v>
      </c>
      <c r="F304" s="23" t="str">
        <f>VLOOKUP(E304,Readme!$A$34:$D$74,3,FALSE)</f>
        <v>moist</v>
      </c>
      <c r="G304" s="23" t="str">
        <f>VLOOKUP($E304,Readme!$A$34:$D$74,4,FALSE)</f>
        <v>decid</v>
      </c>
      <c r="H304" s="23">
        <v>6</v>
      </c>
      <c r="I304" s="23" t="s">
        <v>414</v>
      </c>
      <c r="J304" s="23">
        <v>0</v>
      </c>
      <c r="K304" s="23">
        <v>1</v>
      </c>
      <c r="L304" s="23">
        <v>1</v>
      </c>
      <c r="M304" s="23">
        <v>2</v>
      </c>
    </row>
    <row r="305" spans="1:13" x14ac:dyDescent="0.25">
      <c r="A305" s="23" t="s">
        <v>230</v>
      </c>
      <c r="B305" s="23">
        <v>578570</v>
      </c>
      <c r="C305" s="23">
        <v>6220432</v>
      </c>
      <c r="D305" s="23" t="s">
        <v>596</v>
      </c>
      <c r="E305" s="23" t="s">
        <v>363</v>
      </c>
      <c r="F305" s="23" t="str">
        <f>VLOOKUP(E305,Readme!$A$34:$D$74,3,FALSE)</f>
        <v>mesic</v>
      </c>
      <c r="G305" s="23" t="str">
        <f>VLOOKUP($E305,Readme!$A$34:$D$74,4,FALSE)</f>
        <v>decid</v>
      </c>
      <c r="H305" s="23">
        <v>3</v>
      </c>
      <c r="I305" s="23" t="s">
        <v>410</v>
      </c>
      <c r="J305" s="23">
        <v>0</v>
      </c>
      <c r="K305" s="23">
        <v>6</v>
      </c>
      <c r="L305" s="23">
        <v>6</v>
      </c>
      <c r="M305" s="23">
        <v>8</v>
      </c>
    </row>
    <row r="306" spans="1:13" x14ac:dyDescent="0.25">
      <c r="A306" s="23" t="s">
        <v>231</v>
      </c>
      <c r="B306" s="23">
        <v>578497</v>
      </c>
      <c r="C306" s="23">
        <v>6219682</v>
      </c>
      <c r="D306" s="23" t="s">
        <v>596</v>
      </c>
      <c r="E306" s="23" t="s">
        <v>362</v>
      </c>
      <c r="F306" s="23" t="str">
        <f>VLOOKUP(E306,Readme!$A$34:$D$74,3,FALSE)</f>
        <v>wet</v>
      </c>
      <c r="G306" s="23" t="str">
        <f>VLOOKUP($E306,Readme!$A$34:$D$74,4,FALSE)</f>
        <v>decid</v>
      </c>
      <c r="H306" s="23">
        <v>3</v>
      </c>
      <c r="I306" s="23" t="s">
        <v>430</v>
      </c>
      <c r="J306" s="23">
        <v>0</v>
      </c>
      <c r="K306" s="23">
        <v>0</v>
      </c>
      <c r="L306" s="23">
        <v>0</v>
      </c>
      <c r="M306" s="23">
        <v>0</v>
      </c>
    </row>
    <row r="307" spans="1:13" x14ac:dyDescent="0.25">
      <c r="A307" s="23" t="s">
        <v>232</v>
      </c>
      <c r="B307" s="23">
        <v>578043</v>
      </c>
      <c r="C307" s="23">
        <v>6219572</v>
      </c>
      <c r="D307" s="23" t="s">
        <v>596</v>
      </c>
      <c r="E307" s="23" t="s">
        <v>365</v>
      </c>
      <c r="F307" s="23" t="str">
        <f>VLOOKUP(E307,Readme!$A$34:$D$74,3,FALSE)</f>
        <v>mesic</v>
      </c>
      <c r="G307" s="23" t="str">
        <f>VLOOKUP($E307,Readme!$A$34:$D$74,4,FALSE)</f>
        <v>conif</v>
      </c>
      <c r="H307" s="23">
        <v>6</v>
      </c>
      <c r="I307" s="23" t="s">
        <v>408</v>
      </c>
      <c r="J307" s="23">
        <v>1</v>
      </c>
      <c r="K307" s="23">
        <v>3</v>
      </c>
      <c r="L307" s="23">
        <v>4</v>
      </c>
      <c r="M307" s="23">
        <v>6</v>
      </c>
    </row>
    <row r="308" spans="1:13" x14ac:dyDescent="0.25">
      <c r="A308" s="23" t="s">
        <v>233</v>
      </c>
      <c r="B308" s="23">
        <v>576992</v>
      </c>
      <c r="C308" s="23">
        <v>6219018</v>
      </c>
      <c r="D308" s="23" t="s">
        <v>596</v>
      </c>
      <c r="E308" s="23" t="s">
        <v>362</v>
      </c>
      <c r="F308" s="23" t="str">
        <f>VLOOKUP(E308,Readme!$A$34:$D$74,3,FALSE)</f>
        <v>wet</v>
      </c>
      <c r="G308" s="23" t="str">
        <f>VLOOKUP($E308,Readme!$A$34:$D$74,4,FALSE)</f>
        <v>decid</v>
      </c>
      <c r="H308" s="23">
        <v>3</v>
      </c>
      <c r="I308" s="23" t="s">
        <v>430</v>
      </c>
      <c r="J308" s="23">
        <v>0</v>
      </c>
      <c r="K308" s="23">
        <v>0</v>
      </c>
      <c r="L308" s="23">
        <v>0</v>
      </c>
      <c r="M308" s="23">
        <v>0</v>
      </c>
    </row>
    <row r="309" spans="1:13" x14ac:dyDescent="0.25">
      <c r="A309" s="23" t="s">
        <v>234</v>
      </c>
      <c r="B309" s="23">
        <v>576615</v>
      </c>
      <c r="C309" s="23">
        <v>6219430</v>
      </c>
      <c r="D309" s="23" t="s">
        <v>596</v>
      </c>
      <c r="E309" s="23" t="s">
        <v>359</v>
      </c>
      <c r="F309" s="23" t="str">
        <f>VLOOKUP(E309,Readme!$A$34:$D$74,3,FALSE)</f>
        <v>moist</v>
      </c>
      <c r="G309" s="23" t="str">
        <f>VLOOKUP($E309,Readme!$A$34:$D$74,4,FALSE)</f>
        <v>decid</v>
      </c>
      <c r="H309" s="23">
        <v>3</v>
      </c>
      <c r="I309" s="23" t="s">
        <v>416</v>
      </c>
      <c r="J309" s="23">
        <v>0</v>
      </c>
      <c r="K309" s="23">
        <v>7</v>
      </c>
      <c r="L309" s="23">
        <v>7</v>
      </c>
      <c r="M309" s="23">
        <v>23</v>
      </c>
    </row>
    <row r="310" spans="1:13" x14ac:dyDescent="0.25">
      <c r="A310" s="23" t="s">
        <v>235</v>
      </c>
      <c r="B310" s="23">
        <v>576022</v>
      </c>
      <c r="C310" s="23">
        <v>6219084</v>
      </c>
      <c r="D310" s="23" t="s">
        <v>596</v>
      </c>
      <c r="E310" s="23" t="s">
        <v>365</v>
      </c>
      <c r="F310" s="23" t="str">
        <f>VLOOKUP(E310,Readme!$A$34:$D$74,3,FALSE)</f>
        <v>mesic</v>
      </c>
      <c r="G310" s="23" t="str">
        <f>VLOOKUP($E310,Readme!$A$34:$D$74,4,FALSE)</f>
        <v>conif</v>
      </c>
      <c r="H310" s="23">
        <v>7</v>
      </c>
      <c r="I310" s="23" t="s">
        <v>408</v>
      </c>
      <c r="J310" s="23">
        <v>0</v>
      </c>
      <c r="K310" s="23">
        <v>4</v>
      </c>
      <c r="L310" s="23">
        <v>4</v>
      </c>
      <c r="M310" s="23">
        <v>1</v>
      </c>
    </row>
    <row r="311" spans="1:13" x14ac:dyDescent="0.25">
      <c r="A311" s="23" t="s">
        <v>236</v>
      </c>
      <c r="B311" s="23">
        <v>575755</v>
      </c>
      <c r="C311" s="23">
        <v>6219366</v>
      </c>
      <c r="D311" s="23" t="s">
        <v>596</v>
      </c>
      <c r="E311" s="23" t="s">
        <v>362</v>
      </c>
      <c r="F311" s="23" t="str">
        <f>VLOOKUP(E311,Readme!$A$34:$D$74,3,FALSE)</f>
        <v>wet</v>
      </c>
      <c r="G311" s="23" t="str">
        <f>VLOOKUP($E311,Readme!$A$34:$D$74,4,FALSE)</f>
        <v>decid</v>
      </c>
      <c r="H311" s="23">
        <v>3</v>
      </c>
      <c r="I311" s="23" t="s">
        <v>430</v>
      </c>
      <c r="J311" s="23">
        <v>0</v>
      </c>
      <c r="K311" s="23">
        <v>0</v>
      </c>
      <c r="L311" s="23">
        <v>0</v>
      </c>
      <c r="M311" s="23">
        <v>0</v>
      </c>
    </row>
    <row r="312" spans="1:13" x14ac:dyDescent="0.25">
      <c r="A312" s="23" t="s">
        <v>237</v>
      </c>
      <c r="B312" s="23">
        <v>575090</v>
      </c>
      <c r="C312" s="23">
        <v>6218944</v>
      </c>
      <c r="D312" s="23" t="s">
        <v>596</v>
      </c>
      <c r="E312" s="23" t="s">
        <v>363</v>
      </c>
      <c r="F312" s="23" t="str">
        <f>VLOOKUP(E312,Readme!$A$34:$D$74,3,FALSE)</f>
        <v>mesic</v>
      </c>
      <c r="G312" s="23" t="str">
        <f>VLOOKUP($E312,Readme!$A$34:$D$74,4,FALSE)</f>
        <v>decid</v>
      </c>
      <c r="H312" s="23">
        <v>5</v>
      </c>
      <c r="I312" s="23" t="s">
        <v>412</v>
      </c>
      <c r="J312" s="23">
        <v>0</v>
      </c>
      <c r="K312" s="23">
        <v>3</v>
      </c>
      <c r="L312" s="23">
        <v>3</v>
      </c>
      <c r="M312" s="23">
        <v>0</v>
      </c>
    </row>
    <row r="313" spans="1:13" x14ac:dyDescent="0.25">
      <c r="A313" s="23" t="s">
        <v>238</v>
      </c>
      <c r="B313" s="23">
        <v>574660</v>
      </c>
      <c r="C313" s="23">
        <v>6218572</v>
      </c>
      <c r="D313" s="23" t="s">
        <v>596</v>
      </c>
      <c r="E313" s="23" t="s">
        <v>363</v>
      </c>
      <c r="F313" s="23" t="str">
        <f>VLOOKUP(E313,Readme!$A$34:$D$74,3,FALSE)</f>
        <v>mesic</v>
      </c>
      <c r="G313" s="23" t="str">
        <f>VLOOKUP($E313,Readme!$A$34:$D$74,4,FALSE)</f>
        <v>decid</v>
      </c>
      <c r="H313" s="23">
        <v>6</v>
      </c>
      <c r="I313" s="23" t="s">
        <v>414</v>
      </c>
      <c r="J313" s="23">
        <v>0</v>
      </c>
      <c r="K313" s="23">
        <v>7</v>
      </c>
      <c r="L313" s="23">
        <v>7</v>
      </c>
      <c r="M313" s="23">
        <v>0</v>
      </c>
    </row>
    <row r="314" spans="1:13" x14ac:dyDescent="0.25">
      <c r="A314" s="23" t="s">
        <v>239</v>
      </c>
      <c r="B314" s="23">
        <v>574475</v>
      </c>
      <c r="C314" s="23">
        <v>6218331</v>
      </c>
      <c r="D314" s="23" t="s">
        <v>596</v>
      </c>
      <c r="E314" s="23" t="s">
        <v>363</v>
      </c>
      <c r="F314" s="23" t="str">
        <f>VLOOKUP(E314,Readme!$A$34:$D$74,3,FALSE)</f>
        <v>mesic</v>
      </c>
      <c r="G314" s="23" t="str">
        <f>VLOOKUP($E314,Readme!$A$34:$D$74,4,FALSE)</f>
        <v>decid</v>
      </c>
      <c r="H314" s="23">
        <v>6</v>
      </c>
      <c r="I314" s="23" t="s">
        <v>414</v>
      </c>
      <c r="J314" s="23">
        <v>2</v>
      </c>
      <c r="K314" s="23">
        <v>2</v>
      </c>
      <c r="L314" s="23">
        <v>4</v>
      </c>
      <c r="M314" s="23">
        <v>6</v>
      </c>
    </row>
    <row r="315" spans="1:13" x14ac:dyDescent="0.25">
      <c r="A315" s="23" t="s">
        <v>240</v>
      </c>
      <c r="B315" s="23">
        <v>575432</v>
      </c>
      <c r="C315" s="23">
        <v>6219123</v>
      </c>
      <c r="D315" s="23" t="s">
        <v>596</v>
      </c>
      <c r="E315" s="23" t="s">
        <v>363</v>
      </c>
      <c r="F315" s="23" t="str">
        <f>VLOOKUP(E315,Readme!$A$34:$D$74,3,FALSE)</f>
        <v>mesic</v>
      </c>
      <c r="G315" s="23" t="str">
        <f>VLOOKUP($E315,Readme!$A$34:$D$74,4,FALSE)</f>
        <v>decid</v>
      </c>
      <c r="H315" s="23">
        <v>5</v>
      </c>
      <c r="I315" s="23" t="s">
        <v>412</v>
      </c>
      <c r="J315" s="23">
        <v>0</v>
      </c>
      <c r="K315" s="23">
        <v>3</v>
      </c>
      <c r="L315" s="23">
        <v>3</v>
      </c>
      <c r="M315" s="23">
        <v>1</v>
      </c>
    </row>
    <row r="316" spans="1:13" x14ac:dyDescent="0.25">
      <c r="A316" s="23" t="s">
        <v>241</v>
      </c>
      <c r="B316" s="23">
        <v>574115</v>
      </c>
      <c r="C316" s="23">
        <v>6217365</v>
      </c>
      <c r="D316" s="23" t="s">
        <v>596</v>
      </c>
      <c r="E316" s="23" t="s">
        <v>363</v>
      </c>
      <c r="F316" s="23" t="str">
        <f>VLOOKUP(E316,Readme!$A$34:$D$74,3,FALSE)</f>
        <v>mesic</v>
      </c>
      <c r="G316" s="23" t="str">
        <f>VLOOKUP($E316,Readme!$A$34:$D$74,4,FALSE)</f>
        <v>decid</v>
      </c>
      <c r="H316" s="23">
        <v>6</v>
      </c>
      <c r="I316" s="23" t="s">
        <v>414</v>
      </c>
      <c r="J316" s="23">
        <v>0</v>
      </c>
      <c r="K316" s="23">
        <v>6</v>
      </c>
      <c r="L316" s="23">
        <v>6</v>
      </c>
      <c r="M316" s="23">
        <v>20</v>
      </c>
    </row>
    <row r="317" spans="1:13" x14ac:dyDescent="0.25">
      <c r="A317" s="23" t="s">
        <v>242</v>
      </c>
      <c r="B317" s="23">
        <v>573520</v>
      </c>
      <c r="C317" s="23">
        <v>6214675</v>
      </c>
      <c r="D317" s="23" t="s">
        <v>596</v>
      </c>
      <c r="E317" s="23" t="s">
        <v>363</v>
      </c>
      <c r="F317" s="23" t="str">
        <f>VLOOKUP(E317,Readme!$A$34:$D$74,3,FALSE)</f>
        <v>mesic</v>
      </c>
      <c r="G317" s="23" t="str">
        <f>VLOOKUP($E317,Readme!$A$34:$D$74,4,FALSE)</f>
        <v>decid</v>
      </c>
      <c r="H317" s="23">
        <v>6</v>
      </c>
      <c r="I317" s="23" t="s">
        <v>414</v>
      </c>
      <c r="J317" s="23">
        <v>0</v>
      </c>
      <c r="K317" s="23">
        <v>4</v>
      </c>
      <c r="L317" s="23">
        <v>4</v>
      </c>
      <c r="M317" s="23">
        <v>5</v>
      </c>
    </row>
    <row r="318" spans="1:13" x14ac:dyDescent="0.25">
      <c r="A318" s="23" t="s">
        <v>243</v>
      </c>
      <c r="B318" s="23">
        <v>573047</v>
      </c>
      <c r="C318" s="23">
        <v>6215156</v>
      </c>
      <c r="D318" s="23" t="s">
        <v>596</v>
      </c>
      <c r="E318" s="23" t="s">
        <v>363</v>
      </c>
      <c r="F318" s="23" t="str">
        <f>VLOOKUP(E318,Readme!$A$34:$D$74,3,FALSE)</f>
        <v>mesic</v>
      </c>
      <c r="G318" s="23" t="str">
        <f>VLOOKUP($E318,Readme!$A$34:$D$74,4,FALSE)</f>
        <v>decid</v>
      </c>
      <c r="H318" s="23">
        <v>6</v>
      </c>
      <c r="I318" s="23" t="s">
        <v>414</v>
      </c>
      <c r="J318" s="23">
        <v>0</v>
      </c>
      <c r="K318" s="23">
        <v>0</v>
      </c>
      <c r="L318" s="23">
        <v>0</v>
      </c>
      <c r="M318" s="23">
        <v>1</v>
      </c>
    </row>
    <row r="319" spans="1:13" x14ac:dyDescent="0.25">
      <c r="A319" s="23" t="s">
        <v>244</v>
      </c>
      <c r="B319" s="23">
        <v>572836</v>
      </c>
      <c r="C319" s="23">
        <v>6214789</v>
      </c>
      <c r="D319" s="23" t="s">
        <v>596</v>
      </c>
      <c r="E319" s="23" t="s">
        <v>360</v>
      </c>
      <c r="F319" s="23" t="str">
        <f>VLOOKUP(E319,Readme!$A$34:$D$74,3,FALSE)</f>
        <v>moist</v>
      </c>
      <c r="G319" s="23" t="str">
        <f>VLOOKUP($E319,Readme!$A$34:$D$74,4,FALSE)</f>
        <v>decid</v>
      </c>
      <c r="H319" s="23">
        <v>6</v>
      </c>
      <c r="I319" s="23" t="s">
        <v>414</v>
      </c>
      <c r="J319" s="23">
        <v>0</v>
      </c>
      <c r="K319" s="23">
        <v>4</v>
      </c>
      <c r="L319" s="23">
        <v>4</v>
      </c>
      <c r="M319" s="23">
        <v>3</v>
      </c>
    </row>
    <row r="320" spans="1:13" x14ac:dyDescent="0.25">
      <c r="A320" s="23" t="s">
        <v>245</v>
      </c>
      <c r="B320" s="23">
        <v>572700</v>
      </c>
      <c r="C320" s="23">
        <v>6215361</v>
      </c>
      <c r="D320" s="23" t="s">
        <v>596</v>
      </c>
      <c r="E320" s="23" t="s">
        <v>363</v>
      </c>
      <c r="F320" s="23" t="str">
        <f>VLOOKUP(E320,Readme!$A$34:$D$74,3,FALSE)</f>
        <v>mesic</v>
      </c>
      <c r="G320" s="23" t="str">
        <f>VLOOKUP($E320,Readme!$A$34:$D$74,4,FALSE)</f>
        <v>decid</v>
      </c>
      <c r="H320" s="23">
        <v>6</v>
      </c>
      <c r="I320" s="23" t="s">
        <v>414</v>
      </c>
      <c r="J320" s="23">
        <v>0</v>
      </c>
      <c r="K320" s="23">
        <v>3</v>
      </c>
      <c r="L320" s="23">
        <v>3</v>
      </c>
      <c r="M320" s="23">
        <v>12</v>
      </c>
    </row>
    <row r="321" spans="1:13" x14ac:dyDescent="0.25">
      <c r="A321" s="23" t="s">
        <v>246</v>
      </c>
      <c r="B321" s="23">
        <v>572607</v>
      </c>
      <c r="C321" s="23">
        <v>6214792</v>
      </c>
      <c r="D321" s="23" t="s">
        <v>596</v>
      </c>
      <c r="E321" s="23" t="s">
        <v>370</v>
      </c>
      <c r="F321" s="23" t="str">
        <f>VLOOKUP(E321,Readme!$A$34:$D$74,3,FALSE)</f>
        <v>mesic</v>
      </c>
      <c r="G321" s="23" t="str">
        <f>VLOOKUP($E321,Readme!$A$34:$D$74,4,FALSE)</f>
        <v>decid</v>
      </c>
      <c r="H321" s="23">
        <v>6</v>
      </c>
      <c r="I321" s="23" t="s">
        <v>414</v>
      </c>
      <c r="J321" s="23">
        <v>0</v>
      </c>
      <c r="K321" s="23">
        <v>0</v>
      </c>
      <c r="L321" s="23">
        <v>0</v>
      </c>
      <c r="M321" s="23">
        <v>8</v>
      </c>
    </row>
    <row r="322" spans="1:13" x14ac:dyDescent="0.25">
      <c r="A322" s="23" t="s">
        <v>247</v>
      </c>
      <c r="B322" s="23">
        <v>572254</v>
      </c>
      <c r="C322" s="23">
        <v>6214184</v>
      </c>
      <c r="D322" s="23" t="s">
        <v>596</v>
      </c>
      <c r="E322" s="23" t="s">
        <v>359</v>
      </c>
      <c r="F322" s="23" t="str">
        <f>VLOOKUP(E322,Readme!$A$34:$D$74,3,FALSE)</f>
        <v>moist</v>
      </c>
      <c r="G322" s="23" t="str">
        <f>VLOOKUP($E322,Readme!$A$34:$D$74,4,FALSE)</f>
        <v>decid</v>
      </c>
      <c r="H322" s="23">
        <v>6</v>
      </c>
      <c r="I322" s="23" t="s">
        <v>420</v>
      </c>
      <c r="J322" s="23">
        <v>0</v>
      </c>
      <c r="K322" s="23">
        <v>0</v>
      </c>
      <c r="L322" s="23">
        <v>0</v>
      </c>
      <c r="M322" s="23">
        <v>23</v>
      </c>
    </row>
    <row r="323" spans="1:13" x14ac:dyDescent="0.25">
      <c r="A323" s="23" t="s">
        <v>248</v>
      </c>
      <c r="B323" s="23">
        <v>571549</v>
      </c>
      <c r="C323" s="23">
        <v>6212812</v>
      </c>
      <c r="D323" s="23" t="s">
        <v>596</v>
      </c>
      <c r="E323" s="23" t="s">
        <v>360</v>
      </c>
      <c r="F323" s="23" t="str">
        <f>VLOOKUP(E323,Readme!$A$34:$D$74,3,FALSE)</f>
        <v>moist</v>
      </c>
      <c r="G323" s="23" t="str">
        <f>VLOOKUP($E323,Readme!$A$34:$D$74,4,FALSE)</f>
        <v>decid</v>
      </c>
      <c r="H323" s="23">
        <v>6</v>
      </c>
      <c r="I323" s="23" t="s">
        <v>414</v>
      </c>
      <c r="J323" s="23">
        <v>0</v>
      </c>
      <c r="K323" s="23">
        <v>0</v>
      </c>
      <c r="L323" s="23">
        <v>0</v>
      </c>
      <c r="M323" s="23">
        <v>1</v>
      </c>
    </row>
    <row r="324" spans="1:13" x14ac:dyDescent="0.25">
      <c r="A324" s="23" t="s">
        <v>249</v>
      </c>
      <c r="B324" s="23">
        <v>571439</v>
      </c>
      <c r="C324" s="23">
        <v>6212595</v>
      </c>
      <c r="D324" s="23" t="s">
        <v>596</v>
      </c>
      <c r="E324" s="23" t="s">
        <v>360</v>
      </c>
      <c r="F324" s="23" t="str">
        <f>VLOOKUP(E324,Readme!$A$34:$D$74,3,FALSE)</f>
        <v>moist</v>
      </c>
      <c r="G324" s="23" t="str">
        <f>VLOOKUP($E324,Readme!$A$34:$D$74,4,FALSE)</f>
        <v>decid</v>
      </c>
      <c r="H324" s="23">
        <v>6</v>
      </c>
      <c r="I324" s="23" t="s">
        <v>414</v>
      </c>
      <c r="J324" s="23">
        <v>0</v>
      </c>
      <c r="K324" s="23">
        <v>8</v>
      </c>
      <c r="L324" s="23">
        <v>8</v>
      </c>
      <c r="M324" s="23">
        <v>9</v>
      </c>
    </row>
    <row r="325" spans="1:13" x14ac:dyDescent="0.25">
      <c r="A325" s="23" t="s">
        <v>250</v>
      </c>
      <c r="B325" s="23">
        <v>571000</v>
      </c>
      <c r="C325" s="23">
        <v>6212316</v>
      </c>
      <c r="D325" s="23" t="s">
        <v>596</v>
      </c>
      <c r="E325" s="23" t="s">
        <v>359</v>
      </c>
      <c r="F325" s="23" t="str">
        <f>VLOOKUP(E325,Readme!$A$34:$D$74,3,FALSE)</f>
        <v>moist</v>
      </c>
      <c r="G325" s="23" t="str">
        <f>VLOOKUP($E325,Readme!$A$34:$D$74,4,FALSE)</f>
        <v>decid</v>
      </c>
      <c r="H325" s="23">
        <v>6</v>
      </c>
      <c r="I325" s="23" t="s">
        <v>420</v>
      </c>
      <c r="J325" s="23">
        <v>0</v>
      </c>
      <c r="K325" s="23">
        <v>0</v>
      </c>
      <c r="L325" s="23">
        <v>0</v>
      </c>
      <c r="M325" s="23">
        <v>17</v>
      </c>
    </row>
    <row r="326" spans="1:13" x14ac:dyDescent="0.25">
      <c r="A326" s="23" t="s">
        <v>251</v>
      </c>
      <c r="B326" s="23">
        <v>570733</v>
      </c>
      <c r="C326" s="23">
        <v>6212123</v>
      </c>
      <c r="D326" s="23" t="s">
        <v>596</v>
      </c>
      <c r="E326" s="23" t="s">
        <v>362</v>
      </c>
      <c r="F326" s="23" t="str">
        <f>VLOOKUP(E326,Readme!$A$34:$D$74,3,FALSE)</f>
        <v>wet</v>
      </c>
      <c r="G326" s="23" t="str">
        <f>VLOOKUP($E326,Readme!$A$34:$D$74,4,FALSE)</f>
        <v>decid</v>
      </c>
      <c r="H326" s="23">
        <v>3</v>
      </c>
      <c r="I326" s="23" t="s">
        <v>430</v>
      </c>
      <c r="J326" s="23">
        <v>0</v>
      </c>
      <c r="K326" s="23">
        <v>0</v>
      </c>
      <c r="L326" s="23">
        <v>0</v>
      </c>
      <c r="M326" s="23">
        <v>8</v>
      </c>
    </row>
    <row r="327" spans="1:13" x14ac:dyDescent="0.25">
      <c r="A327" s="23" t="s">
        <v>252</v>
      </c>
      <c r="B327" s="23">
        <v>570138</v>
      </c>
      <c r="C327" s="23">
        <v>6211504</v>
      </c>
      <c r="D327" s="23" t="s">
        <v>596</v>
      </c>
      <c r="E327" s="23" t="s">
        <v>362</v>
      </c>
      <c r="F327" s="23" t="str">
        <f>VLOOKUP(E327,Readme!$A$34:$D$74,3,FALSE)</f>
        <v>wet</v>
      </c>
      <c r="G327" s="23" t="str">
        <f>VLOOKUP($E327,Readme!$A$34:$D$74,4,FALSE)</f>
        <v>decid</v>
      </c>
      <c r="H327" s="23">
        <v>3</v>
      </c>
      <c r="I327" s="23" t="s">
        <v>430</v>
      </c>
      <c r="J327" s="23">
        <v>0</v>
      </c>
      <c r="K327" s="23">
        <v>0</v>
      </c>
      <c r="L327" s="23">
        <v>0</v>
      </c>
      <c r="M327" s="23">
        <v>0</v>
      </c>
    </row>
    <row r="328" spans="1:13" x14ac:dyDescent="0.25">
      <c r="A328" s="23" t="s">
        <v>253</v>
      </c>
      <c r="B328" s="23">
        <v>564336</v>
      </c>
      <c r="C328" s="23">
        <v>6205240</v>
      </c>
      <c r="D328" s="23" t="s">
        <v>596</v>
      </c>
      <c r="E328" s="23" t="s">
        <v>363</v>
      </c>
      <c r="F328" s="23" t="str">
        <f>VLOOKUP(E328,Readme!$A$34:$D$74,3,FALSE)</f>
        <v>mesic</v>
      </c>
      <c r="G328" s="23" t="str">
        <f>VLOOKUP($E328,Readme!$A$34:$D$74,4,FALSE)</f>
        <v>decid</v>
      </c>
      <c r="H328" s="23">
        <v>3</v>
      </c>
      <c r="I328" s="23" t="s">
        <v>410</v>
      </c>
      <c r="J328" s="23">
        <v>0</v>
      </c>
      <c r="K328" s="23">
        <v>0</v>
      </c>
      <c r="L328" s="23">
        <v>0</v>
      </c>
      <c r="M328" s="23">
        <v>3</v>
      </c>
    </row>
    <row r="329" spans="1:13" x14ac:dyDescent="0.25">
      <c r="A329" s="23" t="s">
        <v>254</v>
      </c>
      <c r="B329" s="23">
        <v>563939</v>
      </c>
      <c r="C329" s="23">
        <v>6204910</v>
      </c>
      <c r="D329" s="23" t="s">
        <v>596</v>
      </c>
      <c r="E329" s="23" t="s">
        <v>363</v>
      </c>
      <c r="F329" s="23" t="str">
        <f>VLOOKUP(E329,Readme!$A$34:$D$74,3,FALSE)</f>
        <v>mesic</v>
      </c>
      <c r="G329" s="23" t="str">
        <f>VLOOKUP($E329,Readme!$A$34:$D$74,4,FALSE)</f>
        <v>decid</v>
      </c>
      <c r="H329" s="23">
        <v>3</v>
      </c>
      <c r="I329" s="23" t="s">
        <v>410</v>
      </c>
      <c r="J329" s="23">
        <v>0</v>
      </c>
      <c r="K329" s="23">
        <v>0</v>
      </c>
      <c r="L329" s="23">
        <v>0</v>
      </c>
      <c r="M329" s="23">
        <v>0</v>
      </c>
    </row>
    <row r="330" spans="1:13" s="16" customFormat="1" x14ac:dyDescent="0.25">
      <c r="A330" s="23" t="s">
        <v>521</v>
      </c>
      <c r="B330" s="23">
        <v>577700</v>
      </c>
      <c r="C330" s="23">
        <v>6221125</v>
      </c>
      <c r="D330" s="23" t="s">
        <v>596</v>
      </c>
      <c r="E330" s="23" t="s">
        <v>368</v>
      </c>
      <c r="F330" s="23" t="str">
        <f>VLOOKUP(E330,Readme!$A$34:$D$74,3,FALSE)</f>
        <v>dry</v>
      </c>
      <c r="G330" s="23" t="str">
        <f>VLOOKUP($E330,Readme!$A$34:$D$74,4,FALSE)</f>
        <v>decid</v>
      </c>
      <c r="H330" s="23">
        <v>3</v>
      </c>
      <c r="I330" s="23" t="s">
        <v>434</v>
      </c>
      <c r="J330" s="23"/>
      <c r="K330" s="23"/>
      <c r="L330" s="23"/>
      <c r="M330" s="23">
        <v>0</v>
      </c>
    </row>
    <row r="331" spans="1:13" s="16" customFormat="1" x14ac:dyDescent="0.25">
      <c r="A331" s="23" t="s">
        <v>522</v>
      </c>
      <c r="B331" s="23">
        <v>577422</v>
      </c>
      <c r="C331" s="23">
        <v>6221101</v>
      </c>
      <c r="D331" s="23" t="s">
        <v>596</v>
      </c>
      <c r="E331" s="23" t="s">
        <v>368</v>
      </c>
      <c r="F331" s="23" t="str">
        <f>VLOOKUP(E331,Readme!$A$34:$D$74,3,FALSE)</f>
        <v>dry</v>
      </c>
      <c r="G331" s="23" t="str">
        <f>VLOOKUP($E331,Readme!$A$34:$D$74,4,FALSE)</f>
        <v>decid</v>
      </c>
      <c r="H331" s="23">
        <v>3</v>
      </c>
      <c r="I331" s="23" t="s">
        <v>434</v>
      </c>
      <c r="J331" s="23"/>
      <c r="K331" s="23"/>
      <c r="L331" s="23"/>
      <c r="M331" s="23">
        <v>0</v>
      </c>
    </row>
    <row r="332" spans="1:13" s="16" customFormat="1" x14ac:dyDescent="0.25">
      <c r="A332" s="23" t="s">
        <v>523</v>
      </c>
      <c r="B332" s="23">
        <v>577549</v>
      </c>
      <c r="C332" s="23">
        <v>6220791</v>
      </c>
      <c r="D332" s="23" t="s">
        <v>596</v>
      </c>
      <c r="E332" s="23" t="s">
        <v>360</v>
      </c>
      <c r="F332" s="23" t="str">
        <f>VLOOKUP(E332,Readme!$A$34:$D$74,3,FALSE)</f>
        <v>moist</v>
      </c>
      <c r="G332" s="23" t="str">
        <f>VLOOKUP($E332,Readme!$A$34:$D$74,4,FALSE)</f>
        <v>decid</v>
      </c>
      <c r="H332" s="23">
        <v>5</v>
      </c>
      <c r="I332" s="23" t="s">
        <v>412</v>
      </c>
      <c r="J332" s="23"/>
      <c r="K332" s="23"/>
      <c r="L332" s="23"/>
      <c r="M332" s="23">
        <v>3</v>
      </c>
    </row>
    <row r="333" spans="1:13" x14ac:dyDescent="0.25">
      <c r="A333" s="23" t="s">
        <v>524</v>
      </c>
      <c r="B333" s="23">
        <v>576962</v>
      </c>
      <c r="C333" s="23">
        <v>6220495</v>
      </c>
      <c r="D333" s="23" t="s">
        <v>596</v>
      </c>
      <c r="E333" s="23" t="s">
        <v>360</v>
      </c>
      <c r="F333" s="23" t="str">
        <f>VLOOKUP(E333,Readme!$A$34:$D$74,3,FALSE)</f>
        <v>moist</v>
      </c>
      <c r="G333" s="23" t="str">
        <f>VLOOKUP($E333,Readme!$A$34:$D$74,4,FALSE)</f>
        <v>decid</v>
      </c>
      <c r="H333" s="23">
        <v>5</v>
      </c>
      <c r="I333" s="23" t="s">
        <v>412</v>
      </c>
      <c r="J333" s="23"/>
      <c r="K333" s="23"/>
      <c r="L333" s="23"/>
      <c r="M333" s="23">
        <v>1</v>
      </c>
    </row>
    <row r="334" spans="1:13" x14ac:dyDescent="0.25">
      <c r="A334" s="23" t="s">
        <v>525</v>
      </c>
      <c r="B334" s="23">
        <v>576763</v>
      </c>
      <c r="C334" s="23">
        <v>6220403</v>
      </c>
      <c r="D334" s="23" t="s">
        <v>596</v>
      </c>
      <c r="E334" s="23" t="s">
        <v>363</v>
      </c>
      <c r="F334" s="23" t="str">
        <f>VLOOKUP(E334,Readme!$A$34:$D$74,3,FALSE)</f>
        <v>mesic</v>
      </c>
      <c r="G334" s="23" t="str">
        <f>VLOOKUP($E334,Readme!$A$34:$D$74,4,FALSE)</f>
        <v>decid</v>
      </c>
      <c r="H334" s="23">
        <v>3</v>
      </c>
      <c r="I334" s="23" t="s">
        <v>410</v>
      </c>
      <c r="J334" s="23"/>
      <c r="K334" s="23"/>
      <c r="L334" s="23"/>
      <c r="M334" s="23">
        <v>0</v>
      </c>
    </row>
    <row r="335" spans="1:13" x14ac:dyDescent="0.25">
      <c r="A335" s="23" t="s">
        <v>526</v>
      </c>
      <c r="B335" s="23">
        <v>576398</v>
      </c>
      <c r="C335" s="23">
        <v>6219847</v>
      </c>
      <c r="D335" s="23" t="s">
        <v>596</v>
      </c>
      <c r="E335" s="23" t="s">
        <v>360</v>
      </c>
      <c r="F335" s="23" t="str">
        <f>VLOOKUP(E335,Readme!$A$34:$D$74,3,FALSE)</f>
        <v>moist</v>
      </c>
      <c r="G335" s="23" t="str">
        <f>VLOOKUP($E335,Readme!$A$34:$D$74,4,FALSE)</f>
        <v>decid</v>
      </c>
      <c r="H335" s="23">
        <v>5</v>
      </c>
      <c r="I335" s="23" t="s">
        <v>412</v>
      </c>
      <c r="J335" s="23"/>
      <c r="K335" s="23"/>
      <c r="L335" s="23"/>
      <c r="M335" s="23">
        <v>0</v>
      </c>
    </row>
    <row r="336" spans="1:13" x14ac:dyDescent="0.25">
      <c r="A336" s="23" t="s">
        <v>527</v>
      </c>
      <c r="B336" s="23">
        <v>576263</v>
      </c>
      <c r="C336" s="23">
        <v>6220109</v>
      </c>
      <c r="D336" s="23" t="s">
        <v>596</v>
      </c>
      <c r="E336" s="23" t="s">
        <v>360</v>
      </c>
      <c r="F336" s="23" t="str">
        <f>VLOOKUP(E336,Readme!$A$34:$D$74,3,FALSE)</f>
        <v>moist</v>
      </c>
      <c r="G336" s="23" t="str">
        <f>VLOOKUP($E336,Readme!$A$34:$D$74,4,FALSE)</f>
        <v>decid</v>
      </c>
      <c r="H336" s="23">
        <v>5</v>
      </c>
      <c r="I336" s="23" t="s">
        <v>412</v>
      </c>
      <c r="J336" s="23"/>
      <c r="K336" s="23"/>
      <c r="L336" s="23"/>
      <c r="M336" s="23">
        <v>1</v>
      </c>
    </row>
    <row r="337" spans="1:13" x14ac:dyDescent="0.25">
      <c r="A337" s="23" t="s">
        <v>528</v>
      </c>
      <c r="B337" s="23">
        <v>576056</v>
      </c>
      <c r="C337" s="23">
        <v>6219782</v>
      </c>
      <c r="D337" s="23" t="s">
        <v>596</v>
      </c>
      <c r="E337" s="23" t="s">
        <v>364</v>
      </c>
      <c r="F337" s="23" t="str">
        <f>VLOOKUP(E337,Readme!$A$34:$D$74,3,FALSE)</f>
        <v>NA</v>
      </c>
      <c r="G337" s="23" t="str">
        <f>VLOOKUP($E337,Readme!$A$34:$D$74,4,FALSE)</f>
        <v>NA</v>
      </c>
      <c r="H337" s="23">
        <v>2</v>
      </c>
      <c r="I337" s="23" t="s">
        <v>436</v>
      </c>
      <c r="J337" s="23"/>
      <c r="K337" s="23"/>
      <c r="L337" s="23"/>
      <c r="M337" s="23">
        <v>0</v>
      </c>
    </row>
    <row r="338" spans="1:13" x14ac:dyDescent="0.25">
      <c r="A338" s="23" t="s">
        <v>529</v>
      </c>
      <c r="B338" s="23">
        <v>576009</v>
      </c>
      <c r="C338" s="23">
        <v>6219974</v>
      </c>
      <c r="D338" s="23" t="s">
        <v>596</v>
      </c>
      <c r="E338" s="23" t="s">
        <v>364</v>
      </c>
      <c r="F338" s="23" t="str">
        <f>VLOOKUP(E338,Readme!$A$34:$D$74,3,FALSE)</f>
        <v>NA</v>
      </c>
      <c r="G338" s="23" t="str">
        <f>VLOOKUP($E338,Readme!$A$34:$D$74,4,FALSE)</f>
        <v>NA</v>
      </c>
      <c r="H338" s="23">
        <v>2</v>
      </c>
      <c r="I338" s="23" t="s">
        <v>436</v>
      </c>
      <c r="J338" s="23"/>
      <c r="K338" s="23"/>
      <c r="L338" s="23"/>
      <c r="M338" s="23">
        <v>0</v>
      </c>
    </row>
    <row r="339" spans="1:13" x14ac:dyDescent="0.25">
      <c r="A339" s="23" t="s">
        <v>530</v>
      </c>
      <c r="B339" s="23">
        <v>575764</v>
      </c>
      <c r="C339" s="23">
        <v>6220252</v>
      </c>
      <c r="D339" s="23" t="s">
        <v>596</v>
      </c>
      <c r="E339" s="23" t="s">
        <v>367</v>
      </c>
      <c r="F339" s="23" t="str">
        <f>VLOOKUP(E339,Readme!$A$34:$D$74,3,FALSE)</f>
        <v>dry</v>
      </c>
      <c r="G339" s="23" t="str">
        <f>VLOOKUP($E339,Readme!$A$34:$D$74,4,FALSE)</f>
        <v>decid</v>
      </c>
      <c r="H339" s="23">
        <v>2</v>
      </c>
      <c r="I339" s="23" t="s">
        <v>432</v>
      </c>
      <c r="J339" s="23"/>
      <c r="K339" s="23"/>
      <c r="L339" s="23"/>
      <c r="M339" s="23">
        <v>0</v>
      </c>
    </row>
    <row r="340" spans="1:13" x14ac:dyDescent="0.25">
      <c r="A340" s="23" t="s">
        <v>531</v>
      </c>
      <c r="B340" s="23">
        <v>626657</v>
      </c>
      <c r="C340" s="23">
        <v>6222847</v>
      </c>
      <c r="D340" s="23" t="s">
        <v>596</v>
      </c>
      <c r="E340" s="23" t="s">
        <v>363</v>
      </c>
      <c r="F340" s="23" t="str">
        <f>VLOOKUP(E340,Readme!$A$34:$D$74,3,FALSE)</f>
        <v>mesic</v>
      </c>
      <c r="G340" s="23" t="str">
        <f>VLOOKUP($E340,Readme!$A$34:$D$74,4,FALSE)</f>
        <v>decid</v>
      </c>
      <c r="H340" s="23">
        <v>6</v>
      </c>
      <c r="I340" s="23" t="s">
        <v>414</v>
      </c>
      <c r="J340" s="23"/>
      <c r="K340" s="23"/>
      <c r="L340" s="23"/>
      <c r="M340" s="23">
        <v>2</v>
      </c>
    </row>
    <row r="341" spans="1:13" x14ac:dyDescent="0.25">
      <c r="A341" s="23" t="s">
        <v>532</v>
      </c>
      <c r="B341" s="23">
        <v>626326</v>
      </c>
      <c r="C341" s="23">
        <v>6222900</v>
      </c>
      <c r="D341" s="23" t="s">
        <v>596</v>
      </c>
      <c r="E341" s="23" t="s">
        <v>369</v>
      </c>
      <c r="F341" s="23" t="str">
        <f>VLOOKUP(E341,Readme!$A$34:$D$74,3,FALSE)</f>
        <v>mesic</v>
      </c>
      <c r="G341" s="23" t="str">
        <f>VLOOKUP($E341,Readme!$A$34:$D$74,4,FALSE)</f>
        <v>decid</v>
      </c>
      <c r="H341" s="23">
        <v>6</v>
      </c>
      <c r="I341" s="23" t="s">
        <v>414</v>
      </c>
      <c r="J341" s="23"/>
      <c r="K341" s="23"/>
      <c r="L341" s="23"/>
      <c r="M341" s="23">
        <v>6</v>
      </c>
    </row>
    <row r="342" spans="1:13" x14ac:dyDescent="0.25">
      <c r="A342" s="23" t="s">
        <v>533</v>
      </c>
      <c r="B342" s="23">
        <v>626081</v>
      </c>
      <c r="C342" s="23">
        <v>6222783</v>
      </c>
      <c r="D342" s="23" t="s">
        <v>596</v>
      </c>
      <c r="E342" s="23" t="s">
        <v>374</v>
      </c>
      <c r="F342" s="23" t="str">
        <f>VLOOKUP(E342,Readme!$A$34:$D$74,3,FALSE)</f>
        <v>moist</v>
      </c>
      <c r="G342" s="23" t="str">
        <f>VLOOKUP($E342,Readme!$A$34:$D$74,4,FALSE)</f>
        <v>conif</v>
      </c>
      <c r="H342" s="23">
        <v>3</v>
      </c>
      <c r="I342" s="23" t="s">
        <v>422</v>
      </c>
      <c r="J342" s="23"/>
      <c r="K342" s="23"/>
      <c r="L342" s="23"/>
      <c r="M342" s="23">
        <v>0</v>
      </c>
    </row>
    <row r="343" spans="1:13" x14ac:dyDescent="0.25">
      <c r="A343" s="23" t="s">
        <v>534</v>
      </c>
      <c r="B343" s="23">
        <v>625790</v>
      </c>
      <c r="C343" s="23">
        <v>6222548</v>
      </c>
      <c r="D343" s="23" t="s">
        <v>596</v>
      </c>
      <c r="E343" s="23" t="s">
        <v>350</v>
      </c>
      <c r="F343" s="23" t="str">
        <f>VLOOKUP(E343,Readme!$A$34:$D$74,3,FALSE)</f>
        <v>mesic</v>
      </c>
      <c r="G343" s="23" t="str">
        <f>VLOOKUP($E343,Readme!$A$34:$D$74,4,FALSE)</f>
        <v>conif</v>
      </c>
      <c r="H343" s="23">
        <v>6</v>
      </c>
      <c r="I343" s="23" t="s">
        <v>408</v>
      </c>
      <c r="J343" s="23"/>
      <c r="K343" s="23"/>
      <c r="L343" s="23"/>
      <c r="M343" s="23">
        <v>0</v>
      </c>
    </row>
    <row r="344" spans="1:13" x14ac:dyDescent="0.25">
      <c r="A344" s="23" t="s">
        <v>535</v>
      </c>
      <c r="B344" s="23">
        <v>625529</v>
      </c>
      <c r="C344" s="23">
        <v>6222406</v>
      </c>
      <c r="D344" s="23" t="s">
        <v>596</v>
      </c>
      <c r="E344" s="23" t="s">
        <v>350</v>
      </c>
      <c r="F344" s="23" t="str">
        <f>VLOOKUP(E344,Readme!$A$34:$D$74,3,FALSE)</f>
        <v>mesic</v>
      </c>
      <c r="G344" s="23" t="str">
        <f>VLOOKUP($E344,Readme!$A$34:$D$74,4,FALSE)</f>
        <v>conif</v>
      </c>
      <c r="H344" s="23">
        <v>4</v>
      </c>
      <c r="I344" s="23" t="s">
        <v>406</v>
      </c>
      <c r="J344" s="23"/>
      <c r="K344" s="23"/>
      <c r="L344" s="23"/>
      <c r="M344" s="23">
        <v>0</v>
      </c>
    </row>
    <row r="345" spans="1:13" x14ac:dyDescent="0.25">
      <c r="A345" s="23" t="s">
        <v>536</v>
      </c>
      <c r="B345" s="23">
        <v>625327</v>
      </c>
      <c r="C345" s="23">
        <v>6222305</v>
      </c>
      <c r="D345" s="23" t="s">
        <v>596</v>
      </c>
      <c r="E345" s="23" t="s">
        <v>350</v>
      </c>
      <c r="F345" s="23" t="str">
        <f>VLOOKUP(E345,Readme!$A$34:$D$74,3,FALSE)</f>
        <v>mesic</v>
      </c>
      <c r="G345" s="23" t="str">
        <f>VLOOKUP($E345,Readme!$A$34:$D$74,4,FALSE)</f>
        <v>conif</v>
      </c>
      <c r="H345" s="23">
        <v>5</v>
      </c>
      <c r="I345" s="23" t="s">
        <v>406</v>
      </c>
      <c r="J345" s="23"/>
      <c r="K345" s="23"/>
      <c r="L345" s="23"/>
      <c r="M345" s="23">
        <v>3</v>
      </c>
    </row>
    <row r="346" spans="1:13" x14ac:dyDescent="0.25">
      <c r="A346" s="23" t="s">
        <v>537</v>
      </c>
      <c r="B346" s="23">
        <v>624917</v>
      </c>
      <c r="C346" s="23">
        <v>6222140</v>
      </c>
      <c r="D346" s="23" t="s">
        <v>596</v>
      </c>
      <c r="E346" s="23" t="s">
        <v>374</v>
      </c>
      <c r="F346" s="23" t="str">
        <f>VLOOKUP(E346,Readme!$A$34:$D$74,3,FALSE)</f>
        <v>moist</v>
      </c>
      <c r="G346" s="23" t="str">
        <f>VLOOKUP($E346,Readme!$A$34:$D$74,4,FALSE)</f>
        <v>conif</v>
      </c>
      <c r="H346" s="23">
        <v>5</v>
      </c>
      <c r="I346" s="23" t="s">
        <v>424</v>
      </c>
      <c r="J346" s="23"/>
      <c r="K346" s="23"/>
      <c r="L346" s="23"/>
      <c r="M346" s="23">
        <v>0</v>
      </c>
    </row>
    <row r="347" spans="1:13" x14ac:dyDescent="0.25">
      <c r="A347" s="23" t="s">
        <v>538</v>
      </c>
      <c r="B347" s="23">
        <v>624705</v>
      </c>
      <c r="C347" s="23">
        <v>6222025</v>
      </c>
      <c r="D347" s="23" t="s">
        <v>596</v>
      </c>
      <c r="E347" s="23" t="s">
        <v>374</v>
      </c>
      <c r="F347" s="23" t="str">
        <f>VLOOKUP(E347,Readme!$A$34:$D$74,3,FALSE)</f>
        <v>moist</v>
      </c>
      <c r="G347" s="23" t="str">
        <f>VLOOKUP($E347,Readme!$A$34:$D$74,4,FALSE)</f>
        <v>conif</v>
      </c>
      <c r="H347" s="23">
        <v>5</v>
      </c>
      <c r="I347" s="23" t="s">
        <v>424</v>
      </c>
      <c r="J347" s="23"/>
      <c r="K347" s="23"/>
      <c r="L347" s="23"/>
      <c r="M347" s="23">
        <v>0</v>
      </c>
    </row>
    <row r="348" spans="1:13" x14ac:dyDescent="0.25">
      <c r="A348" s="23" t="s">
        <v>539</v>
      </c>
      <c r="B348" s="23">
        <v>624520</v>
      </c>
      <c r="C348" s="23">
        <v>6221888</v>
      </c>
      <c r="D348" s="23" t="s">
        <v>596</v>
      </c>
      <c r="E348" s="23" t="s">
        <v>363</v>
      </c>
      <c r="F348" s="23" t="str">
        <f>VLOOKUP(E348,Readme!$A$34:$D$74,3,FALSE)</f>
        <v>mesic</v>
      </c>
      <c r="G348" s="23" t="str">
        <f>VLOOKUP($E348,Readme!$A$34:$D$74,4,FALSE)</f>
        <v>decid</v>
      </c>
      <c r="H348" s="23">
        <v>5</v>
      </c>
      <c r="I348" s="23" t="s">
        <v>412</v>
      </c>
      <c r="J348" s="23"/>
      <c r="K348" s="23"/>
      <c r="L348" s="23"/>
      <c r="M348" s="23">
        <v>13</v>
      </c>
    </row>
    <row r="349" spans="1:13" x14ac:dyDescent="0.25">
      <c r="A349" s="23" t="s">
        <v>540</v>
      </c>
      <c r="B349" s="23">
        <v>624520</v>
      </c>
      <c r="C349" s="23">
        <v>6221888</v>
      </c>
      <c r="D349" s="23" t="s">
        <v>596</v>
      </c>
      <c r="E349" s="23" t="s">
        <v>363</v>
      </c>
      <c r="F349" s="23" t="str">
        <f>VLOOKUP(E349,Readme!$A$34:$D$74,3,FALSE)</f>
        <v>mesic</v>
      </c>
      <c r="G349" s="23" t="str">
        <f>VLOOKUP($E349,Readme!$A$34:$D$74,4,FALSE)</f>
        <v>decid</v>
      </c>
      <c r="H349" s="23">
        <v>5</v>
      </c>
      <c r="I349" s="23" t="s">
        <v>412</v>
      </c>
      <c r="J349" s="23"/>
      <c r="K349" s="23"/>
      <c r="L349" s="23"/>
      <c r="M349" s="23">
        <v>13</v>
      </c>
    </row>
    <row r="350" spans="1:13" x14ac:dyDescent="0.25">
      <c r="A350" s="23" t="s">
        <v>541</v>
      </c>
      <c r="B350" s="23">
        <v>624271</v>
      </c>
      <c r="C350" s="23">
        <v>6221790</v>
      </c>
      <c r="D350" s="23" t="s">
        <v>596</v>
      </c>
      <c r="E350" s="23" t="s">
        <v>363</v>
      </c>
      <c r="F350" s="23" t="str">
        <f>VLOOKUP(E350,Readme!$A$34:$D$74,3,FALSE)</f>
        <v>mesic</v>
      </c>
      <c r="G350" s="23" t="str">
        <f>VLOOKUP($E350,Readme!$A$34:$D$74,4,FALSE)</f>
        <v>decid</v>
      </c>
      <c r="H350" s="23">
        <v>6</v>
      </c>
      <c r="I350" s="23" t="s">
        <v>414</v>
      </c>
      <c r="J350" s="23"/>
      <c r="K350" s="23"/>
      <c r="L350" s="23"/>
      <c r="M350" s="23">
        <v>2</v>
      </c>
    </row>
    <row r="351" spans="1:13" x14ac:dyDescent="0.25">
      <c r="A351" s="23" t="s">
        <v>542</v>
      </c>
      <c r="B351" s="23">
        <v>624154</v>
      </c>
      <c r="C351" s="23">
        <v>6221720</v>
      </c>
      <c r="D351" s="23" t="s">
        <v>596</v>
      </c>
      <c r="E351" s="23" t="s">
        <v>363</v>
      </c>
      <c r="F351" s="23" t="str">
        <f>VLOOKUP(E351,Readme!$A$34:$D$74,3,FALSE)</f>
        <v>mesic</v>
      </c>
      <c r="G351" s="23" t="str">
        <f>VLOOKUP($E351,Readme!$A$34:$D$74,4,FALSE)</f>
        <v>decid</v>
      </c>
      <c r="H351" s="23">
        <v>6</v>
      </c>
      <c r="I351" s="23" t="s">
        <v>414</v>
      </c>
      <c r="J351" s="23"/>
      <c r="K351" s="23"/>
      <c r="L351" s="23"/>
      <c r="M351" s="23">
        <v>1</v>
      </c>
    </row>
    <row r="352" spans="1:13" x14ac:dyDescent="0.25">
      <c r="A352" s="23" t="s">
        <v>543</v>
      </c>
      <c r="B352" s="23">
        <v>623945</v>
      </c>
      <c r="C352" s="23">
        <v>6222106</v>
      </c>
      <c r="D352" s="23" t="s">
        <v>596</v>
      </c>
      <c r="E352" s="23" t="s">
        <v>363</v>
      </c>
      <c r="F352" s="23" t="str">
        <f>VLOOKUP(E352,Readme!$A$34:$D$74,3,FALSE)</f>
        <v>mesic</v>
      </c>
      <c r="G352" s="23" t="str">
        <f>VLOOKUP($E352,Readme!$A$34:$D$74,4,FALSE)</f>
        <v>decid</v>
      </c>
      <c r="H352" s="23">
        <v>3</v>
      </c>
      <c r="I352" s="23" t="s">
        <v>410</v>
      </c>
      <c r="J352" s="23"/>
      <c r="K352" s="23"/>
      <c r="L352" s="23"/>
      <c r="M352" s="23">
        <v>0</v>
      </c>
    </row>
    <row r="353" spans="1:13" x14ac:dyDescent="0.25">
      <c r="A353" s="23" t="s">
        <v>544</v>
      </c>
      <c r="B353" s="23">
        <v>623927</v>
      </c>
      <c r="C353" s="23">
        <v>6221592</v>
      </c>
      <c r="D353" s="23" t="s">
        <v>596</v>
      </c>
      <c r="E353" s="23" t="s">
        <v>360</v>
      </c>
      <c r="F353" s="23" t="str">
        <f>VLOOKUP(E353,Readme!$A$34:$D$74,3,FALSE)</f>
        <v>moist</v>
      </c>
      <c r="G353" s="23" t="str">
        <f>VLOOKUP($E353,Readme!$A$34:$D$74,4,FALSE)</f>
        <v>decid</v>
      </c>
      <c r="H353" s="23">
        <v>5</v>
      </c>
      <c r="I353" s="23" t="s">
        <v>412</v>
      </c>
      <c r="J353" s="23"/>
      <c r="K353" s="23"/>
      <c r="L353" s="23"/>
      <c r="M353" s="23">
        <v>1</v>
      </c>
    </row>
    <row r="354" spans="1:13" x14ac:dyDescent="0.25">
      <c r="A354" s="23" t="s">
        <v>545</v>
      </c>
      <c r="B354" s="23">
        <v>623735</v>
      </c>
      <c r="C354" s="23">
        <v>6221477</v>
      </c>
      <c r="D354" s="23" t="s">
        <v>596</v>
      </c>
      <c r="E354" s="23" t="s">
        <v>375</v>
      </c>
      <c r="F354" s="23" t="str">
        <f>VLOOKUP(E354,Readme!$A$34:$D$74,3,FALSE)</f>
        <v>NA</v>
      </c>
      <c r="G354" s="23" t="str">
        <f>VLOOKUP($E354,Readme!$A$34:$D$74,4,FALSE)</f>
        <v>NA</v>
      </c>
      <c r="H354" s="23">
        <v>3</v>
      </c>
      <c r="I354" s="23" t="s">
        <v>426</v>
      </c>
      <c r="J354" s="23"/>
      <c r="K354" s="23"/>
      <c r="L354" s="23"/>
      <c r="M354" s="23">
        <v>0</v>
      </c>
    </row>
    <row r="355" spans="1:13" x14ac:dyDescent="0.25">
      <c r="A355" s="23" t="s">
        <v>546</v>
      </c>
      <c r="B355" s="23">
        <v>623728</v>
      </c>
      <c r="C355" s="23">
        <v>6221980</v>
      </c>
      <c r="D355" s="23" t="s">
        <v>596</v>
      </c>
      <c r="E355" s="23" t="s">
        <v>363</v>
      </c>
      <c r="F355" s="23" t="str">
        <f>VLOOKUP(E355,Readme!$A$34:$D$74,3,FALSE)</f>
        <v>mesic</v>
      </c>
      <c r="G355" s="23" t="str">
        <f>VLOOKUP($E355,Readme!$A$34:$D$74,4,FALSE)</f>
        <v>decid</v>
      </c>
      <c r="H355" s="23">
        <v>5</v>
      </c>
      <c r="I355" s="23" t="s">
        <v>412</v>
      </c>
      <c r="J355" s="23"/>
      <c r="K355" s="23"/>
      <c r="L355" s="23"/>
      <c r="M355" s="23">
        <v>0</v>
      </c>
    </row>
    <row r="356" spans="1:13" x14ac:dyDescent="0.25">
      <c r="A356" s="23" t="s">
        <v>547</v>
      </c>
      <c r="B356" s="23">
        <v>623495</v>
      </c>
      <c r="C356" s="23">
        <v>6221299</v>
      </c>
      <c r="D356" s="23" t="s">
        <v>596</v>
      </c>
      <c r="E356" s="23" t="s">
        <v>363</v>
      </c>
      <c r="F356" s="23" t="str">
        <f>VLOOKUP(E356,Readme!$A$34:$D$74,3,FALSE)</f>
        <v>mesic</v>
      </c>
      <c r="G356" s="23" t="str">
        <f>VLOOKUP($E356,Readme!$A$34:$D$74,4,FALSE)</f>
        <v>decid</v>
      </c>
      <c r="H356" s="23">
        <v>5</v>
      </c>
      <c r="I356" s="23" t="s">
        <v>412</v>
      </c>
      <c r="J356" s="23"/>
      <c r="K356" s="23"/>
      <c r="L356" s="23"/>
      <c r="M356" s="23">
        <v>4</v>
      </c>
    </row>
    <row r="357" spans="1:13" x14ac:dyDescent="0.25">
      <c r="A357" s="23" t="s">
        <v>548</v>
      </c>
      <c r="B357" s="23">
        <v>623495</v>
      </c>
      <c r="C357" s="23">
        <v>6221854</v>
      </c>
      <c r="D357" s="23" t="s">
        <v>596</v>
      </c>
      <c r="E357" s="23" t="s">
        <v>363</v>
      </c>
      <c r="F357" s="23" t="str">
        <f>VLOOKUP(E357,Readme!$A$34:$D$74,3,FALSE)</f>
        <v>mesic</v>
      </c>
      <c r="G357" s="23" t="str">
        <f>VLOOKUP($E357,Readme!$A$34:$D$74,4,FALSE)</f>
        <v>decid</v>
      </c>
      <c r="H357" s="23">
        <v>5</v>
      </c>
      <c r="I357" s="23" t="s">
        <v>412</v>
      </c>
      <c r="J357" s="23"/>
      <c r="K357" s="23"/>
      <c r="L357" s="23"/>
      <c r="M357" s="23">
        <v>2</v>
      </c>
    </row>
    <row r="358" spans="1:13" x14ac:dyDescent="0.25">
      <c r="A358" s="23" t="s">
        <v>549</v>
      </c>
      <c r="B358" s="23">
        <v>623262</v>
      </c>
      <c r="C358" s="23">
        <v>6221181</v>
      </c>
      <c r="D358" s="23" t="s">
        <v>596</v>
      </c>
      <c r="E358" s="23" t="s">
        <v>363</v>
      </c>
      <c r="F358" s="23" t="str">
        <f>VLOOKUP(E358,Readme!$A$34:$D$74,3,FALSE)</f>
        <v>mesic</v>
      </c>
      <c r="G358" s="23" t="str">
        <f>VLOOKUP($E358,Readme!$A$34:$D$74,4,FALSE)</f>
        <v>decid</v>
      </c>
      <c r="H358" s="23">
        <v>5</v>
      </c>
      <c r="I358" s="23" t="s">
        <v>412</v>
      </c>
      <c r="J358" s="23"/>
      <c r="K358" s="23"/>
      <c r="L358" s="23"/>
      <c r="M358" s="23">
        <v>1</v>
      </c>
    </row>
    <row r="359" spans="1:13" x14ac:dyDescent="0.25">
      <c r="A359" s="23" t="s">
        <v>550</v>
      </c>
      <c r="B359" s="23">
        <v>623262</v>
      </c>
      <c r="C359" s="23">
        <v>6221740</v>
      </c>
      <c r="D359" s="23" t="s">
        <v>596</v>
      </c>
      <c r="E359" s="23" t="s">
        <v>363</v>
      </c>
      <c r="F359" s="23" t="str">
        <f>VLOOKUP(E359,Readme!$A$34:$D$74,3,FALSE)</f>
        <v>mesic</v>
      </c>
      <c r="G359" s="23" t="str">
        <f>VLOOKUP($E359,Readme!$A$34:$D$74,4,FALSE)</f>
        <v>decid</v>
      </c>
      <c r="H359" s="23">
        <v>4</v>
      </c>
      <c r="I359" s="23" t="s">
        <v>412</v>
      </c>
      <c r="J359" s="23"/>
      <c r="K359" s="23"/>
      <c r="L359" s="23"/>
      <c r="M359" s="23">
        <v>0</v>
      </c>
    </row>
    <row r="360" spans="1:13" x14ac:dyDescent="0.25">
      <c r="A360" s="23" t="s">
        <v>551</v>
      </c>
      <c r="B360" s="23">
        <v>623041</v>
      </c>
      <c r="C360" s="23">
        <v>6221045</v>
      </c>
      <c r="D360" s="23" t="s">
        <v>596</v>
      </c>
      <c r="E360" s="23" t="s">
        <v>363</v>
      </c>
      <c r="F360" s="23" t="str">
        <f>VLOOKUP(E360,Readme!$A$34:$D$74,3,FALSE)</f>
        <v>mesic</v>
      </c>
      <c r="G360" s="23" t="str">
        <f>VLOOKUP($E360,Readme!$A$34:$D$74,4,FALSE)</f>
        <v>decid</v>
      </c>
      <c r="H360" s="23">
        <v>5</v>
      </c>
      <c r="I360" s="23" t="s">
        <v>412</v>
      </c>
      <c r="J360" s="23"/>
      <c r="K360" s="23"/>
      <c r="L360" s="23"/>
      <c r="M360" s="23">
        <v>1</v>
      </c>
    </row>
    <row r="361" spans="1:13" x14ac:dyDescent="0.25">
      <c r="A361" s="23" t="s">
        <v>552</v>
      </c>
      <c r="B361" s="23">
        <v>622989</v>
      </c>
      <c r="C361" s="23">
        <v>6221581</v>
      </c>
      <c r="D361" s="23" t="s">
        <v>596</v>
      </c>
      <c r="E361" s="23" t="s">
        <v>363</v>
      </c>
      <c r="F361" s="23" t="str">
        <f>VLOOKUP(E361,Readme!$A$34:$D$74,3,FALSE)</f>
        <v>mesic</v>
      </c>
      <c r="G361" s="23" t="str">
        <f>VLOOKUP($E361,Readme!$A$34:$D$74,4,FALSE)</f>
        <v>decid</v>
      </c>
      <c r="H361" s="23">
        <v>4</v>
      </c>
      <c r="I361" s="23" t="s">
        <v>412</v>
      </c>
      <c r="J361" s="23"/>
      <c r="K361" s="23"/>
      <c r="L361" s="23"/>
      <c r="M361" s="23">
        <v>1</v>
      </c>
    </row>
    <row r="362" spans="1:13" x14ac:dyDescent="0.25">
      <c r="A362" s="23" t="s">
        <v>553</v>
      </c>
      <c r="B362" s="23">
        <v>622898</v>
      </c>
      <c r="C362" s="23">
        <v>6220901</v>
      </c>
      <c r="D362" s="23" t="s">
        <v>596</v>
      </c>
      <c r="E362" s="23" t="s">
        <v>363</v>
      </c>
      <c r="F362" s="23" t="str">
        <f>VLOOKUP(E362,Readme!$A$34:$D$74,3,FALSE)</f>
        <v>mesic</v>
      </c>
      <c r="G362" s="23" t="str">
        <f>VLOOKUP($E362,Readme!$A$34:$D$74,4,FALSE)</f>
        <v>decid</v>
      </c>
      <c r="H362" s="23">
        <v>5</v>
      </c>
      <c r="I362" s="23" t="s">
        <v>412</v>
      </c>
      <c r="J362" s="23"/>
      <c r="K362" s="23"/>
      <c r="L362" s="23"/>
      <c r="M362" s="23">
        <v>4</v>
      </c>
    </row>
    <row r="363" spans="1:13" x14ac:dyDescent="0.25">
      <c r="A363" s="23" t="s">
        <v>554</v>
      </c>
      <c r="B363" s="23">
        <v>622658</v>
      </c>
      <c r="C363" s="23">
        <v>6220896</v>
      </c>
      <c r="D363" s="23" t="s">
        <v>596</v>
      </c>
      <c r="E363" s="23" t="s">
        <v>363</v>
      </c>
      <c r="F363" s="23" t="str">
        <f>VLOOKUP(E363,Readme!$A$34:$D$74,3,FALSE)</f>
        <v>mesic</v>
      </c>
      <c r="G363" s="23" t="str">
        <f>VLOOKUP($E363,Readme!$A$34:$D$74,4,FALSE)</f>
        <v>decid</v>
      </c>
      <c r="H363" s="23">
        <v>6</v>
      </c>
      <c r="I363" s="23" t="s">
        <v>414</v>
      </c>
      <c r="J363" s="23"/>
      <c r="K363" s="23"/>
      <c r="L363" s="23"/>
      <c r="M363" s="23">
        <v>3</v>
      </c>
    </row>
    <row r="364" spans="1:13" x14ac:dyDescent="0.25">
      <c r="A364" s="23" t="s">
        <v>555</v>
      </c>
      <c r="B364" s="23">
        <v>622638</v>
      </c>
      <c r="C364" s="23">
        <v>6221288</v>
      </c>
      <c r="D364" s="23" t="s">
        <v>596</v>
      </c>
      <c r="E364" s="23" t="s">
        <v>375</v>
      </c>
      <c r="F364" s="23" t="str">
        <f>VLOOKUP(E364,Readme!$A$34:$D$74,3,FALSE)</f>
        <v>NA</v>
      </c>
      <c r="G364" s="23" t="str">
        <f>VLOOKUP($E364,Readme!$A$34:$D$74,4,FALSE)</f>
        <v>NA</v>
      </c>
      <c r="H364" s="23">
        <v>2</v>
      </c>
      <c r="I364" s="23" t="s">
        <v>426</v>
      </c>
      <c r="J364" s="23"/>
      <c r="K364" s="23"/>
      <c r="L364" s="23"/>
      <c r="M364" s="23">
        <v>3</v>
      </c>
    </row>
    <row r="365" spans="1:13" x14ac:dyDescent="0.25">
      <c r="A365" s="23" t="s">
        <v>556</v>
      </c>
      <c r="B365" s="23">
        <v>622414</v>
      </c>
      <c r="C365" s="23">
        <v>6220802</v>
      </c>
      <c r="D365" s="23" t="s">
        <v>596</v>
      </c>
      <c r="E365" s="23" t="s">
        <v>363</v>
      </c>
      <c r="F365" s="23" t="str">
        <f>VLOOKUP(E365,Readme!$A$34:$D$74,3,FALSE)</f>
        <v>mesic</v>
      </c>
      <c r="G365" s="23" t="str">
        <f>VLOOKUP($E365,Readme!$A$34:$D$74,4,FALSE)</f>
        <v>decid</v>
      </c>
      <c r="H365" s="23">
        <v>6</v>
      </c>
      <c r="I365" s="23" t="s">
        <v>414</v>
      </c>
      <c r="J365" s="23"/>
      <c r="K365" s="23"/>
      <c r="L365" s="23"/>
      <c r="M365" s="23">
        <v>3</v>
      </c>
    </row>
    <row r="366" spans="1:13" x14ac:dyDescent="0.25">
      <c r="A366" s="23" t="s">
        <v>557</v>
      </c>
      <c r="B366" s="23">
        <v>622234</v>
      </c>
      <c r="C366" s="23">
        <v>6220586</v>
      </c>
      <c r="D366" s="23" t="s">
        <v>596</v>
      </c>
      <c r="E366" s="23" t="s">
        <v>363</v>
      </c>
      <c r="F366" s="23" t="str">
        <f>VLOOKUP(E366,Readme!$A$34:$D$74,3,FALSE)</f>
        <v>mesic</v>
      </c>
      <c r="G366" s="23" t="str">
        <f>VLOOKUP($E366,Readme!$A$34:$D$74,4,FALSE)</f>
        <v>decid</v>
      </c>
      <c r="H366" s="23">
        <v>4</v>
      </c>
      <c r="I366" s="23" t="s">
        <v>412</v>
      </c>
      <c r="J366" s="23"/>
      <c r="K366" s="23"/>
      <c r="L366" s="23"/>
      <c r="M366" s="23">
        <v>3</v>
      </c>
    </row>
    <row r="367" spans="1:13" x14ac:dyDescent="0.25">
      <c r="A367" s="23" t="s">
        <v>558</v>
      </c>
      <c r="B367" s="23">
        <v>622201</v>
      </c>
      <c r="C367" s="23">
        <v>6221184</v>
      </c>
      <c r="D367" s="23" t="s">
        <v>596</v>
      </c>
      <c r="E367" s="23" t="s">
        <v>363</v>
      </c>
      <c r="F367" s="23" t="str">
        <f>VLOOKUP(E367,Readme!$A$34:$D$74,3,FALSE)</f>
        <v>mesic</v>
      </c>
      <c r="G367" s="23" t="str">
        <f>VLOOKUP($E367,Readme!$A$34:$D$74,4,FALSE)</f>
        <v>decid</v>
      </c>
      <c r="H367" s="23">
        <v>6</v>
      </c>
      <c r="I367" s="23" t="s">
        <v>414</v>
      </c>
      <c r="J367" s="23"/>
      <c r="K367" s="23"/>
      <c r="L367" s="23"/>
      <c r="M367" s="23">
        <v>0</v>
      </c>
    </row>
    <row r="368" spans="1:13" x14ac:dyDescent="0.25">
      <c r="A368" s="23" t="s">
        <v>559</v>
      </c>
      <c r="B368" s="23">
        <v>622096</v>
      </c>
      <c r="C368" s="23">
        <v>6220445</v>
      </c>
      <c r="D368" s="23" t="s">
        <v>596</v>
      </c>
      <c r="E368" s="23" t="s">
        <v>363</v>
      </c>
      <c r="F368" s="23" t="str">
        <f>VLOOKUP(E368,Readme!$A$34:$D$74,3,FALSE)</f>
        <v>mesic</v>
      </c>
      <c r="G368" s="23" t="str">
        <f>VLOOKUP($E368,Readme!$A$34:$D$74,4,FALSE)</f>
        <v>decid</v>
      </c>
      <c r="H368" s="23">
        <v>6</v>
      </c>
      <c r="I368" s="23" t="s">
        <v>414</v>
      </c>
      <c r="J368" s="23"/>
      <c r="K368" s="23"/>
      <c r="L368" s="23"/>
      <c r="M368" s="23">
        <v>0</v>
      </c>
    </row>
    <row r="369" spans="1:13" x14ac:dyDescent="0.25">
      <c r="A369" s="23" t="s">
        <v>560</v>
      </c>
      <c r="B369" s="23">
        <v>621968</v>
      </c>
      <c r="C369" s="23">
        <v>6221062</v>
      </c>
      <c r="D369" s="23" t="s">
        <v>596</v>
      </c>
      <c r="E369" s="23" t="s">
        <v>377</v>
      </c>
      <c r="F369" s="23" t="str">
        <f>VLOOKUP(E369,Readme!$A$34:$D$74,3,FALSE)</f>
        <v>wet</v>
      </c>
      <c r="G369" s="23" t="str">
        <f>VLOOKUP($E369,Readme!$A$34:$D$74,4,FALSE)</f>
        <v>conif</v>
      </c>
      <c r="H369" s="23">
        <v>2</v>
      </c>
      <c r="I369" s="23" t="s">
        <v>422</v>
      </c>
      <c r="J369" s="23"/>
      <c r="K369" s="23"/>
      <c r="L369" s="23"/>
      <c r="M369" s="23">
        <v>0</v>
      </c>
    </row>
    <row r="370" spans="1:13" x14ac:dyDescent="0.25">
      <c r="A370" s="23" t="s">
        <v>561</v>
      </c>
      <c r="B370" s="23">
        <v>621784</v>
      </c>
      <c r="C370" s="23">
        <v>6220388</v>
      </c>
      <c r="D370" s="23" t="s">
        <v>596</v>
      </c>
      <c r="E370" s="23" t="s">
        <v>363</v>
      </c>
      <c r="F370" s="23" t="str">
        <f>VLOOKUP(E370,Readme!$A$34:$D$74,3,FALSE)</f>
        <v>mesic</v>
      </c>
      <c r="G370" s="23" t="str">
        <f>VLOOKUP($E370,Readme!$A$34:$D$74,4,FALSE)</f>
        <v>decid</v>
      </c>
      <c r="H370" s="23">
        <v>6</v>
      </c>
      <c r="I370" s="23" t="s">
        <v>414</v>
      </c>
      <c r="J370" s="23"/>
      <c r="K370" s="23"/>
      <c r="L370" s="23"/>
      <c r="M370" s="23">
        <v>3</v>
      </c>
    </row>
    <row r="371" spans="1:13" x14ac:dyDescent="0.25">
      <c r="A371" s="23" t="s">
        <v>562</v>
      </c>
      <c r="B371" s="23">
        <v>621703</v>
      </c>
      <c r="C371" s="23">
        <v>6220870</v>
      </c>
      <c r="D371" s="23" t="s">
        <v>596</v>
      </c>
      <c r="E371" s="23" t="s">
        <v>375</v>
      </c>
      <c r="F371" s="23" t="str">
        <f>VLOOKUP(E371,Readme!$A$34:$D$74,3,FALSE)</f>
        <v>NA</v>
      </c>
      <c r="G371" s="23" t="str">
        <f>VLOOKUP($E371,Readme!$A$34:$D$74,4,FALSE)</f>
        <v>NA</v>
      </c>
      <c r="H371" s="23">
        <v>2</v>
      </c>
      <c r="I371" s="23" t="s">
        <v>426</v>
      </c>
      <c r="J371" s="23"/>
      <c r="K371" s="23"/>
      <c r="L371" s="23"/>
      <c r="M371" s="23">
        <v>0</v>
      </c>
    </row>
    <row r="372" spans="1:13" x14ac:dyDescent="0.25">
      <c r="A372" s="23" t="s">
        <v>563</v>
      </c>
      <c r="B372" s="23">
        <v>621622</v>
      </c>
      <c r="C372" s="23">
        <v>6220163</v>
      </c>
      <c r="D372" s="23" t="s">
        <v>596</v>
      </c>
      <c r="E372" s="23" t="s">
        <v>363</v>
      </c>
      <c r="F372" s="23" t="str">
        <f>VLOOKUP(E372,Readme!$A$34:$D$74,3,FALSE)</f>
        <v>mesic</v>
      </c>
      <c r="G372" s="23" t="str">
        <f>VLOOKUP($E372,Readme!$A$34:$D$74,4,FALSE)</f>
        <v>decid</v>
      </c>
      <c r="H372" s="23">
        <v>6</v>
      </c>
      <c r="I372" s="23" t="s">
        <v>414</v>
      </c>
      <c r="J372" s="23"/>
      <c r="K372" s="23"/>
      <c r="L372" s="23"/>
      <c r="M372" s="23">
        <v>6</v>
      </c>
    </row>
    <row r="373" spans="1:13" x14ac:dyDescent="0.25">
      <c r="A373" s="23" t="s">
        <v>564</v>
      </c>
      <c r="B373" s="23">
        <v>621491</v>
      </c>
      <c r="C373" s="23">
        <v>6220764</v>
      </c>
      <c r="D373" s="23" t="s">
        <v>596</v>
      </c>
      <c r="E373" s="23" t="s">
        <v>363</v>
      </c>
      <c r="F373" s="23" t="str">
        <f>VLOOKUP(E373,Readme!$A$34:$D$74,3,FALSE)</f>
        <v>mesic</v>
      </c>
      <c r="G373" s="23" t="str">
        <f>VLOOKUP($E373,Readme!$A$34:$D$74,4,FALSE)</f>
        <v>decid</v>
      </c>
      <c r="H373" s="23">
        <v>6</v>
      </c>
      <c r="I373" s="23" t="s">
        <v>414</v>
      </c>
      <c r="J373" s="23"/>
      <c r="K373" s="23"/>
      <c r="L373" s="23"/>
      <c r="M373" s="23">
        <v>0</v>
      </c>
    </row>
    <row r="374" spans="1:13" x14ac:dyDescent="0.25">
      <c r="A374" s="23" t="s">
        <v>565</v>
      </c>
      <c r="B374" s="23">
        <v>621401</v>
      </c>
      <c r="C374" s="23">
        <v>6220323</v>
      </c>
      <c r="D374" s="23" t="s">
        <v>596</v>
      </c>
      <c r="E374" s="23" t="s">
        <v>360</v>
      </c>
      <c r="F374" s="23" t="str">
        <f>VLOOKUP(E374,Readme!$A$34:$D$74,3,FALSE)</f>
        <v>moist</v>
      </c>
      <c r="G374" s="23" t="str">
        <f>VLOOKUP($E374,Readme!$A$34:$D$74,4,FALSE)</f>
        <v>decid</v>
      </c>
      <c r="H374" s="23">
        <v>5</v>
      </c>
      <c r="I374" s="23" t="s">
        <v>412</v>
      </c>
      <c r="J374" s="23"/>
      <c r="K374" s="23"/>
      <c r="L374" s="23"/>
      <c r="M374" s="23">
        <v>0</v>
      </c>
    </row>
    <row r="375" spans="1:13" x14ac:dyDescent="0.25">
      <c r="A375" s="23" t="s">
        <v>566</v>
      </c>
      <c r="B375" s="23">
        <v>621217</v>
      </c>
      <c r="C375" s="23">
        <v>6220593</v>
      </c>
      <c r="D375" s="23" t="s">
        <v>596</v>
      </c>
      <c r="E375" s="23" t="s">
        <v>363</v>
      </c>
      <c r="F375" s="23" t="str">
        <f>VLOOKUP(E375,Readme!$A$34:$D$74,3,FALSE)</f>
        <v>mesic</v>
      </c>
      <c r="G375" s="23" t="str">
        <f>VLOOKUP($E375,Readme!$A$34:$D$74,4,FALSE)</f>
        <v>decid</v>
      </c>
      <c r="H375" s="23">
        <v>4</v>
      </c>
      <c r="I375" s="23" t="s">
        <v>412</v>
      </c>
      <c r="J375" s="23"/>
      <c r="K375" s="23"/>
      <c r="L375" s="23"/>
      <c r="M375" s="23">
        <v>0</v>
      </c>
    </row>
    <row r="376" spans="1:13" x14ac:dyDescent="0.25">
      <c r="A376" s="23" t="s">
        <v>567</v>
      </c>
      <c r="B376" s="23">
        <v>620957</v>
      </c>
      <c r="C376" s="23">
        <v>6220499</v>
      </c>
      <c r="D376" s="23" t="s">
        <v>604</v>
      </c>
      <c r="E376" s="23" t="s">
        <v>363</v>
      </c>
      <c r="F376" s="23" t="str">
        <f>VLOOKUP(E376,Readme!$A$34:$D$74,3,FALSE)</f>
        <v>mesic</v>
      </c>
      <c r="G376" s="23" t="str">
        <f>VLOOKUP($E376,Readme!$A$34:$D$74,4,FALSE)</f>
        <v>decid</v>
      </c>
      <c r="H376" s="23">
        <v>5</v>
      </c>
      <c r="I376" s="23" t="s">
        <v>412</v>
      </c>
      <c r="J376" s="23"/>
      <c r="K376" s="23"/>
      <c r="L376" s="23"/>
      <c r="M376" s="23">
        <v>0</v>
      </c>
    </row>
    <row r="377" spans="1:13" x14ac:dyDescent="0.25">
      <c r="A377" s="23" t="s">
        <v>568</v>
      </c>
      <c r="B377" s="23">
        <v>620759</v>
      </c>
      <c r="C377" s="23">
        <v>6220399</v>
      </c>
      <c r="D377" s="23" t="s">
        <v>596</v>
      </c>
      <c r="E377" s="23" t="s">
        <v>363</v>
      </c>
      <c r="F377" s="23" t="str">
        <f>VLOOKUP(E377,Readme!$A$34:$D$74,3,FALSE)</f>
        <v>mesic</v>
      </c>
      <c r="G377" s="23" t="str">
        <f>VLOOKUP($E377,Readme!$A$34:$D$74,4,FALSE)</f>
        <v>decid</v>
      </c>
      <c r="H377" s="23">
        <v>6</v>
      </c>
      <c r="I377" s="23" t="s">
        <v>414</v>
      </c>
      <c r="J377" s="23"/>
      <c r="K377" s="23"/>
      <c r="L377" s="23"/>
      <c r="M377" s="23">
        <v>0</v>
      </c>
    </row>
    <row r="378" spans="1:13" x14ac:dyDescent="0.25">
      <c r="A378" s="23" t="s">
        <v>569</v>
      </c>
      <c r="B378" s="23">
        <v>620511</v>
      </c>
      <c r="C378" s="23">
        <v>6220282</v>
      </c>
      <c r="D378" s="23" t="s">
        <v>596</v>
      </c>
      <c r="E378" s="23" t="s">
        <v>363</v>
      </c>
      <c r="F378" s="23" t="str">
        <f>VLOOKUP(E378,Readme!$A$34:$D$74,3,FALSE)</f>
        <v>mesic</v>
      </c>
      <c r="G378" s="23" t="str">
        <f>VLOOKUP($E378,Readme!$A$34:$D$74,4,FALSE)</f>
        <v>decid</v>
      </c>
      <c r="H378" s="23">
        <v>6</v>
      </c>
      <c r="I378" s="23" t="s">
        <v>414</v>
      </c>
      <c r="J378" s="23"/>
      <c r="K378" s="23"/>
      <c r="L378" s="23"/>
      <c r="M378" s="23">
        <v>7</v>
      </c>
    </row>
    <row r="379" spans="1:13" x14ac:dyDescent="0.25">
      <c r="A379" s="23" t="s">
        <v>570</v>
      </c>
      <c r="B379" s="23">
        <v>620111</v>
      </c>
      <c r="C379" s="23">
        <v>6220106</v>
      </c>
      <c r="D379" s="23" t="s">
        <v>596</v>
      </c>
      <c r="E379" s="23" t="s">
        <v>363</v>
      </c>
      <c r="F379" s="23" t="str">
        <f>VLOOKUP(E379,Readme!$A$34:$D$74,3,FALSE)</f>
        <v>mesic</v>
      </c>
      <c r="G379" s="23" t="str">
        <f>VLOOKUP($E379,Readme!$A$34:$D$74,4,FALSE)</f>
        <v>decid</v>
      </c>
      <c r="H379" s="23">
        <v>5</v>
      </c>
      <c r="I379" s="23" t="s">
        <v>412</v>
      </c>
      <c r="J379" s="23"/>
      <c r="K379" s="23"/>
      <c r="L379" s="23"/>
      <c r="M379" s="23">
        <v>0</v>
      </c>
    </row>
    <row r="380" spans="1:13" x14ac:dyDescent="0.25">
      <c r="A380" s="23" t="s">
        <v>571</v>
      </c>
      <c r="B380" s="23">
        <v>619913</v>
      </c>
      <c r="C380" s="23">
        <v>6219935</v>
      </c>
      <c r="D380" s="23" t="s">
        <v>596</v>
      </c>
      <c r="E380" s="23" t="s">
        <v>363</v>
      </c>
      <c r="F380" s="23" t="str">
        <f>VLOOKUP(E380,Readme!$A$34:$D$74,3,FALSE)</f>
        <v>mesic</v>
      </c>
      <c r="G380" s="23" t="str">
        <f>VLOOKUP($E380,Readme!$A$34:$D$74,4,FALSE)</f>
        <v>decid</v>
      </c>
      <c r="H380" s="23">
        <v>5</v>
      </c>
      <c r="I380" s="23" t="s">
        <v>412</v>
      </c>
      <c r="J380" s="23"/>
      <c r="K380" s="23"/>
      <c r="L380" s="23"/>
      <c r="M380" s="23">
        <v>3</v>
      </c>
    </row>
    <row r="381" spans="1:13" x14ac:dyDescent="0.25">
      <c r="A381" s="23" t="s">
        <v>572</v>
      </c>
      <c r="B381" s="23">
        <v>619513</v>
      </c>
      <c r="C381" s="23">
        <v>6219838</v>
      </c>
      <c r="D381" s="23" t="s">
        <v>596</v>
      </c>
      <c r="E381" s="23" t="s">
        <v>363</v>
      </c>
      <c r="F381" s="23" t="str">
        <f>VLOOKUP(E381,Readme!$A$34:$D$74,3,FALSE)</f>
        <v>mesic</v>
      </c>
      <c r="G381" s="23" t="str">
        <f>VLOOKUP($E381,Readme!$A$34:$D$74,4,FALSE)</f>
        <v>decid</v>
      </c>
      <c r="H381" s="23">
        <v>6</v>
      </c>
      <c r="I381" s="23" t="s">
        <v>414</v>
      </c>
      <c r="J381" s="23"/>
      <c r="K381" s="23"/>
      <c r="L381" s="23"/>
      <c r="M381" s="23">
        <v>0</v>
      </c>
    </row>
    <row r="382" spans="1:13" x14ac:dyDescent="0.25">
      <c r="A382" s="23" t="s">
        <v>573</v>
      </c>
      <c r="B382" s="23">
        <v>618694</v>
      </c>
      <c r="C382" s="23">
        <v>6233435</v>
      </c>
      <c r="D382" s="23" t="s">
        <v>596</v>
      </c>
      <c r="E382" s="23" t="s">
        <v>367</v>
      </c>
      <c r="F382" s="23" t="str">
        <f>VLOOKUP(E382,Readme!$A$34:$D$74,3,FALSE)</f>
        <v>dry</v>
      </c>
      <c r="G382" s="23" t="str">
        <f>VLOOKUP($E382,Readme!$A$34:$D$74,4,FALSE)</f>
        <v>decid</v>
      </c>
      <c r="H382" s="23">
        <v>2</v>
      </c>
      <c r="I382" s="23" t="s">
        <v>432</v>
      </c>
      <c r="J382" s="23"/>
      <c r="K382" s="23"/>
      <c r="L382" s="23"/>
      <c r="M382" s="23">
        <v>0</v>
      </c>
    </row>
    <row r="383" spans="1:13" x14ac:dyDescent="0.25">
      <c r="A383" s="23" t="s">
        <v>574</v>
      </c>
      <c r="B383" s="23">
        <v>618385</v>
      </c>
      <c r="C383" s="23">
        <v>6233577</v>
      </c>
      <c r="D383" s="23" t="s">
        <v>596</v>
      </c>
      <c r="E383" s="23" t="s">
        <v>363</v>
      </c>
      <c r="F383" s="23" t="str">
        <f>VLOOKUP(E383,Readme!$A$34:$D$74,3,FALSE)</f>
        <v>mesic</v>
      </c>
      <c r="G383" s="23" t="str">
        <f>VLOOKUP($E383,Readme!$A$34:$D$74,4,FALSE)</f>
        <v>decid</v>
      </c>
      <c r="H383" s="23">
        <v>6</v>
      </c>
      <c r="I383" s="23" t="s">
        <v>414</v>
      </c>
      <c r="J383" s="23"/>
      <c r="K383" s="23"/>
      <c r="L383" s="23"/>
      <c r="M383" s="23">
        <v>2</v>
      </c>
    </row>
    <row r="384" spans="1:13" x14ac:dyDescent="0.25">
      <c r="A384" s="23" t="s">
        <v>575</v>
      </c>
      <c r="B384" s="23">
        <v>618193</v>
      </c>
      <c r="C384" s="23">
        <v>6233700</v>
      </c>
      <c r="D384" s="23" t="s">
        <v>596</v>
      </c>
      <c r="E384" s="23" t="s">
        <v>367</v>
      </c>
      <c r="F384" s="23" t="str">
        <f>VLOOKUP(E384,Readme!$A$34:$D$74,3,FALSE)</f>
        <v>dry</v>
      </c>
      <c r="G384" s="23" t="str">
        <f>VLOOKUP($E384,Readme!$A$34:$D$74,4,FALSE)</f>
        <v>decid</v>
      </c>
      <c r="H384" s="23">
        <v>2</v>
      </c>
      <c r="I384" s="23" t="s">
        <v>432</v>
      </c>
      <c r="J384" s="23"/>
      <c r="K384" s="23"/>
      <c r="L384" s="23"/>
      <c r="M384" s="23">
        <v>0</v>
      </c>
    </row>
    <row r="385" spans="1:13" x14ac:dyDescent="0.25">
      <c r="A385" s="23" t="s">
        <v>576</v>
      </c>
      <c r="B385" s="23">
        <v>617992</v>
      </c>
      <c r="C385" s="23">
        <v>6233853</v>
      </c>
      <c r="D385" s="23" t="s">
        <v>596</v>
      </c>
      <c r="E385" s="23" t="s">
        <v>367</v>
      </c>
      <c r="F385" s="23" t="str">
        <f>VLOOKUP(E385,Readme!$A$34:$D$74,3,FALSE)</f>
        <v>dry</v>
      </c>
      <c r="G385" s="23" t="str">
        <f>VLOOKUP($E385,Readme!$A$34:$D$74,4,FALSE)</f>
        <v>decid</v>
      </c>
      <c r="H385" s="23">
        <v>2</v>
      </c>
      <c r="I385" s="23" t="s">
        <v>432</v>
      </c>
      <c r="J385" s="23"/>
      <c r="K385" s="23"/>
      <c r="L385" s="23"/>
      <c r="M385" s="23">
        <v>0</v>
      </c>
    </row>
    <row r="386" spans="1:13" x14ac:dyDescent="0.25">
      <c r="A386" s="23" t="s">
        <v>577</v>
      </c>
      <c r="B386" s="23">
        <v>617874</v>
      </c>
      <c r="C386" s="23">
        <v>6234079</v>
      </c>
      <c r="D386" s="23" t="s">
        <v>596</v>
      </c>
      <c r="E386" s="23" t="s">
        <v>367</v>
      </c>
      <c r="F386" s="23" t="str">
        <f>VLOOKUP(E386,Readme!$A$34:$D$74,3,FALSE)</f>
        <v>dry</v>
      </c>
      <c r="G386" s="23" t="str">
        <f>VLOOKUP($E386,Readme!$A$34:$D$74,4,FALSE)</f>
        <v>decid</v>
      </c>
      <c r="H386" s="23">
        <v>3</v>
      </c>
      <c r="I386" s="23" t="s">
        <v>434</v>
      </c>
      <c r="J386" s="23"/>
      <c r="K386" s="23"/>
      <c r="L386" s="23"/>
      <c r="M386" s="23">
        <v>0</v>
      </c>
    </row>
    <row r="387" spans="1:13" x14ac:dyDescent="0.25">
      <c r="A387" s="23" t="s">
        <v>578</v>
      </c>
      <c r="B387" s="23">
        <v>617661</v>
      </c>
      <c r="C387" s="23">
        <v>6234219</v>
      </c>
      <c r="D387" s="23" t="s">
        <v>596</v>
      </c>
      <c r="E387" s="23" t="s">
        <v>367</v>
      </c>
      <c r="F387" s="23" t="str">
        <f>VLOOKUP(E387,Readme!$A$34:$D$74,3,FALSE)</f>
        <v>dry</v>
      </c>
      <c r="G387" s="23" t="str">
        <f>VLOOKUP($E387,Readme!$A$34:$D$74,4,FALSE)</f>
        <v>decid</v>
      </c>
      <c r="H387" s="23">
        <v>2</v>
      </c>
      <c r="I387" s="23" t="s">
        <v>432</v>
      </c>
      <c r="J387" s="23"/>
      <c r="K387" s="23"/>
      <c r="L387" s="23"/>
      <c r="M387" s="23">
        <v>0</v>
      </c>
    </row>
    <row r="388" spans="1:13" x14ac:dyDescent="0.25">
      <c r="A388" s="23" t="s">
        <v>579</v>
      </c>
      <c r="B388" s="23">
        <v>617433</v>
      </c>
      <c r="C388" s="23">
        <v>6234288</v>
      </c>
      <c r="D388" s="23" t="s">
        <v>596</v>
      </c>
      <c r="E388" s="23" t="s">
        <v>368</v>
      </c>
      <c r="F388" s="23" t="str">
        <f>VLOOKUP(E388,Readme!$A$34:$D$74,3,FALSE)</f>
        <v>dry</v>
      </c>
      <c r="G388" s="23" t="str">
        <f>VLOOKUP($E388,Readme!$A$34:$D$74,4,FALSE)</f>
        <v>decid</v>
      </c>
      <c r="H388" s="23">
        <v>3</v>
      </c>
      <c r="I388" s="23" t="s">
        <v>434</v>
      </c>
      <c r="J388" s="23"/>
      <c r="K388" s="23"/>
      <c r="L388" s="23"/>
      <c r="M388" s="23">
        <v>0</v>
      </c>
    </row>
    <row r="389" spans="1:13" x14ac:dyDescent="0.25">
      <c r="A389" s="23" t="s">
        <v>580</v>
      </c>
      <c r="B389" s="23">
        <v>617199</v>
      </c>
      <c r="C389" s="23">
        <v>6234412</v>
      </c>
      <c r="D389" s="23" t="s">
        <v>596</v>
      </c>
      <c r="E389" s="23" t="s">
        <v>367</v>
      </c>
      <c r="F389" s="23" t="str">
        <f>VLOOKUP(E389,Readme!$A$34:$D$74,3,FALSE)</f>
        <v>dry</v>
      </c>
      <c r="G389" s="23" t="str">
        <f>VLOOKUP($E389,Readme!$A$34:$D$74,4,FALSE)</f>
        <v>decid</v>
      </c>
      <c r="H389" s="23">
        <v>3</v>
      </c>
      <c r="I389" s="23" t="s">
        <v>434</v>
      </c>
      <c r="J389" s="23"/>
      <c r="K389" s="23"/>
      <c r="L389" s="23"/>
      <c r="M389" s="23">
        <v>0</v>
      </c>
    </row>
    <row r="390" spans="1:13" x14ac:dyDescent="0.25">
      <c r="A390" s="23" t="s">
        <v>581</v>
      </c>
      <c r="B390" s="23">
        <v>616926</v>
      </c>
      <c r="C390" s="23">
        <v>6234410</v>
      </c>
      <c r="D390" s="23" t="s">
        <v>596</v>
      </c>
      <c r="E390" s="23" t="s">
        <v>368</v>
      </c>
      <c r="F390" s="23" t="str">
        <f>VLOOKUP(E390,Readme!$A$34:$D$74,3,FALSE)</f>
        <v>dry</v>
      </c>
      <c r="G390" s="23" t="str">
        <f>VLOOKUP($E390,Readme!$A$34:$D$74,4,FALSE)</f>
        <v>decid</v>
      </c>
      <c r="H390" s="23">
        <v>3</v>
      </c>
      <c r="I390" s="23" t="s">
        <v>434</v>
      </c>
      <c r="J390" s="23"/>
      <c r="K390" s="23"/>
      <c r="L390" s="23"/>
      <c r="M390" s="23">
        <v>0</v>
      </c>
    </row>
    <row r="391" spans="1:13" x14ac:dyDescent="0.25">
      <c r="A391" s="23" t="s">
        <v>582</v>
      </c>
      <c r="B391" s="23">
        <v>616712</v>
      </c>
      <c r="C391" s="23">
        <v>6234412</v>
      </c>
      <c r="D391" s="23" t="s">
        <v>596</v>
      </c>
      <c r="E391" s="23" t="s">
        <v>371</v>
      </c>
      <c r="F391" s="23" t="str">
        <f>VLOOKUP(E391,Readme!$A$34:$D$74,3,FALSE)</f>
        <v>dry</v>
      </c>
      <c r="G391" s="23" t="str">
        <f>VLOOKUP($E391,Readme!$A$34:$D$74,4,FALSE)</f>
        <v>decid</v>
      </c>
      <c r="H391" s="23">
        <v>6</v>
      </c>
      <c r="I391" s="23" t="s">
        <v>414</v>
      </c>
      <c r="J391" s="23"/>
      <c r="K391" s="23"/>
      <c r="L391" s="23"/>
      <c r="M391" s="23">
        <v>1</v>
      </c>
    </row>
    <row r="392" spans="1:13" x14ac:dyDescent="0.25">
      <c r="A392" s="23" t="s">
        <v>583</v>
      </c>
      <c r="B392" s="23">
        <v>616546</v>
      </c>
      <c r="C392" s="23">
        <v>6234620</v>
      </c>
      <c r="D392" s="23" t="s">
        <v>596</v>
      </c>
      <c r="E392" s="23" t="s">
        <v>363</v>
      </c>
      <c r="F392" s="23" t="str">
        <f>VLOOKUP(E392,Readme!$A$34:$D$74,3,FALSE)</f>
        <v>mesic</v>
      </c>
      <c r="G392" s="23" t="str">
        <f>VLOOKUP($E392,Readme!$A$34:$D$74,4,FALSE)</f>
        <v>decid</v>
      </c>
      <c r="H392" s="23">
        <v>6</v>
      </c>
      <c r="I392" s="23" t="s">
        <v>414</v>
      </c>
      <c r="J392" s="23"/>
      <c r="K392" s="23"/>
      <c r="L392" s="23"/>
      <c r="M392" s="23">
        <v>2</v>
      </c>
    </row>
    <row r="393" spans="1:13" x14ac:dyDescent="0.25">
      <c r="A393" s="25" t="s">
        <v>605</v>
      </c>
      <c r="B393" s="7">
        <v>641248</v>
      </c>
      <c r="C393" s="7">
        <v>6224838</v>
      </c>
      <c r="D393" s="7" t="s">
        <v>596</v>
      </c>
      <c r="E393" s="23" t="s">
        <v>364</v>
      </c>
      <c r="F393" s="23" t="str">
        <f>VLOOKUP(E393,Readme!$A$34:$D$74,3,FALSE)</f>
        <v>NA</v>
      </c>
      <c r="G393" s="23" t="str">
        <f>VLOOKUP($E393,Readme!$A$34:$D$74,4,FALSE)</f>
        <v>NA</v>
      </c>
      <c r="H393" s="7">
        <v>2</v>
      </c>
      <c r="I393" s="23" t="s">
        <v>436</v>
      </c>
      <c r="J393" s="23"/>
      <c r="K393" s="23"/>
      <c r="L393" s="23"/>
      <c r="M393" s="23"/>
    </row>
    <row r="394" spans="1:13" x14ac:dyDescent="0.25">
      <c r="A394" s="7" t="s">
        <v>606</v>
      </c>
      <c r="B394" s="7">
        <v>640774</v>
      </c>
      <c r="C394" s="7">
        <v>6225346</v>
      </c>
      <c r="D394" s="7" t="s">
        <v>596</v>
      </c>
      <c r="E394" s="23" t="s">
        <v>364</v>
      </c>
      <c r="F394" s="23" t="str">
        <f>VLOOKUP(E394,Readme!$A$34:$D$74,3,FALSE)</f>
        <v>NA</v>
      </c>
      <c r="G394" s="23" t="str">
        <f>VLOOKUP($E394,Readme!$A$34:$D$74,4,FALSE)</f>
        <v>NA</v>
      </c>
      <c r="H394" s="7">
        <v>2</v>
      </c>
      <c r="I394" s="23" t="s">
        <v>436</v>
      </c>
      <c r="J394" s="23"/>
      <c r="K394" s="23"/>
      <c r="L394" s="23"/>
      <c r="M394" s="23"/>
    </row>
    <row r="395" spans="1:13" x14ac:dyDescent="0.25">
      <c r="A395" s="7" t="s">
        <v>607</v>
      </c>
      <c r="B395" s="7">
        <v>640609</v>
      </c>
      <c r="C395" s="7">
        <v>6226030</v>
      </c>
      <c r="D395" s="7" t="s">
        <v>596</v>
      </c>
      <c r="E395" s="23" t="s">
        <v>359</v>
      </c>
      <c r="F395" s="23" t="str">
        <f>VLOOKUP(E395,Readme!$A$34:$D$74,3,FALSE)</f>
        <v>moist</v>
      </c>
      <c r="G395" s="23" t="str">
        <f>VLOOKUP($E395,Readme!$A$34:$D$74,4,FALSE)</f>
        <v>decid</v>
      </c>
      <c r="H395" s="7">
        <v>3</v>
      </c>
      <c r="I395" s="23" t="s">
        <v>416</v>
      </c>
      <c r="J395" s="23"/>
      <c r="K395" s="23"/>
      <c r="L395" s="23"/>
      <c r="M395" s="23"/>
    </row>
    <row r="396" spans="1:13" x14ac:dyDescent="0.25">
      <c r="A396" s="7" t="s">
        <v>608</v>
      </c>
      <c r="B396" s="7">
        <v>637057</v>
      </c>
      <c r="C396" s="7">
        <v>6228349</v>
      </c>
      <c r="D396" s="7" t="s">
        <v>596</v>
      </c>
      <c r="E396" s="23" t="s">
        <v>364</v>
      </c>
      <c r="F396" s="23" t="str">
        <f>VLOOKUP(E396,Readme!$A$34:$D$74,3,FALSE)</f>
        <v>NA</v>
      </c>
      <c r="G396" s="23" t="str">
        <f>VLOOKUP($E396,Readme!$A$34:$D$74,4,FALSE)</f>
        <v>NA</v>
      </c>
      <c r="H396" s="7">
        <v>2</v>
      </c>
      <c r="I396" s="23" t="s">
        <v>436</v>
      </c>
      <c r="J396" s="23"/>
      <c r="K396" s="23"/>
      <c r="L396" s="23"/>
      <c r="M396" s="23"/>
    </row>
    <row r="397" spans="1:13" x14ac:dyDescent="0.25">
      <c r="A397" s="7" t="s">
        <v>609</v>
      </c>
      <c r="B397" s="7">
        <v>636568</v>
      </c>
      <c r="C397" s="7">
        <v>6229448</v>
      </c>
      <c r="D397" s="7" t="s">
        <v>596</v>
      </c>
      <c r="E397" s="23" t="s">
        <v>364</v>
      </c>
      <c r="F397" s="23" t="str">
        <f>VLOOKUP(E397,Readme!$A$34:$D$74,3,FALSE)</f>
        <v>NA</v>
      </c>
      <c r="G397" s="23" t="str">
        <f>VLOOKUP($E397,Readme!$A$34:$D$74,4,FALSE)</f>
        <v>NA</v>
      </c>
      <c r="H397" s="7">
        <v>2</v>
      </c>
      <c r="I397" s="23" t="s">
        <v>436</v>
      </c>
      <c r="J397" s="23"/>
      <c r="K397" s="23"/>
      <c r="L397" s="23"/>
      <c r="M397" s="23"/>
    </row>
    <row r="398" spans="1:13" x14ac:dyDescent="0.25">
      <c r="A398" s="25" t="s">
        <v>255</v>
      </c>
      <c r="B398" s="7">
        <v>633838</v>
      </c>
      <c r="C398" s="7">
        <v>6230382</v>
      </c>
      <c r="D398" s="7" t="s">
        <v>596</v>
      </c>
      <c r="E398" s="23" t="s">
        <v>359</v>
      </c>
      <c r="F398" s="23" t="str">
        <f>VLOOKUP(E398,Readme!$A$34:$D$74,3,FALSE)</f>
        <v>moist</v>
      </c>
      <c r="G398" s="23" t="str">
        <f>VLOOKUP($E398,Readme!$A$34:$D$74,4,FALSE)</f>
        <v>decid</v>
      </c>
      <c r="H398" s="7">
        <v>6</v>
      </c>
      <c r="I398" s="23" t="s">
        <v>420</v>
      </c>
      <c r="J398" s="23">
        <v>0</v>
      </c>
      <c r="K398" s="23">
        <v>2</v>
      </c>
      <c r="L398" s="23">
        <v>2</v>
      </c>
      <c r="M398" s="23">
        <v>21</v>
      </c>
    </row>
    <row r="399" spans="1:13" x14ac:dyDescent="0.25">
      <c r="A399" s="25" t="s">
        <v>610</v>
      </c>
      <c r="B399" s="7">
        <v>618408</v>
      </c>
      <c r="C399" s="7">
        <v>6234022</v>
      </c>
      <c r="D399" s="7" t="s">
        <v>596</v>
      </c>
      <c r="E399" s="23" t="s">
        <v>367</v>
      </c>
      <c r="F399" s="23" t="str">
        <f>VLOOKUP(E399,Readme!$A$34:$D$74,3,FALSE)</f>
        <v>dry</v>
      </c>
      <c r="G399" s="23" t="str">
        <f>VLOOKUP($E399,Readme!$A$34:$D$74,4,FALSE)</f>
        <v>decid</v>
      </c>
      <c r="H399" s="7">
        <v>2</v>
      </c>
      <c r="I399" s="23" t="s">
        <v>432</v>
      </c>
      <c r="J399" s="23"/>
      <c r="K399" s="23"/>
      <c r="L399" s="23"/>
      <c r="M399" s="23"/>
    </row>
    <row r="400" spans="1:13" x14ac:dyDescent="0.25">
      <c r="A400" s="7" t="s">
        <v>611</v>
      </c>
      <c r="B400" s="7">
        <v>617313</v>
      </c>
      <c r="C400" s="7">
        <v>6233631</v>
      </c>
      <c r="D400" s="7" t="s">
        <v>596</v>
      </c>
      <c r="E400" s="23" t="s">
        <v>364</v>
      </c>
      <c r="F400" s="23" t="str">
        <f>VLOOKUP(E400,Readme!$A$34:$D$74,3,FALSE)</f>
        <v>NA</v>
      </c>
      <c r="G400" s="23" t="str">
        <f>VLOOKUP($E400,Readme!$A$34:$D$74,4,FALSE)</f>
        <v>NA</v>
      </c>
      <c r="H400" s="7">
        <v>2</v>
      </c>
      <c r="I400" s="23" t="s">
        <v>436</v>
      </c>
      <c r="J400" s="23"/>
      <c r="K400" s="23"/>
      <c r="L400" s="23"/>
      <c r="M400" s="23"/>
    </row>
    <row r="401" spans="1:13" x14ac:dyDescent="0.25">
      <c r="A401" s="7" t="s">
        <v>612</v>
      </c>
      <c r="B401" s="7">
        <v>616296</v>
      </c>
      <c r="C401" s="7">
        <v>6233911</v>
      </c>
      <c r="D401" s="7" t="s">
        <v>596</v>
      </c>
      <c r="E401" s="23" t="s">
        <v>364</v>
      </c>
      <c r="F401" s="23" t="str">
        <f>VLOOKUP(E401,Readme!$A$34:$D$74,3,FALSE)</f>
        <v>NA</v>
      </c>
      <c r="G401" s="23" t="str">
        <f>VLOOKUP($E401,Readme!$A$34:$D$74,4,FALSE)</f>
        <v>NA</v>
      </c>
      <c r="H401" s="7">
        <v>2</v>
      </c>
      <c r="I401" s="23" t="s">
        <v>436</v>
      </c>
      <c r="J401" s="23"/>
      <c r="K401" s="23"/>
      <c r="L401" s="23"/>
      <c r="M401" s="23"/>
    </row>
    <row r="402" spans="1:13" x14ac:dyDescent="0.25">
      <c r="A402" s="25" t="s">
        <v>613</v>
      </c>
      <c r="B402" s="7">
        <v>616001</v>
      </c>
      <c r="C402" s="7">
        <v>6234780</v>
      </c>
      <c r="D402" s="7" t="s">
        <v>596</v>
      </c>
      <c r="E402" s="23" t="s">
        <v>367</v>
      </c>
      <c r="F402" s="23" t="str">
        <f>VLOOKUP(E402,Readme!$A$34:$D$74,3,FALSE)</f>
        <v>dry</v>
      </c>
      <c r="G402" s="23" t="str">
        <f>VLOOKUP($E402,Readme!$A$34:$D$74,4,FALSE)</f>
        <v>decid</v>
      </c>
      <c r="H402" s="7">
        <v>3</v>
      </c>
      <c r="I402" s="23" t="s">
        <v>434</v>
      </c>
      <c r="J402" s="23"/>
      <c r="K402" s="23"/>
      <c r="L402" s="23"/>
      <c r="M402" s="23"/>
    </row>
    <row r="403" spans="1:13" x14ac:dyDescent="0.25">
      <c r="A403" s="25" t="s">
        <v>614</v>
      </c>
      <c r="B403" s="7">
        <v>602727</v>
      </c>
      <c r="C403" s="7">
        <v>6233532</v>
      </c>
      <c r="D403" s="7" t="s">
        <v>596</v>
      </c>
      <c r="E403" s="23" t="s">
        <v>366</v>
      </c>
      <c r="F403" s="23" t="str">
        <f>VLOOKUP(E403,Readme!$A$34:$D$74,3,FALSE)</f>
        <v>moist</v>
      </c>
      <c r="G403" s="23" t="str">
        <f>VLOOKUP($E403,Readme!$A$34:$D$74,4,FALSE)</f>
        <v>conif</v>
      </c>
      <c r="H403" s="7">
        <v>5</v>
      </c>
      <c r="I403" s="23" t="s">
        <v>406</v>
      </c>
      <c r="J403" s="23"/>
      <c r="K403" s="23"/>
      <c r="L403" s="23"/>
      <c r="M403" s="23"/>
    </row>
    <row r="404" spans="1:13" x14ac:dyDescent="0.25">
      <c r="A404" s="25" t="s">
        <v>256</v>
      </c>
      <c r="B404" s="7">
        <v>602180</v>
      </c>
      <c r="C404" s="7">
        <v>6232685</v>
      </c>
      <c r="D404" s="7" t="s">
        <v>596</v>
      </c>
      <c r="E404" s="23" t="s">
        <v>365</v>
      </c>
      <c r="F404" s="23" t="str">
        <f>VLOOKUP(E404,Readme!$A$34:$D$74,3,FALSE)</f>
        <v>mesic</v>
      </c>
      <c r="G404" s="23" t="str">
        <f>VLOOKUP($E404,Readme!$A$34:$D$74,4,FALSE)</f>
        <v>conif</v>
      </c>
      <c r="H404" s="7">
        <v>5</v>
      </c>
      <c r="I404" s="23" t="s">
        <v>406</v>
      </c>
      <c r="J404" s="23">
        <v>0</v>
      </c>
      <c r="K404" s="23">
        <v>8</v>
      </c>
      <c r="L404" s="23">
        <v>8</v>
      </c>
      <c r="M404" s="23">
        <v>13</v>
      </c>
    </row>
    <row r="405" spans="1:13" x14ac:dyDescent="0.25">
      <c r="A405" s="25" t="s">
        <v>257</v>
      </c>
      <c r="B405" s="7">
        <v>601481</v>
      </c>
      <c r="C405" s="7">
        <v>6232610</v>
      </c>
      <c r="D405" s="7" t="s">
        <v>596</v>
      </c>
      <c r="E405" s="23" t="s">
        <v>365</v>
      </c>
      <c r="F405" s="23" t="str">
        <f>VLOOKUP(E405,Readme!$A$34:$D$74,3,FALSE)</f>
        <v>mesic</v>
      </c>
      <c r="G405" s="23" t="str">
        <f>VLOOKUP($E405,Readme!$A$34:$D$74,4,FALSE)</f>
        <v>conif</v>
      </c>
      <c r="H405" s="7">
        <v>5</v>
      </c>
      <c r="I405" s="23" t="s">
        <v>406</v>
      </c>
      <c r="J405" s="23">
        <v>4</v>
      </c>
      <c r="K405" s="23">
        <v>0</v>
      </c>
      <c r="L405" s="23">
        <v>4</v>
      </c>
      <c r="M405" s="23">
        <v>14</v>
      </c>
    </row>
    <row r="406" spans="1:13" x14ac:dyDescent="0.25">
      <c r="A406" s="25" t="s">
        <v>258</v>
      </c>
      <c r="B406" s="7">
        <v>600930</v>
      </c>
      <c r="C406" s="7">
        <v>6232433</v>
      </c>
      <c r="D406" s="7" t="s">
        <v>596</v>
      </c>
      <c r="E406" s="23" t="s">
        <v>363</v>
      </c>
      <c r="F406" s="23" t="str">
        <f>VLOOKUP(E406,Readme!$A$34:$D$74,3,FALSE)</f>
        <v>mesic</v>
      </c>
      <c r="G406" s="23" t="str">
        <f>VLOOKUP($E406,Readme!$A$34:$D$74,4,FALSE)</f>
        <v>decid</v>
      </c>
      <c r="H406" s="7">
        <v>5</v>
      </c>
      <c r="I406" s="23" t="s">
        <v>412</v>
      </c>
      <c r="J406" s="23">
        <v>8</v>
      </c>
      <c r="K406" s="23">
        <v>0</v>
      </c>
      <c r="L406" s="23">
        <v>8</v>
      </c>
      <c r="M406" s="23">
        <v>25</v>
      </c>
    </row>
    <row r="407" spans="1:13" x14ac:dyDescent="0.25">
      <c r="A407" s="25" t="s">
        <v>259</v>
      </c>
      <c r="B407" s="7">
        <v>600444</v>
      </c>
      <c r="C407" s="7">
        <v>6232458</v>
      </c>
      <c r="D407" s="7" t="s">
        <v>596</v>
      </c>
      <c r="E407" s="23" t="s">
        <v>363</v>
      </c>
      <c r="F407" s="23" t="str">
        <f>VLOOKUP(E407,Readme!$A$34:$D$74,3,FALSE)</f>
        <v>mesic</v>
      </c>
      <c r="G407" s="23" t="str">
        <f>VLOOKUP($E407,Readme!$A$34:$D$74,4,FALSE)</f>
        <v>decid</v>
      </c>
      <c r="H407" s="7">
        <v>5</v>
      </c>
      <c r="I407" s="23" t="s">
        <v>412</v>
      </c>
      <c r="J407" s="23">
        <v>4</v>
      </c>
      <c r="K407" s="23">
        <v>2</v>
      </c>
      <c r="L407" s="23">
        <v>6</v>
      </c>
      <c r="M407" s="23">
        <v>27</v>
      </c>
    </row>
    <row r="408" spans="1:13" x14ac:dyDescent="0.25">
      <c r="A408" s="25" t="s">
        <v>260</v>
      </c>
      <c r="B408" s="7">
        <v>599986</v>
      </c>
      <c r="C408" s="7">
        <v>6232401</v>
      </c>
      <c r="D408" s="7" t="s">
        <v>596</v>
      </c>
      <c r="E408" s="23" t="s">
        <v>363</v>
      </c>
      <c r="F408" s="23" t="str">
        <f>VLOOKUP(E408,Readme!$A$34:$D$74,3,FALSE)</f>
        <v>mesic</v>
      </c>
      <c r="G408" s="23" t="str">
        <f>VLOOKUP($E408,Readme!$A$34:$D$74,4,FALSE)</f>
        <v>decid</v>
      </c>
      <c r="H408" s="7">
        <v>5</v>
      </c>
      <c r="I408" s="23" t="s">
        <v>412</v>
      </c>
      <c r="J408" s="23">
        <v>19</v>
      </c>
      <c r="K408" s="23">
        <v>1</v>
      </c>
      <c r="L408" s="23">
        <v>20</v>
      </c>
      <c r="M408" s="23">
        <v>29</v>
      </c>
    </row>
    <row r="409" spans="1:13" x14ac:dyDescent="0.25">
      <c r="A409" s="7" t="s">
        <v>261</v>
      </c>
      <c r="B409" s="7">
        <v>595550</v>
      </c>
      <c r="C409" s="7">
        <v>6230737</v>
      </c>
      <c r="D409" s="7" t="s">
        <v>596</v>
      </c>
      <c r="E409" s="23" t="s">
        <v>359</v>
      </c>
      <c r="F409" s="23" t="str">
        <f>VLOOKUP(E409,Readme!$A$34:$D$74,3,FALSE)</f>
        <v>moist</v>
      </c>
      <c r="G409" s="23" t="str">
        <f>VLOOKUP($E409,Readme!$A$34:$D$74,4,FALSE)</f>
        <v>decid</v>
      </c>
      <c r="H409" s="7">
        <v>6</v>
      </c>
      <c r="I409" s="23" t="s">
        <v>420</v>
      </c>
      <c r="J409" s="23">
        <v>0</v>
      </c>
      <c r="K409" s="23">
        <v>1</v>
      </c>
      <c r="L409" s="23">
        <v>1</v>
      </c>
      <c r="M409" s="23">
        <v>1</v>
      </c>
    </row>
    <row r="410" spans="1:13" x14ac:dyDescent="0.25">
      <c r="A410" s="25" t="s">
        <v>262</v>
      </c>
      <c r="B410" s="7">
        <v>595175</v>
      </c>
      <c r="C410" s="7">
        <v>6229496</v>
      </c>
      <c r="D410" s="7" t="s">
        <v>596</v>
      </c>
      <c r="E410" s="23" t="s">
        <v>365</v>
      </c>
      <c r="F410" s="23" t="str">
        <f>VLOOKUP(E410,Readme!$A$34:$D$74,3,FALSE)</f>
        <v>mesic</v>
      </c>
      <c r="G410" s="23" t="str">
        <f>VLOOKUP($E410,Readme!$A$34:$D$74,4,FALSE)</f>
        <v>conif</v>
      </c>
      <c r="H410" s="7">
        <v>5</v>
      </c>
      <c r="I410" s="23" t="s">
        <v>406</v>
      </c>
      <c r="J410" s="23">
        <v>3</v>
      </c>
      <c r="K410" s="23">
        <v>0</v>
      </c>
      <c r="L410" s="23">
        <v>3</v>
      </c>
      <c r="M410" s="23">
        <v>8</v>
      </c>
    </row>
    <row r="411" spans="1:13" x14ac:dyDescent="0.25">
      <c r="A411" s="25" t="s">
        <v>263</v>
      </c>
      <c r="B411" s="7">
        <v>594403</v>
      </c>
      <c r="C411" s="7">
        <v>6228631</v>
      </c>
      <c r="D411" s="7" t="s">
        <v>596</v>
      </c>
      <c r="E411" s="23" t="s">
        <v>365</v>
      </c>
      <c r="F411" s="23" t="str">
        <f>VLOOKUP(E411,Readme!$A$34:$D$74,3,FALSE)</f>
        <v>mesic</v>
      </c>
      <c r="G411" s="23" t="str">
        <f>VLOOKUP($E411,Readme!$A$34:$D$74,4,FALSE)</f>
        <v>conif</v>
      </c>
      <c r="H411" s="7">
        <v>4</v>
      </c>
      <c r="I411" s="23" t="s">
        <v>406</v>
      </c>
      <c r="J411" s="23">
        <v>0</v>
      </c>
      <c r="K411" s="23">
        <v>1</v>
      </c>
      <c r="L411" s="23">
        <v>1</v>
      </c>
      <c r="M411" s="23">
        <v>2</v>
      </c>
    </row>
    <row r="412" spans="1:13" x14ac:dyDescent="0.25">
      <c r="A412" s="25" t="s">
        <v>615</v>
      </c>
      <c r="B412" s="7">
        <v>594473</v>
      </c>
      <c r="C412" s="7">
        <v>6229664</v>
      </c>
      <c r="D412" s="7" t="s">
        <v>596</v>
      </c>
      <c r="E412" s="23" t="s">
        <v>362</v>
      </c>
      <c r="F412" s="23" t="str">
        <f>VLOOKUP(E412,Readme!$A$34:$D$74,3,FALSE)</f>
        <v>wet</v>
      </c>
      <c r="G412" s="23" t="str">
        <f>VLOOKUP($E412,Readme!$A$34:$D$74,4,FALSE)</f>
        <v>decid</v>
      </c>
      <c r="H412" s="7">
        <v>2</v>
      </c>
      <c r="I412" s="23" t="s">
        <v>430</v>
      </c>
      <c r="J412" s="23"/>
      <c r="K412" s="23"/>
      <c r="L412" s="23"/>
      <c r="M412" s="23"/>
    </row>
    <row r="413" spans="1:13" x14ac:dyDescent="0.25">
      <c r="A413" s="25" t="s">
        <v>616</v>
      </c>
      <c r="B413" s="7">
        <v>594093</v>
      </c>
      <c r="C413" s="7">
        <v>6229024</v>
      </c>
      <c r="D413" s="7" t="s">
        <v>596</v>
      </c>
      <c r="E413" s="23" t="s">
        <v>362</v>
      </c>
      <c r="F413" s="23" t="str">
        <f>VLOOKUP(E413,Readme!$A$34:$D$74,3,FALSE)</f>
        <v>wet</v>
      </c>
      <c r="G413" s="23" t="str">
        <f>VLOOKUP($E413,Readme!$A$34:$D$74,4,FALSE)</f>
        <v>decid</v>
      </c>
      <c r="H413" s="7">
        <v>2</v>
      </c>
      <c r="I413" s="23" t="s">
        <v>430</v>
      </c>
      <c r="J413" s="23"/>
      <c r="K413" s="23"/>
      <c r="L413" s="23"/>
      <c r="M413" s="23"/>
    </row>
    <row r="414" spans="1:13" x14ac:dyDescent="0.25">
      <c r="A414" s="25" t="s">
        <v>617</v>
      </c>
      <c r="B414" s="7">
        <v>592803</v>
      </c>
      <c r="C414" s="7">
        <v>6228348</v>
      </c>
      <c r="D414" s="7" t="s">
        <v>596</v>
      </c>
      <c r="E414" s="23" t="s">
        <v>362</v>
      </c>
      <c r="F414" s="23" t="str">
        <f>VLOOKUP(E414,Readme!$A$34:$D$74,3,FALSE)</f>
        <v>wet</v>
      </c>
      <c r="G414" s="23" t="str">
        <f>VLOOKUP($E414,Readme!$A$34:$D$74,4,FALSE)</f>
        <v>decid</v>
      </c>
      <c r="H414" s="7">
        <v>2</v>
      </c>
      <c r="I414" s="23" t="s">
        <v>430</v>
      </c>
      <c r="J414" s="23"/>
      <c r="K414" s="23"/>
      <c r="L414" s="23"/>
      <c r="M414" s="23"/>
    </row>
    <row r="415" spans="1:13" x14ac:dyDescent="0.25">
      <c r="A415" s="25" t="s">
        <v>264</v>
      </c>
      <c r="B415" s="7">
        <v>591821</v>
      </c>
      <c r="C415" s="7">
        <v>6226651</v>
      </c>
      <c r="D415" s="7" t="s">
        <v>596</v>
      </c>
      <c r="E415" s="23" t="s">
        <v>365</v>
      </c>
      <c r="F415" s="23" t="str">
        <f>VLOOKUP(E415,Readme!$A$34:$D$74,3,FALSE)</f>
        <v>mesic</v>
      </c>
      <c r="G415" s="23" t="str">
        <f>VLOOKUP($E415,Readme!$A$34:$D$74,4,FALSE)</f>
        <v>conif</v>
      </c>
      <c r="H415" s="7">
        <v>5</v>
      </c>
      <c r="I415" s="23" t="s">
        <v>406</v>
      </c>
      <c r="J415" s="23">
        <v>5</v>
      </c>
      <c r="K415" s="23">
        <v>0</v>
      </c>
      <c r="L415" s="23">
        <v>5</v>
      </c>
      <c r="M415" s="23">
        <v>16</v>
      </c>
    </row>
    <row r="416" spans="1:13" x14ac:dyDescent="0.25">
      <c r="A416" s="25" t="s">
        <v>265</v>
      </c>
      <c r="B416" s="7">
        <v>591309</v>
      </c>
      <c r="C416" s="7">
        <v>6226306</v>
      </c>
      <c r="D416" s="7" t="s">
        <v>596</v>
      </c>
      <c r="E416" s="23" t="s">
        <v>363</v>
      </c>
      <c r="F416" s="23" t="str">
        <f>VLOOKUP(E416,Readme!$A$34:$D$74,3,FALSE)</f>
        <v>mesic</v>
      </c>
      <c r="G416" s="23" t="str">
        <f>VLOOKUP($E416,Readme!$A$34:$D$74,4,FALSE)</f>
        <v>decid</v>
      </c>
      <c r="H416" s="7">
        <v>5</v>
      </c>
      <c r="I416" s="23" t="s">
        <v>412</v>
      </c>
      <c r="J416" s="23">
        <v>0</v>
      </c>
      <c r="K416" s="23">
        <v>0</v>
      </c>
      <c r="L416" s="23">
        <v>0</v>
      </c>
      <c r="M416" s="23">
        <v>5</v>
      </c>
    </row>
    <row r="417" spans="1:13" x14ac:dyDescent="0.25">
      <c r="A417" s="25" t="s">
        <v>618</v>
      </c>
      <c r="B417" s="7">
        <v>591466</v>
      </c>
      <c r="C417" s="7">
        <v>6227365</v>
      </c>
      <c r="D417" s="7" t="s">
        <v>596</v>
      </c>
      <c r="E417" s="23" t="s">
        <v>376</v>
      </c>
      <c r="F417" s="23" t="str">
        <f>VLOOKUP(E417,Readme!$A$34:$D$74,3,FALSE)</f>
        <v>NA</v>
      </c>
      <c r="G417" s="23" t="str">
        <f>VLOOKUP($E417,Readme!$A$34:$D$74,4,FALSE)</f>
        <v>NA</v>
      </c>
      <c r="H417" s="7">
        <v>2</v>
      </c>
      <c r="I417" s="23" t="s">
        <v>438</v>
      </c>
      <c r="J417" s="23"/>
      <c r="K417" s="23"/>
      <c r="L417" s="23"/>
      <c r="M417" s="23"/>
    </row>
    <row r="418" spans="1:13" x14ac:dyDescent="0.25">
      <c r="A418" s="25" t="s">
        <v>266</v>
      </c>
      <c r="B418" s="7">
        <v>591127</v>
      </c>
      <c r="C418" s="7">
        <v>6226412</v>
      </c>
      <c r="D418" s="7" t="s">
        <v>596</v>
      </c>
      <c r="E418" s="23" t="s">
        <v>369</v>
      </c>
      <c r="F418" s="23" t="str">
        <f>VLOOKUP(E418,Readme!$A$34:$D$74,3,FALSE)</f>
        <v>mesic</v>
      </c>
      <c r="G418" s="23" t="str">
        <f>VLOOKUP($E418,Readme!$A$34:$D$74,4,FALSE)</f>
        <v>decid</v>
      </c>
      <c r="H418" s="7">
        <v>5</v>
      </c>
      <c r="I418" s="23" t="s">
        <v>412</v>
      </c>
      <c r="J418" s="23">
        <v>0</v>
      </c>
      <c r="K418" s="23">
        <v>0</v>
      </c>
      <c r="L418" s="23">
        <v>0</v>
      </c>
      <c r="M418" s="23">
        <v>5</v>
      </c>
    </row>
    <row r="419" spans="1:13" x14ac:dyDescent="0.25">
      <c r="A419" s="25" t="s">
        <v>267</v>
      </c>
      <c r="B419" s="7">
        <v>590718</v>
      </c>
      <c r="C419" s="7">
        <v>6226118</v>
      </c>
      <c r="D419" s="7" t="s">
        <v>596</v>
      </c>
      <c r="E419" s="23" t="s">
        <v>363</v>
      </c>
      <c r="F419" s="23" t="str">
        <f>VLOOKUP(E419,Readme!$A$34:$D$74,3,FALSE)</f>
        <v>mesic</v>
      </c>
      <c r="G419" s="23" t="str">
        <f>VLOOKUP($E419,Readme!$A$34:$D$74,4,FALSE)</f>
        <v>decid</v>
      </c>
      <c r="H419" s="7">
        <v>5</v>
      </c>
      <c r="I419" s="23" t="s">
        <v>412</v>
      </c>
      <c r="J419" s="23">
        <v>0</v>
      </c>
      <c r="K419" s="23">
        <v>6</v>
      </c>
      <c r="L419" s="23">
        <v>6</v>
      </c>
      <c r="M419" s="23">
        <v>11</v>
      </c>
    </row>
    <row r="420" spans="1:13" x14ac:dyDescent="0.25">
      <c r="A420" s="25" t="s">
        <v>268</v>
      </c>
      <c r="B420" s="7">
        <v>590241</v>
      </c>
      <c r="C420" s="7">
        <v>6226000</v>
      </c>
      <c r="D420" s="7" t="s">
        <v>596</v>
      </c>
      <c r="E420" s="23" t="s">
        <v>363</v>
      </c>
      <c r="F420" s="23" t="str">
        <f>VLOOKUP(E420,Readme!$A$34:$D$74,3,FALSE)</f>
        <v>mesic</v>
      </c>
      <c r="G420" s="23" t="str">
        <f>VLOOKUP($E420,Readme!$A$34:$D$74,4,FALSE)</f>
        <v>decid</v>
      </c>
      <c r="H420" s="7">
        <v>5</v>
      </c>
      <c r="I420" s="23" t="s">
        <v>412</v>
      </c>
      <c r="J420" s="23">
        <v>2</v>
      </c>
      <c r="K420" s="23">
        <v>3</v>
      </c>
      <c r="L420" s="23">
        <v>5</v>
      </c>
      <c r="M420" s="23">
        <v>9</v>
      </c>
    </row>
    <row r="421" spans="1:13" x14ac:dyDescent="0.25">
      <c r="A421" s="25" t="s">
        <v>269</v>
      </c>
      <c r="B421" s="7">
        <v>589919</v>
      </c>
      <c r="C421" s="7">
        <v>6226362</v>
      </c>
      <c r="D421" s="7" t="s">
        <v>596</v>
      </c>
      <c r="E421" s="23" t="s">
        <v>369</v>
      </c>
      <c r="F421" s="23" t="str">
        <f>VLOOKUP(E421,Readme!$A$34:$D$74,3,FALSE)</f>
        <v>mesic</v>
      </c>
      <c r="G421" s="23" t="str">
        <f>VLOOKUP($E421,Readme!$A$34:$D$74,4,FALSE)</f>
        <v>decid</v>
      </c>
      <c r="H421" s="7">
        <v>6</v>
      </c>
      <c r="I421" s="23" t="s">
        <v>414</v>
      </c>
      <c r="J421" s="23">
        <v>2</v>
      </c>
      <c r="K421" s="23">
        <v>0</v>
      </c>
      <c r="L421" s="23">
        <v>2</v>
      </c>
      <c r="M421" s="23">
        <v>6</v>
      </c>
    </row>
    <row r="422" spans="1:13" x14ac:dyDescent="0.25">
      <c r="A422" s="25" t="s">
        <v>619</v>
      </c>
      <c r="B422" s="7">
        <v>589880</v>
      </c>
      <c r="C422" s="7">
        <v>6226719</v>
      </c>
      <c r="D422" s="7" t="s">
        <v>596</v>
      </c>
      <c r="E422" s="23" t="s">
        <v>376</v>
      </c>
      <c r="F422" s="23" t="str">
        <f>VLOOKUP(E422,Readme!$A$34:$D$74,3,FALSE)</f>
        <v>NA</v>
      </c>
      <c r="G422" s="23" t="str">
        <f>VLOOKUP($E422,Readme!$A$34:$D$74,4,FALSE)</f>
        <v>NA</v>
      </c>
      <c r="H422" s="7">
        <v>2</v>
      </c>
      <c r="I422" s="23" t="s">
        <v>438</v>
      </c>
      <c r="J422" s="23"/>
      <c r="K422" s="23"/>
      <c r="L422" s="23"/>
      <c r="M422" s="23"/>
    </row>
    <row r="423" spans="1:13" x14ac:dyDescent="0.25">
      <c r="A423" s="25" t="s">
        <v>270</v>
      </c>
      <c r="B423" s="7">
        <v>589702</v>
      </c>
      <c r="C423" s="7">
        <v>6226098</v>
      </c>
      <c r="D423" s="7" t="s">
        <v>596</v>
      </c>
      <c r="E423" s="23" t="s">
        <v>369</v>
      </c>
      <c r="F423" s="23" t="str">
        <f>VLOOKUP(E423,Readme!$A$34:$D$74,3,FALSE)</f>
        <v>mesic</v>
      </c>
      <c r="G423" s="23" t="str">
        <f>VLOOKUP($E423,Readme!$A$34:$D$74,4,FALSE)</f>
        <v>decid</v>
      </c>
      <c r="H423" s="7">
        <v>5</v>
      </c>
      <c r="I423" s="23" t="s">
        <v>412</v>
      </c>
      <c r="J423" s="23">
        <v>1</v>
      </c>
      <c r="K423" s="23">
        <v>3</v>
      </c>
      <c r="L423" s="23">
        <v>4</v>
      </c>
      <c r="M423" s="23">
        <v>6</v>
      </c>
    </row>
    <row r="424" spans="1:13" x14ac:dyDescent="0.25">
      <c r="A424" s="25" t="s">
        <v>271</v>
      </c>
      <c r="B424" s="7">
        <v>589450</v>
      </c>
      <c r="C424" s="7">
        <v>6226072</v>
      </c>
      <c r="D424" s="7" t="s">
        <v>596</v>
      </c>
      <c r="E424" s="23" t="s">
        <v>369</v>
      </c>
      <c r="F424" s="23" t="str">
        <f>VLOOKUP(E424,Readme!$A$34:$D$74,3,FALSE)</f>
        <v>mesic</v>
      </c>
      <c r="G424" s="23" t="str">
        <f>VLOOKUP($E424,Readme!$A$34:$D$74,4,FALSE)</f>
        <v>decid</v>
      </c>
      <c r="H424" s="7">
        <v>5</v>
      </c>
      <c r="I424" s="23" t="s">
        <v>412</v>
      </c>
      <c r="J424" s="23">
        <v>0</v>
      </c>
      <c r="K424" s="23">
        <v>3</v>
      </c>
      <c r="L424" s="23">
        <v>3</v>
      </c>
      <c r="M424" s="23">
        <v>8</v>
      </c>
    </row>
    <row r="425" spans="1:13" x14ac:dyDescent="0.25">
      <c r="A425" s="25" t="s">
        <v>272</v>
      </c>
      <c r="B425" s="7">
        <v>589345</v>
      </c>
      <c r="C425" s="7">
        <v>6224985</v>
      </c>
      <c r="D425" s="7" t="s">
        <v>596</v>
      </c>
      <c r="E425" s="23" t="s">
        <v>365</v>
      </c>
      <c r="F425" s="23" t="str">
        <f>VLOOKUP(E425,Readme!$A$34:$D$74,3,FALSE)</f>
        <v>mesic</v>
      </c>
      <c r="G425" s="23" t="str">
        <f>VLOOKUP($E425,Readme!$A$34:$D$74,4,FALSE)</f>
        <v>conif</v>
      </c>
      <c r="H425" s="7">
        <v>5</v>
      </c>
      <c r="I425" s="23" t="s">
        <v>406</v>
      </c>
      <c r="J425" s="23">
        <v>1</v>
      </c>
      <c r="K425" s="23">
        <v>1</v>
      </c>
      <c r="L425" s="23">
        <v>2</v>
      </c>
      <c r="M425" s="23">
        <v>21</v>
      </c>
    </row>
    <row r="426" spans="1:13" x14ac:dyDescent="0.25">
      <c r="A426" s="25" t="s">
        <v>273</v>
      </c>
      <c r="B426" s="7">
        <v>589199</v>
      </c>
      <c r="C426" s="7">
        <v>6225287</v>
      </c>
      <c r="D426" s="7" t="s">
        <v>596</v>
      </c>
      <c r="E426" s="23" t="s">
        <v>365</v>
      </c>
      <c r="F426" s="23" t="str">
        <f>VLOOKUP(E426,Readme!$A$34:$D$74,3,FALSE)</f>
        <v>mesic</v>
      </c>
      <c r="G426" s="23" t="str">
        <f>VLOOKUP($E426,Readme!$A$34:$D$74,4,FALSE)</f>
        <v>conif</v>
      </c>
      <c r="H426" s="7">
        <v>5</v>
      </c>
      <c r="I426" s="23" t="s">
        <v>406</v>
      </c>
      <c r="J426" s="23">
        <v>2</v>
      </c>
      <c r="K426" s="23">
        <v>0</v>
      </c>
      <c r="L426" s="23">
        <v>2</v>
      </c>
      <c r="M426" s="23">
        <v>13</v>
      </c>
    </row>
    <row r="427" spans="1:13" x14ac:dyDescent="0.25">
      <c r="A427" s="25" t="s">
        <v>274</v>
      </c>
      <c r="B427" s="7">
        <v>589105</v>
      </c>
      <c r="C427" s="7">
        <v>6225692</v>
      </c>
      <c r="D427" s="7" t="s">
        <v>596</v>
      </c>
      <c r="E427" s="23" t="s">
        <v>369</v>
      </c>
      <c r="F427" s="23" t="str">
        <f>VLOOKUP(E427,Readme!$A$34:$D$74,3,FALSE)</f>
        <v>mesic</v>
      </c>
      <c r="G427" s="23" t="str">
        <f>VLOOKUP($E427,Readme!$A$34:$D$74,4,FALSE)</f>
        <v>decid</v>
      </c>
      <c r="H427" s="7">
        <v>5</v>
      </c>
      <c r="I427" s="23" t="s">
        <v>412</v>
      </c>
      <c r="J427" s="23">
        <v>0</v>
      </c>
      <c r="K427" s="23">
        <v>0</v>
      </c>
      <c r="L427" s="23">
        <v>0</v>
      </c>
      <c r="M427" s="23">
        <v>0</v>
      </c>
    </row>
    <row r="428" spans="1:13" x14ac:dyDescent="0.25">
      <c r="A428" s="25" t="s">
        <v>275</v>
      </c>
      <c r="B428" s="7">
        <v>588984</v>
      </c>
      <c r="C428" s="7">
        <v>6224586</v>
      </c>
      <c r="D428" s="7" t="s">
        <v>596</v>
      </c>
      <c r="E428" s="23" t="s">
        <v>365</v>
      </c>
      <c r="F428" s="23" t="str">
        <f>VLOOKUP(E428,Readme!$A$34:$D$74,3,FALSE)</f>
        <v>mesic</v>
      </c>
      <c r="G428" s="23" t="str">
        <f>VLOOKUP($E428,Readme!$A$34:$D$74,4,FALSE)</f>
        <v>conif</v>
      </c>
      <c r="H428" s="7">
        <v>5</v>
      </c>
      <c r="I428" s="23" t="s">
        <v>406</v>
      </c>
      <c r="J428" s="23">
        <v>0</v>
      </c>
      <c r="K428" s="23">
        <v>2</v>
      </c>
      <c r="L428" s="23">
        <v>2</v>
      </c>
      <c r="M428" s="23">
        <v>11</v>
      </c>
    </row>
    <row r="429" spans="1:13" x14ac:dyDescent="0.25">
      <c r="A429" s="25" t="s">
        <v>276</v>
      </c>
      <c r="B429" s="7">
        <v>588601</v>
      </c>
      <c r="C429" s="7">
        <v>6224514</v>
      </c>
      <c r="D429" s="7" t="s">
        <v>596</v>
      </c>
      <c r="E429" s="23" t="s">
        <v>365</v>
      </c>
      <c r="F429" s="23" t="str">
        <f>VLOOKUP(E429,Readme!$A$34:$D$74,3,FALSE)</f>
        <v>mesic</v>
      </c>
      <c r="G429" s="23" t="str">
        <f>VLOOKUP($E429,Readme!$A$34:$D$74,4,FALSE)</f>
        <v>conif</v>
      </c>
      <c r="H429" s="7">
        <v>5</v>
      </c>
      <c r="I429" s="23" t="s">
        <v>406</v>
      </c>
      <c r="J429" s="23">
        <v>1</v>
      </c>
      <c r="K429" s="23">
        <v>1</v>
      </c>
      <c r="L429" s="23">
        <v>2</v>
      </c>
      <c r="M429" s="23">
        <v>6</v>
      </c>
    </row>
    <row r="430" spans="1:13" x14ac:dyDescent="0.25">
      <c r="A430" s="25" t="s">
        <v>277</v>
      </c>
      <c r="B430" s="7">
        <v>588472</v>
      </c>
      <c r="C430" s="7">
        <v>6224317</v>
      </c>
      <c r="D430" s="7" t="s">
        <v>596</v>
      </c>
      <c r="E430" s="23" t="s">
        <v>365</v>
      </c>
      <c r="F430" s="23" t="str">
        <f>VLOOKUP(E430,Readme!$A$34:$D$74,3,FALSE)</f>
        <v>mesic</v>
      </c>
      <c r="G430" s="23" t="str">
        <f>VLOOKUP($E430,Readme!$A$34:$D$74,4,FALSE)</f>
        <v>conif</v>
      </c>
      <c r="H430" s="7">
        <v>6</v>
      </c>
      <c r="I430" s="23" t="s">
        <v>408</v>
      </c>
      <c r="J430" s="23">
        <v>3</v>
      </c>
      <c r="K430" s="23">
        <v>3</v>
      </c>
      <c r="L430" s="23">
        <v>6</v>
      </c>
      <c r="M430" s="23">
        <v>12</v>
      </c>
    </row>
    <row r="431" spans="1:13" x14ac:dyDescent="0.25">
      <c r="A431" s="25" t="s">
        <v>278</v>
      </c>
      <c r="B431" s="7">
        <v>588063</v>
      </c>
      <c r="C431" s="7">
        <v>6226297</v>
      </c>
      <c r="D431" s="7" t="s">
        <v>596</v>
      </c>
      <c r="E431" s="23" t="s">
        <v>363</v>
      </c>
      <c r="F431" s="23" t="str">
        <f>VLOOKUP(E431,Readme!$A$34:$D$74,3,FALSE)</f>
        <v>mesic</v>
      </c>
      <c r="G431" s="23" t="str">
        <f>VLOOKUP($E431,Readme!$A$34:$D$74,4,FALSE)</f>
        <v>decid</v>
      </c>
      <c r="H431" s="7">
        <v>5</v>
      </c>
      <c r="I431" s="23" t="s">
        <v>412</v>
      </c>
      <c r="J431" s="23">
        <v>0</v>
      </c>
      <c r="K431" s="23">
        <v>2</v>
      </c>
      <c r="L431" s="23">
        <v>2</v>
      </c>
      <c r="M431" s="23">
        <v>14</v>
      </c>
    </row>
    <row r="432" spans="1:13" x14ac:dyDescent="0.25">
      <c r="A432" s="25" t="s">
        <v>279</v>
      </c>
      <c r="B432" s="7">
        <v>588004</v>
      </c>
      <c r="C432" s="7">
        <v>6223747</v>
      </c>
      <c r="D432" s="7" t="s">
        <v>596</v>
      </c>
      <c r="E432" s="23" t="s">
        <v>363</v>
      </c>
      <c r="F432" s="23" t="str">
        <f>VLOOKUP(E432,Readme!$A$34:$D$74,3,FALSE)</f>
        <v>mesic</v>
      </c>
      <c r="G432" s="23" t="str">
        <f>VLOOKUP($E432,Readme!$A$34:$D$74,4,FALSE)</f>
        <v>decid</v>
      </c>
      <c r="H432" s="7">
        <v>5</v>
      </c>
      <c r="I432" s="23" t="s">
        <v>412</v>
      </c>
      <c r="J432" s="23">
        <v>0</v>
      </c>
      <c r="K432" s="23">
        <v>8</v>
      </c>
      <c r="L432" s="23">
        <v>8</v>
      </c>
      <c r="M432" s="23">
        <v>25</v>
      </c>
    </row>
    <row r="433" spans="1:13" x14ac:dyDescent="0.25">
      <c r="A433" s="25" t="s">
        <v>280</v>
      </c>
      <c r="B433" s="7">
        <v>587943</v>
      </c>
      <c r="C433" s="7">
        <v>6223258</v>
      </c>
      <c r="D433" s="7" t="s">
        <v>596</v>
      </c>
      <c r="E433" s="23" t="s">
        <v>365</v>
      </c>
      <c r="F433" s="23" t="str">
        <f>VLOOKUP(E433,Readme!$A$34:$D$74,3,FALSE)</f>
        <v>mesic</v>
      </c>
      <c r="G433" s="23" t="str">
        <f>VLOOKUP($E433,Readme!$A$34:$D$74,4,FALSE)</f>
        <v>conif</v>
      </c>
      <c r="H433" s="7">
        <v>5</v>
      </c>
      <c r="I433" s="23" t="s">
        <v>406</v>
      </c>
      <c r="J433" s="23">
        <v>0</v>
      </c>
      <c r="K433" s="23">
        <v>2</v>
      </c>
      <c r="L433" s="23">
        <v>2</v>
      </c>
      <c r="M433" s="23">
        <v>5</v>
      </c>
    </row>
    <row r="434" spans="1:13" x14ac:dyDescent="0.25">
      <c r="A434" s="25" t="s">
        <v>620</v>
      </c>
      <c r="B434" s="7">
        <v>587706</v>
      </c>
      <c r="C434" s="7">
        <v>6224463</v>
      </c>
      <c r="D434" s="7" t="s">
        <v>596</v>
      </c>
      <c r="E434" s="23" t="s">
        <v>359</v>
      </c>
      <c r="F434" s="23" t="str">
        <f>VLOOKUP(E434,Readme!$A$34:$D$74,3,FALSE)</f>
        <v>moist</v>
      </c>
      <c r="G434" s="23" t="str">
        <f>VLOOKUP($E434,Readme!$A$34:$D$74,4,FALSE)</f>
        <v>decid</v>
      </c>
      <c r="H434" s="7">
        <v>3</v>
      </c>
      <c r="I434" s="23" t="s">
        <v>416</v>
      </c>
      <c r="J434" s="23"/>
      <c r="K434" s="23"/>
      <c r="L434" s="23"/>
      <c r="M434" s="23"/>
    </row>
    <row r="435" spans="1:13" x14ac:dyDescent="0.25">
      <c r="A435" s="25" t="s">
        <v>281</v>
      </c>
      <c r="B435" s="7">
        <v>587693</v>
      </c>
      <c r="C435" s="7">
        <v>6223995</v>
      </c>
      <c r="D435" s="7" t="s">
        <v>596</v>
      </c>
      <c r="E435" s="23" t="s">
        <v>363</v>
      </c>
      <c r="F435" s="23" t="str">
        <f>VLOOKUP(E435,Readme!$A$34:$D$74,3,FALSE)</f>
        <v>mesic</v>
      </c>
      <c r="G435" s="23" t="str">
        <f>VLOOKUP($E435,Readme!$A$34:$D$74,4,FALSE)</f>
        <v>decid</v>
      </c>
      <c r="H435" s="7">
        <v>5</v>
      </c>
      <c r="I435" s="23" t="s">
        <v>412</v>
      </c>
      <c r="J435" s="23">
        <v>0</v>
      </c>
      <c r="K435" s="23">
        <v>6</v>
      </c>
      <c r="L435" s="23">
        <v>6</v>
      </c>
      <c r="M435" s="23">
        <v>10</v>
      </c>
    </row>
    <row r="436" spans="1:13" x14ac:dyDescent="0.25">
      <c r="A436" s="25" t="s">
        <v>282</v>
      </c>
      <c r="B436" s="7">
        <v>587644</v>
      </c>
      <c r="C436" s="7">
        <v>6223584</v>
      </c>
      <c r="D436" s="7" t="s">
        <v>596</v>
      </c>
      <c r="E436" s="23" t="s">
        <v>363</v>
      </c>
      <c r="F436" s="23" t="str">
        <f>VLOOKUP(E436,Readme!$A$34:$D$74,3,FALSE)</f>
        <v>mesic</v>
      </c>
      <c r="G436" s="23" t="str">
        <f>VLOOKUP($E436,Readme!$A$34:$D$74,4,FALSE)</f>
        <v>decid</v>
      </c>
      <c r="H436" s="7">
        <v>5</v>
      </c>
      <c r="I436" s="23" t="s">
        <v>412</v>
      </c>
      <c r="J436" s="23">
        <v>1</v>
      </c>
      <c r="K436" s="23">
        <v>3</v>
      </c>
      <c r="L436" s="23">
        <v>4</v>
      </c>
      <c r="M436" s="23">
        <v>8</v>
      </c>
    </row>
    <row r="437" spans="1:13" x14ac:dyDescent="0.25">
      <c r="A437" s="25" t="s">
        <v>283</v>
      </c>
      <c r="B437" s="7">
        <v>587393</v>
      </c>
      <c r="C437" s="7">
        <v>6223989</v>
      </c>
      <c r="D437" s="7" t="s">
        <v>596</v>
      </c>
      <c r="E437" s="23" t="s">
        <v>363</v>
      </c>
      <c r="F437" s="23" t="str">
        <f>VLOOKUP(E437,Readme!$A$34:$D$74,3,FALSE)</f>
        <v>mesic</v>
      </c>
      <c r="G437" s="23" t="str">
        <f>VLOOKUP($E437,Readme!$A$34:$D$74,4,FALSE)</f>
        <v>decid</v>
      </c>
      <c r="H437" s="7">
        <v>5</v>
      </c>
      <c r="I437" s="23" t="s">
        <v>412</v>
      </c>
      <c r="J437" s="23">
        <v>1</v>
      </c>
      <c r="K437" s="23">
        <v>3</v>
      </c>
      <c r="L437" s="23">
        <v>4</v>
      </c>
      <c r="M437" s="23">
        <v>4</v>
      </c>
    </row>
    <row r="438" spans="1:13" x14ac:dyDescent="0.25">
      <c r="A438" s="25" t="s">
        <v>284</v>
      </c>
      <c r="B438" s="7">
        <v>587360</v>
      </c>
      <c r="C438" s="7">
        <v>6223375</v>
      </c>
      <c r="D438" s="7" t="s">
        <v>596</v>
      </c>
      <c r="E438" s="23" t="s">
        <v>363</v>
      </c>
      <c r="F438" s="23" t="str">
        <f>VLOOKUP(E438,Readme!$A$34:$D$74,3,FALSE)</f>
        <v>mesic</v>
      </c>
      <c r="G438" s="23" t="str">
        <f>VLOOKUP($E438,Readme!$A$34:$D$74,4,FALSE)</f>
        <v>decid</v>
      </c>
      <c r="H438" s="7">
        <v>5</v>
      </c>
      <c r="I438" s="23" t="s">
        <v>412</v>
      </c>
      <c r="J438" s="23">
        <v>0</v>
      </c>
      <c r="K438" s="23">
        <v>6</v>
      </c>
      <c r="L438" s="23">
        <v>6</v>
      </c>
      <c r="M438" s="23">
        <v>15</v>
      </c>
    </row>
    <row r="439" spans="1:13" x14ac:dyDescent="0.25">
      <c r="A439" s="25" t="s">
        <v>285</v>
      </c>
      <c r="B439" s="7">
        <v>587142</v>
      </c>
      <c r="C439" s="7">
        <v>6222784</v>
      </c>
      <c r="D439" s="7" t="s">
        <v>596</v>
      </c>
      <c r="E439" s="23" t="s">
        <v>360</v>
      </c>
      <c r="F439" s="23" t="str">
        <f>VLOOKUP(E439,Readme!$A$34:$D$74,3,FALSE)</f>
        <v>moist</v>
      </c>
      <c r="G439" s="23" t="str">
        <f>VLOOKUP($E439,Readme!$A$34:$D$74,4,FALSE)</f>
        <v>decid</v>
      </c>
      <c r="H439" s="7">
        <v>5</v>
      </c>
      <c r="I439" s="23" t="s">
        <v>412</v>
      </c>
      <c r="J439" s="23">
        <v>0</v>
      </c>
      <c r="K439" s="23">
        <v>5</v>
      </c>
      <c r="L439" s="23">
        <v>5</v>
      </c>
      <c r="M439" s="23">
        <v>14</v>
      </c>
    </row>
    <row r="440" spans="1:13" x14ac:dyDescent="0.25">
      <c r="A440" s="25" t="s">
        <v>286</v>
      </c>
      <c r="B440" s="7">
        <v>586740</v>
      </c>
      <c r="C440" s="7">
        <v>6223155</v>
      </c>
      <c r="D440" s="7" t="s">
        <v>596</v>
      </c>
      <c r="E440" s="23" t="s">
        <v>360</v>
      </c>
      <c r="F440" s="23" t="str">
        <f>VLOOKUP(E440,Readme!$A$34:$D$74,3,FALSE)</f>
        <v>moist</v>
      </c>
      <c r="G440" s="23" t="str">
        <f>VLOOKUP($E440,Readme!$A$34:$D$74,4,FALSE)</f>
        <v>decid</v>
      </c>
      <c r="H440" s="7">
        <v>5</v>
      </c>
      <c r="I440" s="23" t="s">
        <v>412</v>
      </c>
      <c r="J440" s="23">
        <v>0</v>
      </c>
      <c r="K440" s="23">
        <v>2</v>
      </c>
      <c r="L440" s="23">
        <v>2</v>
      </c>
      <c r="M440" s="23">
        <v>8</v>
      </c>
    </row>
    <row r="441" spans="1:13" x14ac:dyDescent="0.25">
      <c r="A441" s="7" t="s">
        <v>287</v>
      </c>
      <c r="B441" s="7">
        <v>586734</v>
      </c>
      <c r="C441" s="7">
        <v>6222393</v>
      </c>
      <c r="D441" s="7" t="s">
        <v>596</v>
      </c>
      <c r="E441" s="23" t="s">
        <v>365</v>
      </c>
      <c r="F441" s="23" t="str">
        <f>VLOOKUP(E441,Readme!$A$34:$D$74,3,FALSE)</f>
        <v>mesic</v>
      </c>
      <c r="G441" s="23" t="str">
        <f>VLOOKUP($E441,Readme!$A$34:$D$74,4,FALSE)</f>
        <v>conif</v>
      </c>
      <c r="H441" s="7">
        <v>5</v>
      </c>
      <c r="I441" s="23" t="s">
        <v>406</v>
      </c>
      <c r="J441" s="23">
        <v>0</v>
      </c>
      <c r="K441" s="23">
        <v>6</v>
      </c>
      <c r="L441" s="23">
        <v>6</v>
      </c>
      <c r="M441" s="23">
        <v>18</v>
      </c>
    </row>
    <row r="442" spans="1:13" x14ac:dyDescent="0.25">
      <c r="A442" s="25" t="s">
        <v>288</v>
      </c>
      <c r="B442" s="7">
        <v>586621</v>
      </c>
      <c r="C442" s="7">
        <v>6222672</v>
      </c>
      <c r="D442" s="7" t="s">
        <v>596</v>
      </c>
      <c r="E442" s="23" t="s">
        <v>365</v>
      </c>
      <c r="F442" s="23" t="str">
        <f>VLOOKUP(E442,Readme!$A$34:$D$74,3,FALSE)</f>
        <v>mesic</v>
      </c>
      <c r="G442" s="23" t="str">
        <f>VLOOKUP($E442,Readme!$A$34:$D$74,4,FALSE)</f>
        <v>conif</v>
      </c>
      <c r="H442" s="7">
        <v>5</v>
      </c>
      <c r="I442" s="23" t="s">
        <v>406</v>
      </c>
      <c r="J442" s="23">
        <v>1</v>
      </c>
      <c r="K442" s="23">
        <v>0</v>
      </c>
      <c r="L442" s="23">
        <v>1</v>
      </c>
      <c r="M442" s="23">
        <v>10</v>
      </c>
    </row>
    <row r="443" spans="1:13" x14ac:dyDescent="0.25">
      <c r="A443" s="25" t="s">
        <v>621</v>
      </c>
      <c r="B443" s="7">
        <v>586481</v>
      </c>
      <c r="C443" s="7">
        <v>6223133</v>
      </c>
      <c r="D443" s="7" t="s">
        <v>596</v>
      </c>
      <c r="E443" s="23" t="s">
        <v>362</v>
      </c>
      <c r="F443" s="23" t="str">
        <f>VLOOKUP(E443,Readme!$A$34:$D$74,3,FALSE)</f>
        <v>wet</v>
      </c>
      <c r="G443" s="23" t="str">
        <f>VLOOKUP($E443,Readme!$A$34:$D$74,4,FALSE)</f>
        <v>decid</v>
      </c>
      <c r="H443" s="7">
        <v>2</v>
      </c>
      <c r="I443" s="23" t="s">
        <v>430</v>
      </c>
      <c r="J443" s="23"/>
      <c r="K443" s="23"/>
      <c r="L443" s="23"/>
      <c r="M443" s="23"/>
    </row>
    <row r="444" spans="1:13" x14ac:dyDescent="0.25">
      <c r="A444" s="25" t="s">
        <v>289</v>
      </c>
      <c r="B444" s="7">
        <v>586477</v>
      </c>
      <c r="C444" s="7">
        <v>6221894</v>
      </c>
      <c r="D444" s="7" t="s">
        <v>596</v>
      </c>
      <c r="E444" s="23" t="s">
        <v>360</v>
      </c>
      <c r="F444" s="23" t="str">
        <f>VLOOKUP(E444,Readme!$A$34:$D$74,3,FALSE)</f>
        <v>moist</v>
      </c>
      <c r="G444" s="23" t="str">
        <f>VLOOKUP($E444,Readme!$A$34:$D$74,4,FALSE)</f>
        <v>decid</v>
      </c>
      <c r="H444" s="7">
        <v>5</v>
      </c>
      <c r="I444" s="23" t="s">
        <v>412</v>
      </c>
      <c r="J444" s="23">
        <v>0</v>
      </c>
      <c r="K444" s="23">
        <v>1</v>
      </c>
      <c r="L444" s="23">
        <v>1</v>
      </c>
      <c r="M444" s="23">
        <v>2</v>
      </c>
    </row>
    <row r="445" spans="1:13" x14ac:dyDescent="0.25">
      <c r="A445" s="25" t="s">
        <v>290</v>
      </c>
      <c r="B445" s="7">
        <v>586170</v>
      </c>
      <c r="C445" s="7">
        <v>6221794</v>
      </c>
      <c r="D445" s="7" t="s">
        <v>596</v>
      </c>
      <c r="E445" s="23" t="s">
        <v>365</v>
      </c>
      <c r="F445" s="23" t="str">
        <f>VLOOKUP(E445,Readme!$A$34:$D$74,3,FALSE)</f>
        <v>mesic</v>
      </c>
      <c r="G445" s="23" t="str">
        <f>VLOOKUP($E445,Readme!$A$34:$D$74,4,FALSE)</f>
        <v>conif</v>
      </c>
      <c r="H445" s="7">
        <v>5</v>
      </c>
      <c r="I445" s="23" t="s">
        <v>406</v>
      </c>
      <c r="J445" s="23">
        <v>0</v>
      </c>
      <c r="K445" s="23">
        <v>1</v>
      </c>
      <c r="L445" s="23">
        <v>1</v>
      </c>
      <c r="M445" s="23">
        <v>9</v>
      </c>
    </row>
    <row r="446" spans="1:13" x14ac:dyDescent="0.25">
      <c r="A446" s="25" t="s">
        <v>291</v>
      </c>
      <c r="B446" s="7">
        <v>586050</v>
      </c>
      <c r="C446" s="7">
        <v>6221462</v>
      </c>
      <c r="D446" s="7" t="s">
        <v>596</v>
      </c>
      <c r="E446" s="23" t="s">
        <v>360</v>
      </c>
      <c r="F446" s="23" t="str">
        <f>VLOOKUP(E446,Readme!$A$34:$D$74,3,FALSE)</f>
        <v>moist</v>
      </c>
      <c r="G446" s="23" t="str">
        <f>VLOOKUP($E446,Readme!$A$34:$D$74,4,FALSE)</f>
        <v>decid</v>
      </c>
      <c r="H446" s="7">
        <v>5</v>
      </c>
      <c r="I446" s="23" t="s">
        <v>412</v>
      </c>
      <c r="J446" s="23">
        <v>0</v>
      </c>
      <c r="K446" s="23">
        <v>1</v>
      </c>
      <c r="L446" s="23">
        <v>1</v>
      </c>
      <c r="M446" s="23">
        <v>3</v>
      </c>
    </row>
    <row r="447" spans="1:13" x14ac:dyDescent="0.25">
      <c r="A447" s="25" t="s">
        <v>292</v>
      </c>
      <c r="B447" s="7">
        <v>585702</v>
      </c>
      <c r="C447" s="7">
        <v>6222000</v>
      </c>
      <c r="D447" s="7" t="s">
        <v>596</v>
      </c>
      <c r="E447" s="23" t="s">
        <v>365</v>
      </c>
      <c r="F447" s="23" t="str">
        <f>VLOOKUP(E447,Readme!$A$34:$D$74,3,FALSE)</f>
        <v>mesic</v>
      </c>
      <c r="G447" s="23" t="str">
        <f>VLOOKUP($E447,Readme!$A$34:$D$74,4,FALSE)</f>
        <v>conif</v>
      </c>
      <c r="H447" s="7">
        <v>5</v>
      </c>
      <c r="I447" s="23" t="s">
        <v>406</v>
      </c>
      <c r="J447" s="23">
        <v>0</v>
      </c>
      <c r="K447" s="23">
        <v>0</v>
      </c>
      <c r="L447" s="23">
        <v>0</v>
      </c>
      <c r="M447" s="23">
        <v>4</v>
      </c>
    </row>
    <row r="448" spans="1:13" x14ac:dyDescent="0.25">
      <c r="A448" s="25" t="s">
        <v>293</v>
      </c>
      <c r="B448" s="7">
        <v>585602</v>
      </c>
      <c r="C448" s="7">
        <v>6222166</v>
      </c>
      <c r="D448" s="7" t="s">
        <v>596</v>
      </c>
      <c r="E448" s="23" t="s">
        <v>363</v>
      </c>
      <c r="F448" s="23" t="str">
        <f>VLOOKUP(E448,Readme!$A$34:$D$74,3,FALSE)</f>
        <v>mesic</v>
      </c>
      <c r="G448" s="23" t="str">
        <f>VLOOKUP($E448,Readme!$A$34:$D$74,4,FALSE)</f>
        <v>decid</v>
      </c>
      <c r="H448" s="7">
        <v>5</v>
      </c>
      <c r="I448" s="23" t="s">
        <v>412</v>
      </c>
      <c r="J448" s="23">
        <v>0</v>
      </c>
      <c r="K448" s="23">
        <v>7</v>
      </c>
      <c r="L448" s="23">
        <v>7</v>
      </c>
      <c r="M448" s="23">
        <v>19</v>
      </c>
    </row>
    <row r="449" spans="1:13" x14ac:dyDescent="0.25">
      <c r="A449" s="25" t="s">
        <v>294</v>
      </c>
      <c r="B449" s="7">
        <v>584628</v>
      </c>
      <c r="C449" s="7">
        <v>6221221</v>
      </c>
      <c r="D449" s="7" t="s">
        <v>596</v>
      </c>
      <c r="E449" s="23" t="s">
        <v>363</v>
      </c>
      <c r="F449" s="23" t="str">
        <f>VLOOKUP(E449,Readme!$A$34:$D$74,3,FALSE)</f>
        <v>mesic</v>
      </c>
      <c r="G449" s="23" t="str">
        <f>VLOOKUP($E449,Readme!$A$34:$D$74,4,FALSE)</f>
        <v>decid</v>
      </c>
      <c r="H449" s="7">
        <v>5</v>
      </c>
      <c r="I449" s="23" t="s">
        <v>412</v>
      </c>
      <c r="J449" s="23">
        <v>0</v>
      </c>
      <c r="K449" s="23">
        <v>1</v>
      </c>
      <c r="L449" s="23">
        <v>1</v>
      </c>
      <c r="M449" s="23">
        <v>2</v>
      </c>
    </row>
    <row r="450" spans="1:13" x14ac:dyDescent="0.25">
      <c r="A450" s="25" t="s">
        <v>622</v>
      </c>
      <c r="B450" s="7">
        <v>584598</v>
      </c>
      <c r="C450" s="7">
        <v>6221577</v>
      </c>
      <c r="D450" s="7" t="s">
        <v>596</v>
      </c>
      <c r="E450" s="23" t="s">
        <v>362</v>
      </c>
      <c r="F450" s="23" t="str">
        <f>VLOOKUP(E450,Readme!$A$34:$D$74,3,FALSE)</f>
        <v>wet</v>
      </c>
      <c r="G450" s="23" t="str">
        <f>VLOOKUP($E450,Readme!$A$34:$D$74,4,FALSE)</f>
        <v>decid</v>
      </c>
      <c r="H450" s="7">
        <v>2</v>
      </c>
      <c r="I450" s="23" t="s">
        <v>430</v>
      </c>
      <c r="J450" s="23"/>
      <c r="K450" s="23"/>
      <c r="L450" s="23"/>
      <c r="M450" s="23"/>
    </row>
    <row r="451" spans="1:13" x14ac:dyDescent="0.25">
      <c r="A451" s="25" t="s">
        <v>623</v>
      </c>
      <c r="B451" s="7">
        <v>581856</v>
      </c>
      <c r="C451" s="7">
        <v>6220270</v>
      </c>
      <c r="D451" s="7" t="s">
        <v>596</v>
      </c>
      <c r="E451" s="23" t="s">
        <v>364</v>
      </c>
      <c r="F451" s="23" t="str">
        <f>VLOOKUP(E451,Readme!$A$34:$D$74,3,FALSE)</f>
        <v>NA</v>
      </c>
      <c r="G451" s="23" t="str">
        <f>VLOOKUP($E451,Readme!$A$34:$D$74,4,FALSE)</f>
        <v>NA</v>
      </c>
      <c r="H451" s="7">
        <v>2</v>
      </c>
      <c r="I451" s="23" t="s">
        <v>436</v>
      </c>
      <c r="J451" s="23"/>
      <c r="K451" s="23"/>
      <c r="L451" s="23"/>
      <c r="M451" s="23"/>
    </row>
    <row r="452" spans="1:13" x14ac:dyDescent="0.25">
      <c r="A452" s="25" t="s">
        <v>295</v>
      </c>
      <c r="B452" s="7">
        <v>577849</v>
      </c>
      <c r="C452" s="7">
        <v>6219975</v>
      </c>
      <c r="D452" s="7" t="s">
        <v>596</v>
      </c>
      <c r="E452" s="23" t="s">
        <v>362</v>
      </c>
      <c r="F452" s="23" t="str">
        <f>VLOOKUP(E452,Readme!$A$34:$D$74,3,FALSE)</f>
        <v>wet</v>
      </c>
      <c r="G452" s="23" t="str">
        <f>VLOOKUP($E452,Readme!$A$34:$D$74,4,FALSE)</f>
        <v>decid</v>
      </c>
      <c r="H452" s="7">
        <v>3</v>
      </c>
      <c r="I452" s="23" t="s">
        <v>430</v>
      </c>
      <c r="J452" s="23">
        <v>0</v>
      </c>
      <c r="K452" s="23">
        <v>0</v>
      </c>
      <c r="L452" s="23">
        <v>0</v>
      </c>
      <c r="M452" s="23">
        <v>2</v>
      </c>
    </row>
    <row r="453" spans="1:13" x14ac:dyDescent="0.25">
      <c r="A453" s="7" t="s">
        <v>624</v>
      </c>
      <c r="B453" s="7">
        <v>577387</v>
      </c>
      <c r="C453" s="7">
        <v>6220475</v>
      </c>
      <c r="D453" s="7" t="s">
        <v>596</v>
      </c>
      <c r="E453" s="23" t="s">
        <v>364</v>
      </c>
      <c r="F453" s="23" t="str">
        <f>VLOOKUP(E453,Readme!$A$34:$D$74,3,FALSE)</f>
        <v>NA</v>
      </c>
      <c r="G453" s="23" t="str">
        <f>VLOOKUP($E453,Readme!$A$34:$D$74,4,FALSE)</f>
        <v>NA</v>
      </c>
      <c r="H453" s="7">
        <v>2</v>
      </c>
      <c r="I453" s="23" t="s">
        <v>436</v>
      </c>
      <c r="J453" s="23"/>
      <c r="K453" s="23"/>
      <c r="L453" s="23"/>
      <c r="M453" s="23"/>
    </row>
    <row r="454" spans="1:13" x14ac:dyDescent="0.25">
      <c r="A454" s="7" t="s">
        <v>625</v>
      </c>
      <c r="B454" s="7">
        <v>577134</v>
      </c>
      <c r="C454" s="7">
        <v>6219626</v>
      </c>
      <c r="D454" s="7" t="s">
        <v>596</v>
      </c>
      <c r="E454" s="23" t="s">
        <v>364</v>
      </c>
      <c r="F454" s="23" t="str">
        <f>VLOOKUP(E454,Readme!$A$34:$D$74,3,FALSE)</f>
        <v>NA</v>
      </c>
      <c r="G454" s="23" t="str">
        <f>VLOOKUP($E454,Readme!$A$34:$D$74,4,FALSE)</f>
        <v>NA</v>
      </c>
      <c r="H454" s="7">
        <v>2</v>
      </c>
      <c r="I454" s="23" t="s">
        <v>436</v>
      </c>
      <c r="J454" s="23"/>
      <c r="K454" s="23"/>
      <c r="L454" s="23"/>
      <c r="M454" s="23"/>
    </row>
    <row r="455" spans="1:13" x14ac:dyDescent="0.25">
      <c r="A455" s="7" t="s">
        <v>626</v>
      </c>
      <c r="B455" s="7">
        <v>576151</v>
      </c>
      <c r="C455" s="7">
        <v>6219922</v>
      </c>
      <c r="D455" s="7" t="s">
        <v>596</v>
      </c>
      <c r="E455" s="23" t="s">
        <v>364</v>
      </c>
      <c r="F455" s="23" t="str">
        <f>VLOOKUP(E455,Readme!$A$34:$D$74,3,FALSE)</f>
        <v>NA</v>
      </c>
      <c r="G455" s="23" t="str">
        <f>VLOOKUP($E455,Readme!$A$34:$D$74,4,FALSE)</f>
        <v>NA</v>
      </c>
      <c r="H455" s="7">
        <v>2</v>
      </c>
      <c r="I455" s="23" t="s">
        <v>436</v>
      </c>
      <c r="J455" s="23"/>
      <c r="K455" s="23"/>
      <c r="L455" s="23"/>
      <c r="M455" s="23"/>
    </row>
    <row r="456" spans="1:13" x14ac:dyDescent="0.25">
      <c r="A456" s="25" t="s">
        <v>627</v>
      </c>
      <c r="B456" s="7">
        <v>575615</v>
      </c>
      <c r="C456" s="7">
        <v>6218879</v>
      </c>
      <c r="D456" s="7" t="s">
        <v>596</v>
      </c>
      <c r="E456" s="23" t="s">
        <v>359</v>
      </c>
      <c r="F456" s="23" t="str">
        <f>VLOOKUP(E456,Readme!$A$34:$D$74,3,FALSE)</f>
        <v>moist</v>
      </c>
      <c r="G456" s="23" t="str">
        <f>VLOOKUP($E456,Readme!$A$34:$D$74,4,FALSE)</f>
        <v>decid</v>
      </c>
      <c r="H456" s="7">
        <v>3</v>
      </c>
      <c r="I456" s="23" t="s">
        <v>416</v>
      </c>
      <c r="J456" s="23"/>
      <c r="K456" s="23"/>
      <c r="L456" s="23"/>
      <c r="M456" s="23"/>
    </row>
    <row r="457" spans="1:13" x14ac:dyDescent="0.25">
      <c r="A457" s="25" t="s">
        <v>296</v>
      </c>
      <c r="B457" s="7">
        <v>574348</v>
      </c>
      <c r="C457" s="7">
        <v>6217731</v>
      </c>
      <c r="D457" s="7" t="s">
        <v>596</v>
      </c>
      <c r="E457" s="23" t="s">
        <v>362</v>
      </c>
      <c r="F457" s="23" t="str">
        <f>VLOOKUP(E457,Readme!$A$34:$D$74,3,FALSE)</f>
        <v>wet</v>
      </c>
      <c r="G457" s="23" t="str">
        <f>VLOOKUP($E457,Readme!$A$34:$D$74,4,FALSE)</f>
        <v>decid</v>
      </c>
      <c r="H457" s="7">
        <v>3</v>
      </c>
      <c r="I457" s="23" t="s">
        <v>430</v>
      </c>
      <c r="J457" s="23">
        <v>0</v>
      </c>
      <c r="K457" s="23">
        <v>1</v>
      </c>
      <c r="L457" s="23">
        <v>1</v>
      </c>
      <c r="M457" s="23">
        <v>2</v>
      </c>
    </row>
    <row r="458" spans="1:13" x14ac:dyDescent="0.25">
      <c r="A458" s="7" t="s">
        <v>628</v>
      </c>
      <c r="B458" s="7">
        <v>573887</v>
      </c>
      <c r="C458" s="7">
        <v>6218289</v>
      </c>
      <c r="D458" s="7" t="s">
        <v>596</v>
      </c>
      <c r="E458" s="23" t="s">
        <v>364</v>
      </c>
      <c r="F458" s="23" t="str">
        <f>VLOOKUP(E458,Readme!$A$34:$D$74,3,FALSE)</f>
        <v>NA</v>
      </c>
      <c r="G458" s="23" t="str">
        <f>VLOOKUP($E458,Readme!$A$34:$D$74,4,FALSE)</f>
        <v>NA</v>
      </c>
      <c r="H458" s="7">
        <v>2</v>
      </c>
      <c r="I458" s="23" t="s">
        <v>436</v>
      </c>
      <c r="J458" s="23"/>
      <c r="K458" s="23"/>
      <c r="L458" s="23"/>
      <c r="M458" s="23"/>
    </row>
    <row r="459" spans="1:13" x14ac:dyDescent="0.25">
      <c r="A459" s="25" t="s">
        <v>297</v>
      </c>
      <c r="B459" s="7">
        <v>573883</v>
      </c>
      <c r="C459" s="7">
        <v>6216874</v>
      </c>
      <c r="D459" s="7" t="s">
        <v>596</v>
      </c>
      <c r="E459" s="23" t="s">
        <v>365</v>
      </c>
      <c r="F459" s="23" t="str">
        <f>VLOOKUP(E459,Readme!$A$34:$D$74,3,FALSE)</f>
        <v>mesic</v>
      </c>
      <c r="G459" s="23" t="str">
        <f>VLOOKUP($E459,Readme!$A$34:$D$74,4,FALSE)</f>
        <v>conif</v>
      </c>
      <c r="H459" s="7">
        <v>5</v>
      </c>
      <c r="I459" s="23" t="s">
        <v>406</v>
      </c>
      <c r="J459" s="23">
        <v>0</v>
      </c>
      <c r="K459" s="23">
        <v>5</v>
      </c>
      <c r="L459" s="23">
        <v>5</v>
      </c>
      <c r="M459" s="23">
        <v>6</v>
      </c>
    </row>
    <row r="460" spans="1:13" x14ac:dyDescent="0.25">
      <c r="A460" s="7" t="s">
        <v>629</v>
      </c>
      <c r="B460" s="7">
        <v>573858</v>
      </c>
      <c r="C460" s="7">
        <v>6217847</v>
      </c>
      <c r="D460" s="7" t="s">
        <v>596</v>
      </c>
      <c r="E460" s="23" t="s">
        <v>364</v>
      </c>
      <c r="F460" s="23" t="str">
        <f>VLOOKUP(E460,Readme!$A$34:$D$74,3,FALSE)</f>
        <v>NA</v>
      </c>
      <c r="G460" s="23" t="str">
        <f>VLOOKUP($E460,Readme!$A$34:$D$74,4,FALSE)</f>
        <v>NA</v>
      </c>
      <c r="H460" s="7">
        <v>3</v>
      </c>
      <c r="I460" s="23" t="s">
        <v>436</v>
      </c>
      <c r="J460" s="23"/>
      <c r="K460" s="23"/>
      <c r="L460" s="23"/>
      <c r="M460" s="23"/>
    </row>
    <row r="461" spans="1:13" x14ac:dyDescent="0.25">
      <c r="A461" s="7" t="s">
        <v>298</v>
      </c>
      <c r="B461" s="7">
        <v>573719</v>
      </c>
      <c r="C461" s="7">
        <v>6215186</v>
      </c>
      <c r="D461" s="7" t="s">
        <v>596</v>
      </c>
      <c r="E461" s="23" t="s">
        <v>350</v>
      </c>
      <c r="F461" s="23" t="str">
        <f>VLOOKUP(E461,Readme!$A$34:$D$74,3,FALSE)</f>
        <v>mesic</v>
      </c>
      <c r="G461" s="23" t="str">
        <f>VLOOKUP($E461,Readme!$A$34:$D$74,4,FALSE)</f>
        <v>conif</v>
      </c>
      <c r="H461" s="7">
        <v>5</v>
      </c>
      <c r="I461" s="23" t="s">
        <v>406</v>
      </c>
      <c r="J461" s="23">
        <v>0</v>
      </c>
      <c r="K461" s="23">
        <v>2</v>
      </c>
      <c r="L461" s="23">
        <v>2</v>
      </c>
      <c r="M461" s="23">
        <v>4</v>
      </c>
    </row>
    <row r="462" spans="1:13" x14ac:dyDescent="0.25">
      <c r="A462" s="7" t="s">
        <v>630</v>
      </c>
      <c r="B462" s="7">
        <v>573423</v>
      </c>
      <c r="C462" s="7">
        <v>6215323</v>
      </c>
      <c r="D462" s="7" t="s">
        <v>596</v>
      </c>
      <c r="E462" s="23" t="s">
        <v>359</v>
      </c>
      <c r="F462" s="23" t="str">
        <f>VLOOKUP(E462,Readme!$A$34:$D$74,3,FALSE)</f>
        <v>moist</v>
      </c>
      <c r="G462" s="23" t="str">
        <f>VLOOKUP($E462,Readme!$A$34:$D$74,4,FALSE)</f>
        <v>decid</v>
      </c>
      <c r="H462" s="7">
        <v>3</v>
      </c>
      <c r="I462" s="23" t="s">
        <v>416</v>
      </c>
      <c r="J462" s="23"/>
      <c r="K462" s="23"/>
      <c r="L462" s="23"/>
      <c r="M462" s="23"/>
    </row>
    <row r="463" spans="1:13" x14ac:dyDescent="0.25">
      <c r="A463" s="7" t="s">
        <v>631</v>
      </c>
      <c r="B463" s="7">
        <v>573361</v>
      </c>
      <c r="C463" s="7">
        <v>6217376</v>
      </c>
      <c r="D463" s="7" t="s">
        <v>596</v>
      </c>
      <c r="E463" s="23" t="s">
        <v>364</v>
      </c>
      <c r="F463" s="23" t="str">
        <f>VLOOKUP(E463,Readme!$A$34:$D$74,3,FALSE)</f>
        <v>NA</v>
      </c>
      <c r="G463" s="23" t="str">
        <f>VLOOKUP($E463,Readme!$A$34:$D$74,4,FALSE)</f>
        <v>NA</v>
      </c>
      <c r="H463" s="7">
        <v>2</v>
      </c>
      <c r="I463" s="23" t="s">
        <v>436</v>
      </c>
      <c r="J463" s="23"/>
      <c r="K463" s="23"/>
      <c r="L463" s="23"/>
      <c r="M463" s="23"/>
    </row>
    <row r="464" spans="1:13" x14ac:dyDescent="0.25">
      <c r="A464" s="25" t="s">
        <v>299</v>
      </c>
      <c r="B464" s="7">
        <v>573258</v>
      </c>
      <c r="C464" s="7">
        <v>6214340</v>
      </c>
      <c r="D464" s="7" t="s">
        <v>596</v>
      </c>
      <c r="E464" s="23" t="s">
        <v>365</v>
      </c>
      <c r="F464" s="23" t="str">
        <f>VLOOKUP(E464,Readme!$A$34:$D$74,3,FALSE)</f>
        <v>mesic</v>
      </c>
      <c r="G464" s="23" t="str">
        <f>VLOOKUP($E464,Readme!$A$34:$D$74,4,FALSE)</f>
        <v>conif</v>
      </c>
      <c r="H464" s="7">
        <v>5</v>
      </c>
      <c r="I464" s="23" t="s">
        <v>406</v>
      </c>
      <c r="J464" s="23">
        <v>0</v>
      </c>
      <c r="K464" s="23">
        <v>1</v>
      </c>
      <c r="L464" s="23">
        <v>1</v>
      </c>
      <c r="M464" s="23">
        <v>2</v>
      </c>
    </row>
    <row r="465" spans="1:13" x14ac:dyDescent="0.25">
      <c r="A465" s="7" t="s">
        <v>632</v>
      </c>
      <c r="B465" s="7">
        <v>572887</v>
      </c>
      <c r="C465" s="7">
        <v>6214653</v>
      </c>
      <c r="D465" s="7" t="s">
        <v>596</v>
      </c>
      <c r="E465" s="23" t="s">
        <v>364</v>
      </c>
      <c r="F465" s="23" t="str">
        <f>VLOOKUP(E465,Readme!$A$34:$D$74,3,FALSE)</f>
        <v>NA</v>
      </c>
      <c r="G465" s="23" t="str">
        <f>VLOOKUP($E465,Readme!$A$34:$D$74,4,FALSE)</f>
        <v>NA</v>
      </c>
      <c r="H465" s="7">
        <v>2</v>
      </c>
      <c r="I465" s="23" t="s">
        <v>436</v>
      </c>
      <c r="J465" s="23"/>
      <c r="K465" s="23"/>
      <c r="L465" s="23"/>
      <c r="M465" s="23"/>
    </row>
    <row r="466" spans="1:13" x14ac:dyDescent="0.25">
      <c r="A466" s="7" t="s">
        <v>633</v>
      </c>
      <c r="B466" s="7">
        <v>572069</v>
      </c>
      <c r="C466" s="7">
        <v>6214315</v>
      </c>
      <c r="D466" s="7" t="s">
        <v>596</v>
      </c>
      <c r="E466" s="23" t="s">
        <v>364</v>
      </c>
      <c r="F466" s="23" t="str">
        <f>VLOOKUP(E466,Readme!$A$34:$D$74,3,FALSE)</f>
        <v>NA</v>
      </c>
      <c r="G466" s="23" t="str">
        <f>VLOOKUP($E466,Readme!$A$34:$D$74,4,FALSE)</f>
        <v>NA</v>
      </c>
      <c r="H466" s="7">
        <v>2</v>
      </c>
      <c r="I466" s="23" t="s">
        <v>436</v>
      </c>
      <c r="J466" s="23"/>
      <c r="K466" s="23"/>
      <c r="L466" s="23"/>
      <c r="M466" s="23"/>
    </row>
    <row r="467" spans="1:13" x14ac:dyDescent="0.25">
      <c r="A467" s="25" t="s">
        <v>300</v>
      </c>
      <c r="B467" s="7">
        <v>571678</v>
      </c>
      <c r="C467" s="7">
        <v>6213856</v>
      </c>
      <c r="D467" s="7" t="s">
        <v>596</v>
      </c>
      <c r="E467" s="23" t="s">
        <v>365</v>
      </c>
      <c r="F467" s="23" t="str">
        <f>VLOOKUP(E467,Readme!$A$34:$D$74,3,FALSE)</f>
        <v>mesic</v>
      </c>
      <c r="G467" s="23" t="str">
        <f>VLOOKUP($E467,Readme!$A$34:$D$74,4,FALSE)</f>
        <v>conif</v>
      </c>
      <c r="H467" s="7">
        <v>5</v>
      </c>
      <c r="I467" s="23" t="s">
        <v>406</v>
      </c>
      <c r="J467" s="23">
        <v>0</v>
      </c>
      <c r="K467" s="23">
        <v>7</v>
      </c>
      <c r="L467" s="23">
        <v>7</v>
      </c>
      <c r="M467" s="23">
        <v>16</v>
      </c>
    </row>
    <row r="468" spans="1:13" x14ac:dyDescent="0.25">
      <c r="A468" s="25" t="s">
        <v>634</v>
      </c>
      <c r="B468" s="7">
        <v>571162</v>
      </c>
      <c r="C468" s="7">
        <v>6212273</v>
      </c>
      <c r="D468" s="7" t="s">
        <v>596</v>
      </c>
      <c r="E468" s="23" t="s">
        <v>362</v>
      </c>
      <c r="F468" s="23" t="str">
        <f>VLOOKUP(E468,Readme!$A$34:$D$74,3,FALSE)</f>
        <v>wet</v>
      </c>
      <c r="G468" s="23" t="str">
        <f>VLOOKUP($E468,Readme!$A$34:$D$74,4,FALSE)</f>
        <v>decid</v>
      </c>
      <c r="H468" s="7">
        <v>2</v>
      </c>
      <c r="I468" s="23" t="s">
        <v>430</v>
      </c>
      <c r="J468" s="23"/>
      <c r="K468" s="23"/>
      <c r="L468" s="23"/>
      <c r="M468" s="23"/>
    </row>
    <row r="469" spans="1:13" x14ac:dyDescent="0.25">
      <c r="A469" s="25" t="s">
        <v>301</v>
      </c>
      <c r="B469" s="7">
        <v>571025</v>
      </c>
      <c r="C469" s="7">
        <v>6213437</v>
      </c>
      <c r="D469" s="7" t="s">
        <v>596</v>
      </c>
      <c r="E469" s="23" t="s">
        <v>371</v>
      </c>
      <c r="F469" s="23" t="str">
        <f>VLOOKUP(E469,Readme!$A$34:$D$74,3,FALSE)</f>
        <v>dry</v>
      </c>
      <c r="G469" s="23" t="str">
        <f>VLOOKUP($E469,Readme!$A$34:$D$74,4,FALSE)</f>
        <v>decid</v>
      </c>
      <c r="H469" s="7">
        <v>5</v>
      </c>
      <c r="I469" s="23" t="s">
        <v>412</v>
      </c>
      <c r="J469" s="23">
        <v>0</v>
      </c>
      <c r="K469" s="23">
        <v>3</v>
      </c>
      <c r="L469" s="23">
        <v>3</v>
      </c>
      <c r="M469" s="23">
        <v>9</v>
      </c>
    </row>
    <row r="470" spans="1:13" x14ac:dyDescent="0.25">
      <c r="A470" s="25" t="s">
        <v>635</v>
      </c>
      <c r="B470" s="7">
        <v>570968</v>
      </c>
      <c r="C470" s="7">
        <v>6212959</v>
      </c>
      <c r="D470" s="7" t="s">
        <v>596</v>
      </c>
      <c r="E470" s="23" t="s">
        <v>636</v>
      </c>
      <c r="F470" s="23" t="str">
        <f>VLOOKUP(E470,Readme!$A$34:$D$74,3,FALSE)</f>
        <v>NA</v>
      </c>
      <c r="G470" s="23" t="str">
        <f>VLOOKUP($E470,Readme!$A$34:$D$74,4,FALSE)</f>
        <v>NA</v>
      </c>
      <c r="H470" s="7">
        <v>1</v>
      </c>
      <c r="I470" s="23" t="s">
        <v>440</v>
      </c>
      <c r="J470" s="23"/>
      <c r="K470" s="23"/>
      <c r="L470" s="23"/>
      <c r="M470" s="23"/>
    </row>
    <row r="471" spans="1:13" x14ac:dyDescent="0.25">
      <c r="A471" s="25" t="s">
        <v>637</v>
      </c>
      <c r="B471" s="7">
        <v>570732</v>
      </c>
      <c r="C471" s="7">
        <v>6212114</v>
      </c>
      <c r="D471" s="7" t="s">
        <v>596</v>
      </c>
      <c r="E471" s="23" t="s">
        <v>359</v>
      </c>
      <c r="F471" s="23" t="str">
        <f>VLOOKUP(E471,Readme!$A$34:$D$74,3,FALSE)</f>
        <v>moist</v>
      </c>
      <c r="G471" s="23" t="str">
        <f>VLOOKUP($E471,Readme!$A$34:$D$74,4,FALSE)</f>
        <v>decid</v>
      </c>
      <c r="H471" s="7">
        <v>3</v>
      </c>
      <c r="I471" s="23" t="s">
        <v>416</v>
      </c>
      <c r="J471" s="23"/>
      <c r="K471" s="23"/>
      <c r="L471" s="23"/>
      <c r="M471" s="23"/>
    </row>
    <row r="472" spans="1:13" x14ac:dyDescent="0.25">
      <c r="A472" s="25" t="s">
        <v>302</v>
      </c>
      <c r="B472" s="7">
        <v>570705</v>
      </c>
      <c r="C472" s="7">
        <v>6211881</v>
      </c>
      <c r="D472" s="7" t="s">
        <v>596</v>
      </c>
      <c r="E472" s="23" t="s">
        <v>365</v>
      </c>
      <c r="F472" s="23" t="str">
        <f>VLOOKUP(E472,Readme!$A$34:$D$74,3,FALSE)</f>
        <v>mesic</v>
      </c>
      <c r="G472" s="23" t="str">
        <f>VLOOKUP($E472,Readme!$A$34:$D$74,4,FALSE)</f>
        <v>conif</v>
      </c>
      <c r="H472" s="7">
        <v>6</v>
      </c>
      <c r="I472" s="23" t="s">
        <v>408</v>
      </c>
      <c r="J472" s="23">
        <v>1</v>
      </c>
      <c r="K472" s="23">
        <v>1</v>
      </c>
      <c r="L472" s="23">
        <v>2</v>
      </c>
      <c r="M472" s="23">
        <v>4</v>
      </c>
    </row>
    <row r="473" spans="1:13" x14ac:dyDescent="0.25">
      <c r="A473" s="7" t="s">
        <v>638</v>
      </c>
      <c r="B473" s="7">
        <v>570966</v>
      </c>
      <c r="C473" s="7">
        <v>6211489</v>
      </c>
      <c r="D473" s="7" t="s">
        <v>596</v>
      </c>
      <c r="E473" s="23" t="s">
        <v>359</v>
      </c>
      <c r="F473" s="23" t="str">
        <f>VLOOKUP(E473,Readme!$A$34:$D$74,3,FALSE)</f>
        <v>moist</v>
      </c>
      <c r="G473" s="23" t="str">
        <f>VLOOKUP($E473,Readme!$A$34:$D$74,4,FALSE)</f>
        <v>decid</v>
      </c>
      <c r="H473" s="7">
        <v>3</v>
      </c>
      <c r="I473" s="23" t="s">
        <v>416</v>
      </c>
      <c r="J473" s="23"/>
      <c r="K473" s="23"/>
      <c r="L473" s="23"/>
      <c r="M473" s="23"/>
    </row>
    <row r="474" spans="1:13" x14ac:dyDescent="0.25">
      <c r="A474" s="25" t="s">
        <v>303</v>
      </c>
      <c r="B474" s="7">
        <v>570364</v>
      </c>
      <c r="C474" s="7">
        <v>6212872</v>
      </c>
      <c r="D474" s="7" t="s">
        <v>596</v>
      </c>
      <c r="E474" s="23" t="s">
        <v>370</v>
      </c>
      <c r="F474" s="23" t="str">
        <f>VLOOKUP(E474,Readme!$A$34:$D$74,3,FALSE)</f>
        <v>mesic</v>
      </c>
      <c r="G474" s="23" t="str">
        <f>VLOOKUP($E474,Readme!$A$34:$D$74,4,FALSE)</f>
        <v>decid</v>
      </c>
      <c r="H474" s="7">
        <v>4</v>
      </c>
      <c r="I474" s="23" t="s">
        <v>412</v>
      </c>
      <c r="J474" s="23">
        <v>1</v>
      </c>
      <c r="K474" s="23">
        <v>5</v>
      </c>
      <c r="L474" s="23">
        <v>6</v>
      </c>
      <c r="M474" s="23">
        <v>10</v>
      </c>
    </row>
    <row r="475" spans="1:13" x14ac:dyDescent="0.25">
      <c r="A475" s="7" t="s">
        <v>639</v>
      </c>
      <c r="B475" s="7">
        <v>570322</v>
      </c>
      <c r="C475" s="7">
        <v>6211504</v>
      </c>
      <c r="D475" s="7" t="s">
        <v>596</v>
      </c>
      <c r="E475" s="23" t="s">
        <v>359</v>
      </c>
      <c r="F475" s="23" t="str">
        <f>VLOOKUP(E475,Readme!$A$34:$D$74,3,FALSE)</f>
        <v>moist</v>
      </c>
      <c r="G475" s="23" t="str">
        <f>VLOOKUP($E475,Readme!$A$34:$D$74,4,FALSE)</f>
        <v>decid</v>
      </c>
      <c r="H475" s="7">
        <v>4</v>
      </c>
      <c r="I475" s="23" t="s">
        <v>418</v>
      </c>
      <c r="J475" s="23"/>
      <c r="K475" s="23"/>
      <c r="L475" s="23"/>
      <c r="M475" s="23"/>
    </row>
    <row r="476" spans="1:13" x14ac:dyDescent="0.25">
      <c r="A476" s="25" t="s">
        <v>304</v>
      </c>
      <c r="B476" s="7">
        <v>570319</v>
      </c>
      <c r="C476" s="7">
        <v>6211872</v>
      </c>
      <c r="D476" s="7" t="s">
        <v>596</v>
      </c>
      <c r="E476" s="23" t="s">
        <v>350</v>
      </c>
      <c r="F476" s="23" t="str">
        <f>VLOOKUP(E476,Readme!$A$34:$D$74,3,FALSE)</f>
        <v>mesic</v>
      </c>
      <c r="G476" s="23" t="str">
        <f>VLOOKUP($E476,Readme!$A$34:$D$74,4,FALSE)</f>
        <v>conif</v>
      </c>
      <c r="H476" s="7">
        <v>5</v>
      </c>
      <c r="I476" s="23" t="s">
        <v>406</v>
      </c>
      <c r="J476" s="23">
        <v>0</v>
      </c>
      <c r="K476" s="23">
        <v>3</v>
      </c>
      <c r="L476" s="23">
        <v>3</v>
      </c>
      <c r="M476" s="23">
        <v>3</v>
      </c>
    </row>
    <row r="477" spans="1:13" x14ac:dyDescent="0.25">
      <c r="A477" s="25" t="s">
        <v>305</v>
      </c>
      <c r="B477" s="7">
        <v>570314</v>
      </c>
      <c r="C477" s="7">
        <v>6212400</v>
      </c>
      <c r="D477" s="7" t="s">
        <v>596</v>
      </c>
      <c r="E477" s="23" t="s">
        <v>365</v>
      </c>
      <c r="F477" s="23" t="str">
        <f>VLOOKUP(E477,Readme!$A$34:$D$74,3,FALSE)</f>
        <v>mesic</v>
      </c>
      <c r="G477" s="23" t="str">
        <f>VLOOKUP($E477,Readme!$A$34:$D$74,4,FALSE)</f>
        <v>conif</v>
      </c>
      <c r="H477" s="7">
        <v>6</v>
      </c>
      <c r="I477" s="23" t="s">
        <v>408</v>
      </c>
      <c r="J477" s="23">
        <v>3</v>
      </c>
      <c r="K477" s="23">
        <v>3</v>
      </c>
      <c r="L477" s="23">
        <v>6</v>
      </c>
      <c r="M477" s="23">
        <v>16</v>
      </c>
    </row>
    <row r="478" spans="1:13" x14ac:dyDescent="0.25">
      <c r="A478" s="25" t="s">
        <v>306</v>
      </c>
      <c r="B478" s="7">
        <v>570292</v>
      </c>
      <c r="C478" s="7">
        <v>6211006</v>
      </c>
      <c r="D478" s="7" t="s">
        <v>596</v>
      </c>
      <c r="E478" s="23" t="s">
        <v>365</v>
      </c>
      <c r="F478" s="23" t="str">
        <f>VLOOKUP(E478,Readme!$A$34:$D$74,3,FALSE)</f>
        <v>mesic</v>
      </c>
      <c r="G478" s="23" t="str">
        <f>VLOOKUP($E478,Readme!$A$34:$D$74,4,FALSE)</f>
        <v>conif</v>
      </c>
      <c r="H478" s="7">
        <v>5</v>
      </c>
      <c r="I478" s="23" t="s">
        <v>406</v>
      </c>
      <c r="J478" s="23">
        <v>7</v>
      </c>
      <c r="K478" s="23">
        <v>2</v>
      </c>
      <c r="L478" s="23">
        <v>9</v>
      </c>
      <c r="M478" s="23">
        <v>22</v>
      </c>
    </row>
    <row r="479" spans="1:13" x14ac:dyDescent="0.25">
      <c r="A479" s="25" t="s">
        <v>307</v>
      </c>
      <c r="B479" s="7">
        <v>570129</v>
      </c>
      <c r="C479" s="7">
        <v>6211255</v>
      </c>
      <c r="D479" s="7" t="s">
        <v>596</v>
      </c>
      <c r="E479" s="23" t="s">
        <v>365</v>
      </c>
      <c r="F479" s="23" t="str">
        <f>VLOOKUP(E479,Readme!$A$34:$D$74,3,FALSE)</f>
        <v>mesic</v>
      </c>
      <c r="G479" s="23" t="str">
        <f>VLOOKUP($E479,Readme!$A$34:$D$74,4,FALSE)</f>
        <v>conif</v>
      </c>
      <c r="H479" s="7">
        <v>5</v>
      </c>
      <c r="I479" s="23" t="s">
        <v>406</v>
      </c>
      <c r="J479" s="23">
        <v>0</v>
      </c>
      <c r="K479" s="23">
        <v>5</v>
      </c>
      <c r="L479" s="23">
        <v>5</v>
      </c>
      <c r="M479" s="23">
        <v>19</v>
      </c>
    </row>
    <row r="480" spans="1:13" x14ac:dyDescent="0.25">
      <c r="A480" s="25" t="s">
        <v>308</v>
      </c>
      <c r="B480" s="7">
        <v>569930</v>
      </c>
      <c r="C480" s="7">
        <v>6210808</v>
      </c>
      <c r="D480" s="7" t="s">
        <v>596</v>
      </c>
      <c r="E480" s="23" t="s">
        <v>363</v>
      </c>
      <c r="F480" s="23" t="str">
        <f>VLOOKUP(E480,Readme!$A$34:$D$74,3,FALSE)</f>
        <v>mesic</v>
      </c>
      <c r="G480" s="23" t="str">
        <f>VLOOKUP($E480,Readme!$A$34:$D$74,4,FALSE)</f>
        <v>decid</v>
      </c>
      <c r="H480" s="7">
        <v>5</v>
      </c>
      <c r="I480" s="23" t="s">
        <v>412</v>
      </c>
      <c r="J480" s="23">
        <v>0</v>
      </c>
      <c r="K480" s="23">
        <v>9</v>
      </c>
      <c r="L480" s="23">
        <v>9</v>
      </c>
      <c r="M480" s="23">
        <v>15</v>
      </c>
    </row>
    <row r="481" spans="1:13" x14ac:dyDescent="0.25">
      <c r="A481" s="25" t="s">
        <v>309</v>
      </c>
      <c r="B481" s="7">
        <v>569624</v>
      </c>
      <c r="C481" s="7">
        <v>6210548</v>
      </c>
      <c r="D481" s="7" t="s">
        <v>596</v>
      </c>
      <c r="E481" s="23" t="s">
        <v>361</v>
      </c>
      <c r="F481" s="23" t="str">
        <f>VLOOKUP(E481,Readme!$A$34:$D$74,3,FALSE)</f>
        <v>mesic</v>
      </c>
      <c r="G481" s="23" t="str">
        <f>VLOOKUP($E481,Readme!$A$34:$D$74,4,FALSE)</f>
        <v>conif</v>
      </c>
      <c r="H481" s="7">
        <v>5</v>
      </c>
      <c r="I481" s="23" t="s">
        <v>406</v>
      </c>
      <c r="J481" s="23">
        <v>9</v>
      </c>
      <c r="K481" s="23">
        <v>0</v>
      </c>
      <c r="L481" s="23">
        <v>9</v>
      </c>
      <c r="M481" s="23">
        <v>12</v>
      </c>
    </row>
    <row r="482" spans="1:13" x14ac:dyDescent="0.25">
      <c r="A482" s="7" t="s">
        <v>640</v>
      </c>
      <c r="B482" s="7">
        <v>569600</v>
      </c>
      <c r="C482" s="7">
        <v>6211352</v>
      </c>
      <c r="D482" s="7" t="s">
        <v>596</v>
      </c>
      <c r="E482" s="23" t="s">
        <v>359</v>
      </c>
      <c r="F482" s="23" t="str">
        <f>VLOOKUP(E482,Readme!$A$34:$D$74,3,FALSE)</f>
        <v>moist</v>
      </c>
      <c r="G482" s="23" t="str">
        <f>VLOOKUP($E482,Readme!$A$34:$D$74,4,FALSE)</f>
        <v>decid</v>
      </c>
      <c r="H482" s="7">
        <v>4</v>
      </c>
      <c r="I482" s="23" t="s">
        <v>418</v>
      </c>
      <c r="J482" s="23"/>
      <c r="K482" s="23"/>
      <c r="L482" s="23"/>
      <c r="M482" s="23"/>
    </row>
    <row r="483" spans="1:13" x14ac:dyDescent="0.25">
      <c r="A483" s="7" t="s">
        <v>310</v>
      </c>
      <c r="B483" s="7">
        <v>569427</v>
      </c>
      <c r="C483" s="7">
        <v>6212120</v>
      </c>
      <c r="D483" s="7" t="s">
        <v>596</v>
      </c>
      <c r="E483" s="23" t="s">
        <v>372</v>
      </c>
      <c r="F483" s="23" t="str">
        <f>VLOOKUP(E483,Readme!$A$34:$D$74,3,FALSE)</f>
        <v>dry</v>
      </c>
      <c r="G483" s="23" t="str">
        <f>VLOOKUP($E483,Readme!$A$34:$D$74,4,FALSE)</f>
        <v>conif</v>
      </c>
      <c r="H483" s="7">
        <v>5</v>
      </c>
      <c r="I483" s="23" t="s">
        <v>406</v>
      </c>
      <c r="J483" s="23">
        <v>1</v>
      </c>
      <c r="K483" s="23">
        <v>2</v>
      </c>
      <c r="L483" s="23">
        <v>3</v>
      </c>
      <c r="M483" s="23">
        <v>24</v>
      </c>
    </row>
    <row r="484" spans="1:13" x14ac:dyDescent="0.25">
      <c r="A484" s="25" t="s">
        <v>311</v>
      </c>
      <c r="B484" s="7">
        <v>569157</v>
      </c>
      <c r="C484" s="7">
        <v>6210233</v>
      </c>
      <c r="D484" s="7" t="s">
        <v>596</v>
      </c>
      <c r="E484" s="23" t="s">
        <v>365</v>
      </c>
      <c r="F484" s="23" t="str">
        <f>VLOOKUP(E484,Readme!$A$34:$D$74,3,FALSE)</f>
        <v>mesic</v>
      </c>
      <c r="G484" s="23" t="str">
        <f>VLOOKUP($E484,Readme!$A$34:$D$74,4,FALSE)</f>
        <v>conif</v>
      </c>
      <c r="H484" s="7">
        <v>5</v>
      </c>
      <c r="I484" s="23" t="s">
        <v>406</v>
      </c>
      <c r="J484" s="23">
        <v>6</v>
      </c>
      <c r="K484" s="23">
        <v>2</v>
      </c>
      <c r="L484" s="23">
        <v>8</v>
      </c>
      <c r="M484" s="23">
        <v>20</v>
      </c>
    </row>
    <row r="485" spans="1:13" x14ac:dyDescent="0.25">
      <c r="A485" s="25" t="s">
        <v>312</v>
      </c>
      <c r="B485" s="7">
        <v>568882</v>
      </c>
      <c r="C485" s="7">
        <v>6211770</v>
      </c>
      <c r="D485" s="7" t="s">
        <v>596</v>
      </c>
      <c r="E485" s="23" t="s">
        <v>370</v>
      </c>
      <c r="F485" s="23" t="str">
        <f>VLOOKUP(E485,Readme!$A$34:$D$74,3,FALSE)</f>
        <v>mesic</v>
      </c>
      <c r="G485" s="23" t="str">
        <f>VLOOKUP($E485,Readme!$A$34:$D$74,4,FALSE)</f>
        <v>decid</v>
      </c>
      <c r="H485" s="7">
        <v>5</v>
      </c>
      <c r="I485" s="23" t="s">
        <v>412</v>
      </c>
      <c r="J485" s="23">
        <v>5</v>
      </c>
      <c r="K485" s="23">
        <v>0</v>
      </c>
      <c r="L485" s="23">
        <v>5</v>
      </c>
      <c r="M485" s="23">
        <v>23</v>
      </c>
    </row>
    <row r="486" spans="1:13" x14ac:dyDescent="0.25">
      <c r="A486" s="25" t="s">
        <v>313</v>
      </c>
      <c r="B486" s="7">
        <v>568794</v>
      </c>
      <c r="C486" s="7">
        <v>6209982</v>
      </c>
      <c r="D486" s="7" t="s">
        <v>596</v>
      </c>
      <c r="E486" s="23" t="s">
        <v>359</v>
      </c>
      <c r="F486" s="23" t="str">
        <f>VLOOKUP(E486,Readme!$A$34:$D$74,3,FALSE)</f>
        <v>moist</v>
      </c>
      <c r="G486" s="23" t="str">
        <f>VLOOKUP($E486,Readme!$A$34:$D$74,4,FALSE)</f>
        <v>decid</v>
      </c>
      <c r="H486" s="7">
        <v>3</v>
      </c>
      <c r="I486" s="23" t="s">
        <v>416</v>
      </c>
      <c r="J486" s="23">
        <v>0</v>
      </c>
      <c r="K486" s="23">
        <v>3</v>
      </c>
      <c r="L486" s="23">
        <v>3</v>
      </c>
      <c r="M486" s="23">
        <v>6</v>
      </c>
    </row>
    <row r="487" spans="1:13" x14ac:dyDescent="0.25">
      <c r="A487" s="7" t="s">
        <v>314</v>
      </c>
      <c r="B487" s="7">
        <v>568564</v>
      </c>
      <c r="C487" s="7">
        <v>6211543</v>
      </c>
      <c r="D487" s="7" t="s">
        <v>596</v>
      </c>
      <c r="E487" s="23" t="s">
        <v>372</v>
      </c>
      <c r="F487" s="23" t="str">
        <f>VLOOKUP(E487,Readme!$A$34:$D$74,3,FALSE)</f>
        <v>dry</v>
      </c>
      <c r="G487" s="23" t="str">
        <f>VLOOKUP($E487,Readme!$A$34:$D$74,4,FALSE)</f>
        <v>conif</v>
      </c>
      <c r="H487" s="7">
        <v>5</v>
      </c>
      <c r="I487" s="23" t="s">
        <v>406</v>
      </c>
      <c r="J487" s="23">
        <v>2</v>
      </c>
      <c r="K487" s="23">
        <v>0</v>
      </c>
      <c r="L487" s="23">
        <v>2</v>
      </c>
      <c r="M487" s="23">
        <v>6</v>
      </c>
    </row>
    <row r="488" spans="1:13" x14ac:dyDescent="0.25">
      <c r="A488" s="7" t="s">
        <v>641</v>
      </c>
      <c r="B488" s="7">
        <v>567940</v>
      </c>
      <c r="C488" s="7">
        <v>6208796</v>
      </c>
      <c r="D488" s="7" t="s">
        <v>596</v>
      </c>
      <c r="E488" s="23" t="s">
        <v>359</v>
      </c>
      <c r="F488" s="23" t="str">
        <f>VLOOKUP(E488,Readme!$A$34:$D$74,3,FALSE)</f>
        <v>moist</v>
      </c>
      <c r="G488" s="23" t="str">
        <f>VLOOKUP($E488,Readme!$A$34:$D$74,4,FALSE)</f>
        <v>decid</v>
      </c>
      <c r="H488" s="7">
        <v>4</v>
      </c>
      <c r="I488" s="23" t="s">
        <v>418</v>
      </c>
      <c r="J488" s="23"/>
      <c r="K488" s="23"/>
      <c r="L488" s="23"/>
      <c r="M488" s="23"/>
    </row>
    <row r="489" spans="1:13" x14ac:dyDescent="0.25">
      <c r="A489" s="7" t="s">
        <v>642</v>
      </c>
      <c r="B489" s="7">
        <v>567731</v>
      </c>
      <c r="C489" s="7">
        <v>6208826</v>
      </c>
      <c r="D489" s="7" t="s">
        <v>596</v>
      </c>
      <c r="E489" s="23" t="s">
        <v>359</v>
      </c>
      <c r="F489" s="23" t="str">
        <f>VLOOKUP(E489,Readme!$A$34:$D$74,3,FALSE)</f>
        <v>moist</v>
      </c>
      <c r="G489" s="23" t="str">
        <f>VLOOKUP($E489,Readme!$A$34:$D$74,4,FALSE)</f>
        <v>decid</v>
      </c>
      <c r="H489" s="7">
        <v>5</v>
      </c>
      <c r="I489" s="23" t="s">
        <v>418</v>
      </c>
      <c r="J489" s="23"/>
      <c r="K489" s="23"/>
      <c r="L489" s="23"/>
      <c r="M489" s="23"/>
    </row>
    <row r="490" spans="1:13" x14ac:dyDescent="0.25">
      <c r="A490" s="7" t="s">
        <v>315</v>
      </c>
      <c r="B490" s="7">
        <v>567495</v>
      </c>
      <c r="C490" s="7">
        <v>6208648</v>
      </c>
      <c r="D490" s="7" t="s">
        <v>596</v>
      </c>
      <c r="E490" s="23" t="s">
        <v>350</v>
      </c>
      <c r="F490" s="23" t="str">
        <f>VLOOKUP(E490,Readme!$A$34:$D$74,3,FALSE)</f>
        <v>mesic</v>
      </c>
      <c r="G490" s="23" t="str">
        <f>VLOOKUP($E490,Readme!$A$34:$D$74,4,FALSE)</f>
        <v>conif</v>
      </c>
      <c r="H490" s="7">
        <v>5</v>
      </c>
      <c r="I490" s="23" t="s">
        <v>406</v>
      </c>
      <c r="J490" s="23">
        <v>9</v>
      </c>
      <c r="K490" s="23">
        <v>2</v>
      </c>
      <c r="L490" s="23">
        <v>11</v>
      </c>
      <c r="M490" s="23">
        <v>35</v>
      </c>
    </row>
    <row r="491" spans="1:13" x14ac:dyDescent="0.25">
      <c r="A491" s="25" t="s">
        <v>316</v>
      </c>
      <c r="B491" s="7">
        <v>567447</v>
      </c>
      <c r="C491" s="7">
        <v>6208291</v>
      </c>
      <c r="D491" s="7" t="s">
        <v>596</v>
      </c>
      <c r="E491" s="23" t="s">
        <v>365</v>
      </c>
      <c r="F491" s="23" t="str">
        <f>VLOOKUP(E491,Readme!$A$34:$D$74,3,FALSE)</f>
        <v>mesic</v>
      </c>
      <c r="G491" s="23" t="str">
        <f>VLOOKUP($E491,Readme!$A$34:$D$74,4,FALSE)</f>
        <v>conif</v>
      </c>
      <c r="H491" s="7">
        <v>6</v>
      </c>
      <c r="I491" s="23" t="s">
        <v>408</v>
      </c>
      <c r="J491" s="23">
        <v>0</v>
      </c>
      <c r="K491" s="23">
        <v>3</v>
      </c>
      <c r="L491" s="23">
        <v>3</v>
      </c>
      <c r="M491" s="23">
        <v>10</v>
      </c>
    </row>
    <row r="492" spans="1:13" x14ac:dyDescent="0.25">
      <c r="A492" s="25" t="s">
        <v>643</v>
      </c>
      <c r="B492" s="7">
        <v>567378</v>
      </c>
      <c r="C492" s="7">
        <v>6208774</v>
      </c>
      <c r="D492" s="7" t="s">
        <v>596</v>
      </c>
      <c r="E492" s="23" t="s">
        <v>359</v>
      </c>
      <c r="F492" s="23" t="str">
        <f>VLOOKUP(E492,Readme!$A$34:$D$74,3,FALSE)</f>
        <v>moist</v>
      </c>
      <c r="G492" s="23" t="str">
        <f>VLOOKUP($E492,Readme!$A$34:$D$74,4,FALSE)</f>
        <v>decid</v>
      </c>
      <c r="H492" s="7">
        <v>3</v>
      </c>
      <c r="I492" s="23" t="s">
        <v>416</v>
      </c>
      <c r="J492" s="23"/>
      <c r="K492" s="23"/>
      <c r="L492" s="23"/>
      <c r="M492" s="23"/>
    </row>
    <row r="493" spans="1:13" x14ac:dyDescent="0.25">
      <c r="A493" s="25" t="s">
        <v>644</v>
      </c>
      <c r="B493" s="7">
        <v>567031</v>
      </c>
      <c r="C493" s="7">
        <v>6208323</v>
      </c>
      <c r="D493" s="7" t="s">
        <v>596</v>
      </c>
      <c r="E493" s="23" t="s">
        <v>359</v>
      </c>
      <c r="F493" s="23" t="str">
        <f>VLOOKUP(E493,Readme!$A$34:$D$74,3,FALSE)</f>
        <v>moist</v>
      </c>
      <c r="G493" s="23" t="str">
        <f>VLOOKUP($E493,Readme!$A$34:$D$74,4,FALSE)</f>
        <v>decid</v>
      </c>
      <c r="H493" s="7">
        <v>3</v>
      </c>
      <c r="I493" s="23" t="s">
        <v>416</v>
      </c>
      <c r="J493" s="23"/>
      <c r="K493" s="23"/>
      <c r="L493" s="23"/>
      <c r="M493" s="23"/>
    </row>
    <row r="494" spans="1:13" x14ac:dyDescent="0.25">
      <c r="A494" s="25" t="s">
        <v>317</v>
      </c>
      <c r="B494" s="7">
        <v>566992</v>
      </c>
      <c r="C494" s="7">
        <v>6208095</v>
      </c>
      <c r="D494" s="7" t="s">
        <v>596</v>
      </c>
      <c r="E494" s="23" t="s">
        <v>365</v>
      </c>
      <c r="F494" s="23" t="str">
        <f>VLOOKUP(E494,Readme!$A$34:$D$74,3,FALSE)</f>
        <v>mesic</v>
      </c>
      <c r="G494" s="23" t="str">
        <f>VLOOKUP($E494,Readme!$A$34:$D$74,4,FALSE)</f>
        <v>conif</v>
      </c>
      <c r="H494" s="7">
        <v>6</v>
      </c>
      <c r="I494" s="23" t="s">
        <v>408</v>
      </c>
      <c r="J494" s="23">
        <v>1</v>
      </c>
      <c r="K494" s="23">
        <v>1</v>
      </c>
      <c r="L494" s="23">
        <v>2</v>
      </c>
      <c r="M494" s="23">
        <v>2</v>
      </c>
    </row>
    <row r="495" spans="1:13" x14ac:dyDescent="0.25">
      <c r="A495" s="25" t="s">
        <v>645</v>
      </c>
      <c r="B495" s="7">
        <v>566966</v>
      </c>
      <c r="C495" s="7">
        <v>6206581</v>
      </c>
      <c r="D495" s="7" t="s">
        <v>596</v>
      </c>
      <c r="E495" s="23" t="s">
        <v>366</v>
      </c>
      <c r="F495" s="23" t="str">
        <f>VLOOKUP(E495,Readme!$A$34:$D$74,3,FALSE)</f>
        <v>moist</v>
      </c>
      <c r="G495" s="23" t="str">
        <f>VLOOKUP($E495,Readme!$A$34:$D$74,4,FALSE)</f>
        <v>conif</v>
      </c>
      <c r="H495" s="7">
        <v>5</v>
      </c>
      <c r="I495" s="23" t="s">
        <v>406</v>
      </c>
      <c r="J495" s="23"/>
      <c r="K495" s="23"/>
      <c r="L495" s="23"/>
      <c r="M495" s="23"/>
    </row>
    <row r="496" spans="1:13" x14ac:dyDescent="0.25">
      <c r="A496" s="25" t="s">
        <v>318</v>
      </c>
      <c r="B496" s="7">
        <v>566470</v>
      </c>
      <c r="C496" s="7">
        <v>6206022</v>
      </c>
      <c r="D496" s="7" t="s">
        <v>596</v>
      </c>
      <c r="E496" s="23" t="s">
        <v>363</v>
      </c>
      <c r="F496" s="23" t="str">
        <f>VLOOKUP(E496,Readme!$A$34:$D$74,3,FALSE)</f>
        <v>mesic</v>
      </c>
      <c r="G496" s="23" t="str">
        <f>VLOOKUP($E496,Readme!$A$34:$D$74,4,FALSE)</f>
        <v>decid</v>
      </c>
      <c r="H496" s="7">
        <v>5</v>
      </c>
      <c r="I496" s="23" t="s">
        <v>412</v>
      </c>
      <c r="J496" s="23">
        <v>1</v>
      </c>
      <c r="K496" s="23">
        <v>2</v>
      </c>
      <c r="L496" s="23">
        <v>3</v>
      </c>
      <c r="M496" s="23">
        <v>7</v>
      </c>
    </row>
    <row r="497" spans="1:13" x14ac:dyDescent="0.25">
      <c r="A497" s="7" t="s">
        <v>646</v>
      </c>
      <c r="B497" s="7">
        <v>566304</v>
      </c>
      <c r="C497" s="7">
        <v>6206470</v>
      </c>
      <c r="D497" s="7" t="s">
        <v>596</v>
      </c>
      <c r="E497" s="23" t="s">
        <v>366</v>
      </c>
      <c r="F497" s="23" t="str">
        <f>VLOOKUP(E497,Readme!$A$34:$D$74,3,FALSE)</f>
        <v>moist</v>
      </c>
      <c r="G497" s="23" t="str">
        <f>VLOOKUP($E497,Readme!$A$34:$D$74,4,FALSE)</f>
        <v>conif</v>
      </c>
      <c r="H497" s="7">
        <v>5</v>
      </c>
      <c r="I497" s="23" t="s">
        <v>406</v>
      </c>
      <c r="J497" s="23"/>
      <c r="K497" s="23"/>
      <c r="L497" s="23"/>
      <c r="M497" s="23"/>
    </row>
    <row r="498" spans="1:13" x14ac:dyDescent="0.25">
      <c r="A498" s="25" t="s">
        <v>647</v>
      </c>
      <c r="B498" s="7">
        <v>566036</v>
      </c>
      <c r="C498" s="7">
        <v>6206830</v>
      </c>
      <c r="D498" s="7" t="s">
        <v>596</v>
      </c>
      <c r="E498" s="23" t="s">
        <v>363</v>
      </c>
      <c r="F498" s="23" t="str">
        <f>VLOOKUP(E498,Readme!$A$34:$D$74,3,FALSE)</f>
        <v>mesic</v>
      </c>
      <c r="G498" s="23" t="str">
        <f>VLOOKUP($E498,Readme!$A$34:$D$74,4,FALSE)</f>
        <v>decid</v>
      </c>
      <c r="H498" s="7">
        <v>3</v>
      </c>
      <c r="I498" s="23" t="s">
        <v>410</v>
      </c>
      <c r="J498" s="23"/>
      <c r="K498" s="23"/>
      <c r="L498" s="23"/>
      <c r="M498" s="23"/>
    </row>
    <row r="499" spans="1:13" x14ac:dyDescent="0.25">
      <c r="A499" s="7" t="s">
        <v>319</v>
      </c>
      <c r="B499" s="7">
        <v>565488</v>
      </c>
      <c r="C499" s="7">
        <v>6207324</v>
      </c>
      <c r="D499" s="7" t="s">
        <v>596</v>
      </c>
      <c r="E499" s="23" t="s">
        <v>350</v>
      </c>
      <c r="F499" s="23" t="str">
        <f>VLOOKUP(E499,Readme!$A$34:$D$74,3,FALSE)</f>
        <v>mesic</v>
      </c>
      <c r="G499" s="23" t="str">
        <f>VLOOKUP($E499,Readme!$A$34:$D$74,4,FALSE)</f>
        <v>conif</v>
      </c>
      <c r="H499" s="7">
        <v>5</v>
      </c>
      <c r="I499" s="23" t="s">
        <v>406</v>
      </c>
      <c r="J499" s="23">
        <v>1</v>
      </c>
      <c r="K499" s="23">
        <v>0</v>
      </c>
      <c r="L499" s="23">
        <v>1</v>
      </c>
      <c r="M499" s="23">
        <v>21</v>
      </c>
    </row>
    <row r="500" spans="1:13" x14ac:dyDescent="0.25">
      <c r="A500" s="25" t="s">
        <v>648</v>
      </c>
      <c r="B500" s="7">
        <v>565421</v>
      </c>
      <c r="C500" s="7">
        <v>6206228</v>
      </c>
      <c r="D500" s="7" t="s">
        <v>596</v>
      </c>
      <c r="E500" s="23" t="s">
        <v>636</v>
      </c>
      <c r="F500" s="23" t="str">
        <f>VLOOKUP(E500,Readme!$A$34:$D$74,3,FALSE)</f>
        <v>NA</v>
      </c>
      <c r="G500" s="23" t="str">
        <f>VLOOKUP($E500,Readme!$A$34:$D$74,4,FALSE)</f>
        <v>NA</v>
      </c>
      <c r="H500" s="7">
        <v>3</v>
      </c>
      <c r="I500" s="23" t="s">
        <v>440</v>
      </c>
      <c r="J500" s="23"/>
      <c r="K500" s="23"/>
      <c r="L500" s="23"/>
      <c r="M500" s="23"/>
    </row>
    <row r="501" spans="1:13" x14ac:dyDescent="0.25">
      <c r="A501" s="25" t="s">
        <v>320</v>
      </c>
      <c r="B501" s="7">
        <v>565044</v>
      </c>
      <c r="C501" s="7">
        <v>6207185</v>
      </c>
      <c r="D501" s="7" t="s">
        <v>596</v>
      </c>
      <c r="E501" s="23" t="s">
        <v>365</v>
      </c>
      <c r="F501" s="23" t="str">
        <f>VLOOKUP(E501,Readme!$A$34:$D$74,3,FALSE)</f>
        <v>mesic</v>
      </c>
      <c r="G501" s="23" t="str">
        <f>VLOOKUP($E501,Readme!$A$34:$D$74,4,FALSE)</f>
        <v>conif</v>
      </c>
      <c r="H501" s="7">
        <v>5</v>
      </c>
      <c r="I501" s="23" t="s">
        <v>406</v>
      </c>
      <c r="J501" s="23">
        <v>4</v>
      </c>
      <c r="K501" s="23">
        <v>4</v>
      </c>
      <c r="L501" s="23">
        <v>8</v>
      </c>
      <c r="M501" s="23">
        <v>14</v>
      </c>
    </row>
    <row r="502" spans="1:13" x14ac:dyDescent="0.25">
      <c r="A502" s="25" t="s">
        <v>321</v>
      </c>
      <c r="B502" s="7">
        <v>565009</v>
      </c>
      <c r="C502" s="7">
        <v>6205290</v>
      </c>
      <c r="D502" s="7" t="s">
        <v>596</v>
      </c>
      <c r="E502" s="23" t="s">
        <v>363</v>
      </c>
      <c r="F502" s="23" t="str">
        <f>VLOOKUP(E502,Readme!$A$34:$D$74,3,FALSE)</f>
        <v>mesic</v>
      </c>
      <c r="G502" s="23" t="str">
        <f>VLOOKUP($E502,Readme!$A$34:$D$74,4,FALSE)</f>
        <v>decid</v>
      </c>
      <c r="H502" s="7">
        <v>5</v>
      </c>
      <c r="I502" s="23" t="s">
        <v>412</v>
      </c>
      <c r="J502" s="23">
        <v>0</v>
      </c>
      <c r="K502" s="23">
        <v>6</v>
      </c>
      <c r="L502" s="23">
        <v>6</v>
      </c>
      <c r="M502" s="23">
        <v>17</v>
      </c>
    </row>
    <row r="503" spans="1:13" x14ac:dyDescent="0.25">
      <c r="A503" s="26" t="s">
        <v>649</v>
      </c>
      <c r="B503" s="7">
        <v>564738</v>
      </c>
      <c r="C503" s="7">
        <v>6207200</v>
      </c>
      <c r="D503" s="7" t="s">
        <v>596</v>
      </c>
      <c r="E503" s="23" t="s">
        <v>359</v>
      </c>
      <c r="F503" s="23" t="str">
        <f>VLOOKUP(E503,Readme!$A$34:$D$74,3,FALSE)</f>
        <v>moist</v>
      </c>
      <c r="G503" s="23" t="str">
        <f>VLOOKUP($E503,Readme!$A$34:$D$74,4,FALSE)</f>
        <v>decid</v>
      </c>
      <c r="H503" s="7">
        <v>3</v>
      </c>
      <c r="I503" s="23" t="s">
        <v>416</v>
      </c>
      <c r="J503" s="23"/>
      <c r="K503" s="23"/>
      <c r="L503" s="23"/>
      <c r="M503" s="23"/>
    </row>
    <row r="504" spans="1:13" x14ac:dyDescent="0.25">
      <c r="A504" s="25" t="s">
        <v>322</v>
      </c>
      <c r="B504" s="7">
        <v>564643</v>
      </c>
      <c r="C504" s="7">
        <v>6204285</v>
      </c>
      <c r="D504" s="7" t="s">
        <v>596</v>
      </c>
      <c r="E504" s="23" t="s">
        <v>363</v>
      </c>
      <c r="F504" s="23" t="str">
        <f>VLOOKUP(E504,Readme!$A$34:$D$74,3,FALSE)</f>
        <v>mesic</v>
      </c>
      <c r="G504" s="23" t="str">
        <f>VLOOKUP($E504,Readme!$A$34:$D$74,4,FALSE)</f>
        <v>decid</v>
      </c>
      <c r="H504" s="7">
        <v>5</v>
      </c>
      <c r="I504" s="23" t="s">
        <v>412</v>
      </c>
      <c r="J504" s="23">
        <v>3</v>
      </c>
      <c r="K504" s="23">
        <v>1</v>
      </c>
      <c r="L504" s="23">
        <v>4</v>
      </c>
      <c r="M504" s="23">
        <v>11</v>
      </c>
    </row>
    <row r="505" spans="1:13" x14ac:dyDescent="0.25">
      <c r="A505" s="25" t="s">
        <v>323</v>
      </c>
      <c r="B505" s="7">
        <v>564336</v>
      </c>
      <c r="C505" s="7">
        <v>6206189</v>
      </c>
      <c r="D505" s="7" t="s">
        <v>596</v>
      </c>
      <c r="E505" s="23" t="s">
        <v>363</v>
      </c>
      <c r="F505" s="23" t="str">
        <f>VLOOKUP(E505,Readme!$A$34:$D$74,3,FALSE)</f>
        <v>mesic</v>
      </c>
      <c r="G505" s="23" t="str">
        <f>VLOOKUP($E505,Readme!$A$34:$D$74,4,FALSE)</f>
        <v>decid</v>
      </c>
      <c r="H505" s="7">
        <v>5</v>
      </c>
      <c r="I505" s="23" t="s">
        <v>412</v>
      </c>
      <c r="J505" s="23">
        <v>1</v>
      </c>
      <c r="K505" s="23">
        <v>2</v>
      </c>
      <c r="L505" s="23">
        <v>3</v>
      </c>
      <c r="M505" s="23">
        <v>6</v>
      </c>
    </row>
    <row r="506" spans="1:13" x14ac:dyDescent="0.25">
      <c r="A506" s="25" t="s">
        <v>324</v>
      </c>
      <c r="B506" s="7">
        <v>564336</v>
      </c>
      <c r="C506" s="7">
        <v>6205581</v>
      </c>
      <c r="D506" s="7" t="s">
        <v>596</v>
      </c>
      <c r="E506" s="23" t="s">
        <v>363</v>
      </c>
      <c r="F506" s="23" t="str">
        <f>VLOOKUP(E506,Readme!$A$34:$D$74,3,FALSE)</f>
        <v>mesic</v>
      </c>
      <c r="G506" s="23" t="str">
        <f>VLOOKUP($E506,Readme!$A$34:$D$74,4,FALSE)</f>
        <v>decid</v>
      </c>
      <c r="H506" s="7">
        <v>5</v>
      </c>
      <c r="I506" s="23" t="s">
        <v>412</v>
      </c>
      <c r="J506" s="23">
        <v>0</v>
      </c>
      <c r="K506" s="23">
        <v>6</v>
      </c>
      <c r="L506" s="23">
        <v>6</v>
      </c>
      <c r="M506" s="23">
        <v>10</v>
      </c>
    </row>
    <row r="507" spans="1:13" x14ac:dyDescent="0.25">
      <c r="A507" s="25" t="s">
        <v>325</v>
      </c>
      <c r="B507" s="7">
        <v>564332</v>
      </c>
      <c r="C507" s="7">
        <v>6212647</v>
      </c>
      <c r="D507" s="7" t="s">
        <v>596</v>
      </c>
      <c r="E507" s="23" t="s">
        <v>370</v>
      </c>
      <c r="F507" s="23" t="str">
        <f>VLOOKUP(E507,Readme!$A$34:$D$74,3,FALSE)</f>
        <v>mesic</v>
      </c>
      <c r="G507" s="23" t="str">
        <f>VLOOKUP($E507,Readme!$A$34:$D$74,4,FALSE)</f>
        <v>decid</v>
      </c>
      <c r="H507" s="7">
        <v>5</v>
      </c>
      <c r="I507" s="23" t="s">
        <v>412</v>
      </c>
      <c r="J507" s="23">
        <v>1</v>
      </c>
      <c r="K507" s="23">
        <v>0</v>
      </c>
      <c r="L507" s="23">
        <v>1</v>
      </c>
      <c r="M507" s="23">
        <v>0</v>
      </c>
    </row>
    <row r="508" spans="1:13" x14ac:dyDescent="0.25">
      <c r="A508" s="25" t="s">
        <v>326</v>
      </c>
      <c r="B508" s="7">
        <v>563960</v>
      </c>
      <c r="C508" s="7">
        <v>6205285</v>
      </c>
      <c r="D508" s="7" t="s">
        <v>596</v>
      </c>
      <c r="E508" s="23" t="s">
        <v>363</v>
      </c>
      <c r="F508" s="23" t="str">
        <f>VLOOKUP(E508,Readme!$A$34:$D$74,3,FALSE)</f>
        <v>mesic</v>
      </c>
      <c r="G508" s="23" t="str">
        <f>VLOOKUP($E508,Readme!$A$34:$D$74,4,FALSE)</f>
        <v>decid</v>
      </c>
      <c r="H508" s="7">
        <v>5</v>
      </c>
      <c r="I508" s="23" t="s">
        <v>412</v>
      </c>
      <c r="J508" s="23">
        <v>0</v>
      </c>
      <c r="K508" s="23">
        <v>1</v>
      </c>
      <c r="L508" s="23">
        <v>1</v>
      </c>
      <c r="M508" s="23">
        <v>0</v>
      </c>
    </row>
    <row r="509" spans="1:13" x14ac:dyDescent="0.25">
      <c r="A509" s="25" t="s">
        <v>327</v>
      </c>
      <c r="B509" s="7">
        <v>563743</v>
      </c>
      <c r="C509" s="7">
        <v>6205454</v>
      </c>
      <c r="D509" s="7" t="s">
        <v>596</v>
      </c>
      <c r="E509" s="23" t="s">
        <v>377</v>
      </c>
      <c r="F509" s="23" t="str">
        <f>VLOOKUP(E509,Readme!$A$34:$D$74,3,FALSE)</f>
        <v>wet</v>
      </c>
      <c r="G509" s="23" t="str">
        <f>VLOOKUP($E509,Readme!$A$34:$D$74,4,FALSE)</f>
        <v>conif</v>
      </c>
      <c r="H509" s="7">
        <v>3</v>
      </c>
      <c r="I509" s="23" t="s">
        <v>422</v>
      </c>
      <c r="J509" s="23">
        <v>9</v>
      </c>
      <c r="K509" s="23">
        <v>0</v>
      </c>
      <c r="L509" s="23">
        <v>9</v>
      </c>
      <c r="M509" s="23">
        <v>32</v>
      </c>
    </row>
    <row r="510" spans="1:13" x14ac:dyDescent="0.25">
      <c r="A510" s="7" t="s">
        <v>650</v>
      </c>
      <c r="B510" s="7">
        <v>563578</v>
      </c>
      <c r="C510" s="7">
        <v>6211435</v>
      </c>
      <c r="D510" s="7" t="s">
        <v>596</v>
      </c>
      <c r="E510" s="23" t="s">
        <v>364</v>
      </c>
      <c r="F510" s="23" t="str">
        <f>VLOOKUP(E510,Readme!$A$34:$D$74,3,FALSE)</f>
        <v>NA</v>
      </c>
      <c r="G510" s="23" t="str">
        <f>VLOOKUP($E510,Readme!$A$34:$D$74,4,FALSE)</f>
        <v>NA</v>
      </c>
      <c r="H510" s="7">
        <v>2</v>
      </c>
      <c r="I510" s="23" t="s">
        <v>436</v>
      </c>
      <c r="J510" s="23"/>
      <c r="K510" s="23"/>
      <c r="L510" s="23"/>
      <c r="M510" s="23"/>
    </row>
    <row r="511" spans="1:13" x14ac:dyDescent="0.25">
      <c r="A511" s="7" t="s">
        <v>651</v>
      </c>
      <c r="B511" s="7">
        <v>563551</v>
      </c>
      <c r="C511" s="7">
        <v>6213239</v>
      </c>
      <c r="D511" s="7" t="s">
        <v>596</v>
      </c>
      <c r="E511" s="23" t="s">
        <v>364</v>
      </c>
      <c r="F511" s="23" t="str">
        <f>VLOOKUP(E511,Readme!$A$34:$D$74,3,FALSE)</f>
        <v>NA</v>
      </c>
      <c r="G511" s="23" t="str">
        <f>VLOOKUP($E511,Readme!$A$34:$D$74,4,FALSE)</f>
        <v>NA</v>
      </c>
      <c r="H511" s="7">
        <v>2</v>
      </c>
      <c r="I511" s="23" t="s">
        <v>436</v>
      </c>
      <c r="J511" s="23"/>
      <c r="K511" s="23"/>
      <c r="L511" s="23"/>
      <c r="M511" s="23"/>
    </row>
    <row r="512" spans="1:13" x14ac:dyDescent="0.25">
      <c r="A512" s="25" t="s">
        <v>652</v>
      </c>
      <c r="B512" s="7">
        <v>563258</v>
      </c>
      <c r="C512" s="7">
        <v>6213998</v>
      </c>
      <c r="D512" s="7" t="s">
        <v>596</v>
      </c>
      <c r="E512" s="23" t="s">
        <v>363</v>
      </c>
      <c r="F512" s="23" t="str">
        <f>VLOOKUP(E512,Readme!$A$34:$D$74,3,FALSE)</f>
        <v>mesic</v>
      </c>
      <c r="G512" s="23" t="str">
        <f>VLOOKUP($E512,Readme!$A$34:$D$74,4,FALSE)</f>
        <v>decid</v>
      </c>
      <c r="H512" s="7">
        <v>3</v>
      </c>
      <c r="I512" s="23" t="s">
        <v>410</v>
      </c>
      <c r="J512" s="23"/>
      <c r="K512" s="23"/>
      <c r="L512" s="23"/>
      <c r="M512" s="23"/>
    </row>
    <row r="513" spans="1:13" x14ac:dyDescent="0.25">
      <c r="A513" s="7" t="s">
        <v>653</v>
      </c>
      <c r="B513" s="7">
        <v>562602</v>
      </c>
      <c r="C513" s="7">
        <v>6213628</v>
      </c>
      <c r="D513" s="7" t="s">
        <v>596</v>
      </c>
      <c r="E513" s="23" t="s">
        <v>364</v>
      </c>
      <c r="F513" s="23" t="str">
        <f>VLOOKUP(E513,Readme!$A$34:$D$74,3,FALSE)</f>
        <v>NA</v>
      </c>
      <c r="G513" s="23" t="str">
        <f>VLOOKUP($E513,Readme!$A$34:$D$74,4,FALSE)</f>
        <v>NA</v>
      </c>
      <c r="H513" s="7">
        <v>2</v>
      </c>
      <c r="I513" s="23" t="s">
        <v>436</v>
      </c>
      <c r="J513" s="23"/>
      <c r="K513" s="23"/>
      <c r="L513" s="23"/>
      <c r="M513" s="23"/>
    </row>
  </sheetData>
  <autoFilter ref="A1:M1" xr:uid="{386A9E7F-A2DB-4908-A63C-E63354AF3964}"/>
  <pageMargins left="0.7" right="0.7" top="0.75" bottom="0.75" header="0.3" footer="0.3"/>
  <pageSetup scale="70" orientation="portrait" r:id="rId1"/>
  <colBreaks count="1" manualBreakCount="1">
    <brk id="2" max="193"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6BB1F-1B1F-4179-A125-54A988EBC036}">
  <dimension ref="A1:J402"/>
  <sheetViews>
    <sheetView workbookViewId="0">
      <selection activeCell="F28" sqref="F28"/>
    </sheetView>
  </sheetViews>
  <sheetFormatPr defaultRowHeight="15" x14ac:dyDescent="0.25"/>
  <cols>
    <col min="1" max="1" width="20.28515625" style="34" customWidth="1"/>
    <col min="2" max="6" width="13.28515625" style="34" customWidth="1"/>
    <col min="7" max="7" width="17.140625" style="34" customWidth="1"/>
    <col min="8" max="8" width="34.7109375" style="34" customWidth="1"/>
    <col min="9" max="9" width="26.42578125" style="34" customWidth="1"/>
    <col min="10" max="10" width="13.28515625" style="34" customWidth="1"/>
  </cols>
  <sheetData>
    <row r="1" spans="1:10" s="2" customFormat="1" x14ac:dyDescent="0.25">
      <c r="A1" s="5" t="s">
        <v>729</v>
      </c>
      <c r="B1" s="5" t="s">
        <v>730</v>
      </c>
      <c r="C1" s="5" t="s">
        <v>731</v>
      </c>
      <c r="D1" s="5" t="s">
        <v>357</v>
      </c>
      <c r="E1" s="5" t="s">
        <v>659</v>
      </c>
      <c r="F1" s="5" t="s">
        <v>728</v>
      </c>
      <c r="G1" s="5" t="s">
        <v>732</v>
      </c>
      <c r="H1" s="5" t="s">
        <v>733</v>
      </c>
      <c r="I1" s="15" t="s">
        <v>734</v>
      </c>
      <c r="J1" s="5" t="s">
        <v>735</v>
      </c>
    </row>
    <row r="2" spans="1:10" x14ac:dyDescent="0.25">
      <c r="A2" s="32" t="s">
        <v>736</v>
      </c>
      <c r="B2" s="32" t="s">
        <v>737</v>
      </c>
      <c r="C2" s="32" t="s">
        <v>365</v>
      </c>
      <c r="D2" s="32" t="s">
        <v>363</v>
      </c>
      <c r="E2" s="32" t="str">
        <f>VLOOKUP($D2,Readme!$A$34:$D$74,3,FALSE)</f>
        <v>mesic</v>
      </c>
      <c r="F2" s="32" t="str">
        <f>VLOOKUP($D2,Readme!$A$34:$D$74,4,FALSE)</f>
        <v>decid</v>
      </c>
      <c r="G2" s="32">
        <v>3</v>
      </c>
      <c r="H2" s="32" t="s">
        <v>738</v>
      </c>
      <c r="I2" s="32" t="s">
        <v>739</v>
      </c>
      <c r="J2" s="33">
        <v>60.312748171197903</v>
      </c>
    </row>
    <row r="3" spans="1:10" x14ac:dyDescent="0.25">
      <c r="A3" s="32" t="s">
        <v>736</v>
      </c>
      <c r="B3" s="32" t="s">
        <v>737</v>
      </c>
      <c r="C3" s="32" t="s">
        <v>365</v>
      </c>
      <c r="D3" s="32" t="s">
        <v>363</v>
      </c>
      <c r="E3" s="32" t="str">
        <f>VLOOKUP(D3,Readme!$A$34:$D$74,3,FALSE)</f>
        <v>mesic</v>
      </c>
      <c r="F3" s="32" t="str">
        <f>VLOOKUP($D3,Readme!$A$34:$D$74,4,FALSE)</f>
        <v>decid</v>
      </c>
      <c r="G3" s="32">
        <v>4</v>
      </c>
      <c r="H3" s="32" t="s">
        <v>738</v>
      </c>
      <c r="I3" s="32" t="s">
        <v>740</v>
      </c>
      <c r="J3" s="33">
        <v>535.18684973405095</v>
      </c>
    </row>
    <row r="4" spans="1:10" x14ac:dyDescent="0.25">
      <c r="A4" s="32" t="s">
        <v>736</v>
      </c>
      <c r="B4" s="32" t="s">
        <v>737</v>
      </c>
      <c r="C4" s="32" t="s">
        <v>365</v>
      </c>
      <c r="D4" s="32" t="s">
        <v>363</v>
      </c>
      <c r="E4" s="32" t="str">
        <f>VLOOKUP(D4,Readme!$A$34:$D$74,3,FALSE)</f>
        <v>mesic</v>
      </c>
      <c r="F4" s="32" t="str">
        <f>VLOOKUP($D4,Readme!$A$34:$D$74,4,FALSE)</f>
        <v>decid</v>
      </c>
      <c r="G4" s="32">
        <v>5</v>
      </c>
      <c r="H4" s="32" t="s">
        <v>738</v>
      </c>
      <c r="I4" s="32" t="s">
        <v>740</v>
      </c>
      <c r="J4" s="33">
        <v>418.03280620114202</v>
      </c>
    </row>
    <row r="5" spans="1:10" x14ac:dyDescent="0.25">
      <c r="A5" s="32" t="s">
        <v>736</v>
      </c>
      <c r="B5" s="32" t="s">
        <v>737</v>
      </c>
      <c r="C5" s="32" t="s">
        <v>365</v>
      </c>
      <c r="D5" s="32" t="s">
        <v>363</v>
      </c>
      <c r="E5" s="32" t="str">
        <f>VLOOKUP(D5,Readme!$A$34:$D$74,3,FALSE)</f>
        <v>mesic</v>
      </c>
      <c r="F5" s="32" t="str">
        <f>VLOOKUP($D5,Readme!$A$34:$D$74,4,FALSE)</f>
        <v>decid</v>
      </c>
      <c r="G5" s="32">
        <v>6</v>
      </c>
      <c r="H5" s="32" t="s">
        <v>738</v>
      </c>
      <c r="I5" s="32" t="s">
        <v>741</v>
      </c>
      <c r="J5" s="33">
        <v>22.747734178813101</v>
      </c>
    </row>
    <row r="6" spans="1:10" x14ac:dyDescent="0.25">
      <c r="A6" s="32" t="s">
        <v>736</v>
      </c>
      <c r="B6" s="32" t="s">
        <v>737</v>
      </c>
      <c r="C6" s="32" t="s">
        <v>365</v>
      </c>
      <c r="D6" s="32" t="s">
        <v>365</v>
      </c>
      <c r="E6" s="32" t="str">
        <f>VLOOKUP(D6,Readme!$A$34:$D$74,3,FALSE)</f>
        <v>mesic</v>
      </c>
      <c r="F6" s="32" t="str">
        <f>VLOOKUP($D6,Readme!$A$34:$D$74,4,FALSE)</f>
        <v>conif</v>
      </c>
      <c r="G6" s="32">
        <v>3</v>
      </c>
      <c r="H6" s="32" t="s">
        <v>738</v>
      </c>
      <c r="I6" s="32" t="s">
        <v>739</v>
      </c>
      <c r="J6" s="33">
        <v>61.981969298289201</v>
      </c>
    </row>
    <row r="7" spans="1:10" x14ac:dyDescent="0.25">
      <c r="A7" s="32" t="s">
        <v>736</v>
      </c>
      <c r="B7" s="32" t="s">
        <v>737</v>
      </c>
      <c r="C7" s="32" t="s">
        <v>365</v>
      </c>
      <c r="D7" s="32" t="s">
        <v>365</v>
      </c>
      <c r="E7" s="32" t="str">
        <f>VLOOKUP(D7,Readme!$A$34:$D$74,3,FALSE)</f>
        <v>mesic</v>
      </c>
      <c r="F7" s="32" t="str">
        <f>VLOOKUP($D7,Readme!$A$34:$D$74,4,FALSE)</f>
        <v>conif</v>
      </c>
      <c r="G7" s="32">
        <v>5</v>
      </c>
      <c r="H7" s="32" t="s">
        <v>738</v>
      </c>
      <c r="I7" s="32" t="s">
        <v>740</v>
      </c>
      <c r="J7" s="33">
        <v>10.2789672300259</v>
      </c>
    </row>
    <row r="8" spans="1:10" x14ac:dyDescent="0.25">
      <c r="A8" s="32" t="s">
        <v>736</v>
      </c>
      <c r="B8" s="32" t="s">
        <v>737</v>
      </c>
      <c r="C8" s="32" t="s">
        <v>365</v>
      </c>
      <c r="D8" s="32" t="s">
        <v>365</v>
      </c>
      <c r="E8" s="32" t="str">
        <f>VLOOKUP(D8,Readme!$A$34:$D$74,3,FALSE)</f>
        <v>mesic</v>
      </c>
      <c r="F8" s="32" t="str">
        <f>VLOOKUP($D8,Readme!$A$34:$D$74,4,FALSE)</f>
        <v>conif</v>
      </c>
      <c r="G8" s="32">
        <v>6</v>
      </c>
      <c r="H8" s="32" t="s">
        <v>738</v>
      </c>
      <c r="I8" s="32" t="s">
        <v>741</v>
      </c>
      <c r="J8" s="33">
        <v>20.846874426108101</v>
      </c>
    </row>
    <row r="9" spans="1:10" x14ac:dyDescent="0.25">
      <c r="A9" s="32" t="s">
        <v>736</v>
      </c>
      <c r="B9" s="32" t="s">
        <v>737</v>
      </c>
      <c r="C9" s="32" t="s">
        <v>368</v>
      </c>
      <c r="D9" s="32" t="s">
        <v>368</v>
      </c>
      <c r="E9" s="32" t="str">
        <f>VLOOKUP(D9,Readme!$A$34:$D$74,3,FALSE)</f>
        <v>dry</v>
      </c>
      <c r="F9" s="32" t="str">
        <f>VLOOKUP($D9,Readme!$A$34:$D$74,4,FALSE)</f>
        <v>decid</v>
      </c>
      <c r="G9" s="32">
        <v>3</v>
      </c>
      <c r="H9" s="32" t="s">
        <v>742</v>
      </c>
      <c r="I9" s="32" t="s">
        <v>739</v>
      </c>
      <c r="J9" s="33">
        <v>26.704743468568999</v>
      </c>
    </row>
    <row r="10" spans="1:10" x14ac:dyDescent="0.25">
      <c r="A10" s="32" t="s">
        <v>736</v>
      </c>
      <c r="B10" s="32" t="s">
        <v>737</v>
      </c>
      <c r="C10" s="32" t="s">
        <v>585</v>
      </c>
      <c r="D10" s="32" t="s">
        <v>673</v>
      </c>
      <c r="E10" s="32" t="str">
        <f>VLOOKUP(D10,Readme!$A$34:$D$74,3,FALSE)</f>
        <v>mesic</v>
      </c>
      <c r="F10" s="32" t="str">
        <f>VLOOKUP($D10,Readme!$A$34:$D$74,4,FALSE)</f>
        <v>decid</v>
      </c>
      <c r="G10" s="32">
        <v>5</v>
      </c>
      <c r="H10" s="32" t="s">
        <v>738</v>
      </c>
      <c r="I10" s="32" t="s">
        <v>740</v>
      </c>
      <c r="J10" s="33">
        <v>37.104735032242601</v>
      </c>
    </row>
    <row r="11" spans="1:10" x14ac:dyDescent="0.25">
      <c r="A11" s="32" t="s">
        <v>736</v>
      </c>
      <c r="B11" s="32" t="s">
        <v>737</v>
      </c>
      <c r="C11" s="32" t="s">
        <v>585</v>
      </c>
      <c r="D11" s="32" t="s">
        <v>585</v>
      </c>
      <c r="E11" s="32" t="str">
        <f>VLOOKUP(D11,Readme!$A$34:$D$74,3,FALSE)</f>
        <v>mesic</v>
      </c>
      <c r="F11" s="32" t="str">
        <f>VLOOKUP($D11,Readme!$A$34:$D$74,4,FALSE)</f>
        <v>conif</v>
      </c>
      <c r="G11" s="32">
        <v>4</v>
      </c>
      <c r="H11" s="32" t="s">
        <v>738</v>
      </c>
      <c r="I11" s="32" t="s">
        <v>740</v>
      </c>
      <c r="J11" s="33">
        <v>2.87604394955591</v>
      </c>
    </row>
    <row r="12" spans="1:10" x14ac:dyDescent="0.25">
      <c r="A12" s="32" t="s">
        <v>736</v>
      </c>
      <c r="B12" s="32" t="s">
        <v>737</v>
      </c>
      <c r="C12" s="32" t="s">
        <v>374</v>
      </c>
      <c r="D12" s="32" t="s">
        <v>374</v>
      </c>
      <c r="E12" s="32" t="str">
        <f>VLOOKUP(D12,Readme!$A$34:$D$74,3,FALSE)</f>
        <v>moist</v>
      </c>
      <c r="F12" s="32" t="str">
        <f>VLOOKUP($D12,Readme!$A$34:$D$74,4,FALSE)</f>
        <v>conif</v>
      </c>
      <c r="G12" s="32">
        <v>4</v>
      </c>
      <c r="H12" s="32" t="s">
        <v>743</v>
      </c>
      <c r="I12" s="32" t="s">
        <v>740</v>
      </c>
      <c r="J12" s="33">
        <v>6.5115527892343597</v>
      </c>
    </row>
    <row r="13" spans="1:10" x14ac:dyDescent="0.25">
      <c r="A13" s="32" t="s">
        <v>736</v>
      </c>
      <c r="B13" s="32" t="s">
        <v>737</v>
      </c>
      <c r="C13" s="32" t="s">
        <v>688</v>
      </c>
      <c r="D13" s="32" t="s">
        <v>688</v>
      </c>
      <c r="E13" s="32" t="str">
        <f>VLOOKUP(D13,Readme!$A$34:$D$74,3,FALSE)</f>
        <v>NA</v>
      </c>
      <c r="F13" s="32" t="str">
        <f>VLOOKUP($D13,Readme!$A$34:$D$74,4,FALSE)</f>
        <v>NA</v>
      </c>
      <c r="G13" s="32">
        <v>1</v>
      </c>
      <c r="H13" s="32" t="s">
        <v>744</v>
      </c>
      <c r="I13" s="32" t="s">
        <v>745</v>
      </c>
      <c r="J13" s="33">
        <v>39.183305368958301</v>
      </c>
    </row>
    <row r="14" spans="1:10" x14ac:dyDescent="0.25">
      <c r="A14" s="32" t="s">
        <v>736</v>
      </c>
      <c r="B14" s="32" t="s">
        <v>737</v>
      </c>
      <c r="C14" s="32" t="s">
        <v>364</v>
      </c>
      <c r="D14" s="32" t="s">
        <v>364</v>
      </c>
      <c r="E14" s="32" t="str">
        <f>VLOOKUP(D14,Readme!$A$34:$D$74,3,FALSE)</f>
        <v>NA</v>
      </c>
      <c r="F14" s="32" t="str">
        <f>VLOOKUP($D14,Readme!$A$34:$D$74,4,FALSE)</f>
        <v>NA</v>
      </c>
      <c r="G14" s="32">
        <v>2</v>
      </c>
      <c r="H14" s="32" t="s">
        <v>746</v>
      </c>
      <c r="I14" s="32" t="s">
        <v>747</v>
      </c>
      <c r="J14" s="33">
        <v>120.76090183637</v>
      </c>
    </row>
    <row r="15" spans="1:10" x14ac:dyDescent="0.25">
      <c r="A15" s="32" t="s">
        <v>736</v>
      </c>
      <c r="B15" s="32" t="s">
        <v>737</v>
      </c>
      <c r="C15" s="32" t="s">
        <v>691</v>
      </c>
      <c r="D15" s="32" t="s">
        <v>691</v>
      </c>
      <c r="E15" s="32" t="str">
        <f>VLOOKUP(D15,Readme!$A$34:$D$74,3,FALSE)</f>
        <v>NA</v>
      </c>
      <c r="F15" s="32" t="str">
        <f>VLOOKUP($D15,Readme!$A$34:$D$74,4,FALSE)</f>
        <v>NA</v>
      </c>
      <c r="G15" s="32">
        <v>1</v>
      </c>
      <c r="H15" s="32" t="s">
        <v>744</v>
      </c>
      <c r="I15" s="32" t="s">
        <v>745</v>
      </c>
      <c r="J15" s="33">
        <v>1.2057591751818999</v>
      </c>
    </row>
    <row r="16" spans="1:10" x14ac:dyDescent="0.25">
      <c r="A16" s="32" t="s">
        <v>736</v>
      </c>
      <c r="B16" s="32" t="s">
        <v>737</v>
      </c>
      <c r="C16" s="32" t="s">
        <v>359</v>
      </c>
      <c r="D16" s="32" t="s">
        <v>359</v>
      </c>
      <c r="E16" s="32" t="str">
        <f>VLOOKUP(D16,Readme!$A$34:$D$74,3,FALSE)</f>
        <v>moist</v>
      </c>
      <c r="F16" s="32" t="str">
        <f>VLOOKUP($D16,Readme!$A$34:$D$74,4,FALSE)</f>
        <v>decid</v>
      </c>
      <c r="G16" s="32">
        <v>3</v>
      </c>
      <c r="H16" s="32" t="s">
        <v>738</v>
      </c>
      <c r="I16" s="32" t="s">
        <v>739</v>
      </c>
      <c r="J16" s="33">
        <v>41.191693122007599</v>
      </c>
    </row>
    <row r="17" spans="1:10" x14ac:dyDescent="0.25">
      <c r="A17" s="32" t="s">
        <v>736</v>
      </c>
      <c r="B17" s="32" t="s">
        <v>737</v>
      </c>
      <c r="C17" s="32" t="s">
        <v>359</v>
      </c>
      <c r="D17" s="32" t="s">
        <v>359</v>
      </c>
      <c r="E17" s="32" t="str">
        <f>VLOOKUP(D17,Readme!$A$34:$D$74,3,FALSE)</f>
        <v>moist</v>
      </c>
      <c r="F17" s="32" t="str">
        <f>VLOOKUP($D17,Readme!$A$34:$D$74,4,FALSE)</f>
        <v>decid</v>
      </c>
      <c r="G17" s="32">
        <v>4</v>
      </c>
      <c r="H17" s="32" t="s">
        <v>738</v>
      </c>
      <c r="I17" s="32" t="s">
        <v>740</v>
      </c>
      <c r="J17" s="33">
        <v>10.4124356303765</v>
      </c>
    </row>
    <row r="18" spans="1:10" x14ac:dyDescent="0.25">
      <c r="A18" s="32" t="s">
        <v>736</v>
      </c>
      <c r="B18" s="32" t="s">
        <v>737</v>
      </c>
      <c r="C18" s="32" t="s">
        <v>359</v>
      </c>
      <c r="D18" s="32" t="s">
        <v>359</v>
      </c>
      <c r="E18" s="32" t="str">
        <f>VLOOKUP(D18,Readme!$A$34:$D$74,3,FALSE)</f>
        <v>moist</v>
      </c>
      <c r="F18" s="32" t="str">
        <f>VLOOKUP($D18,Readme!$A$34:$D$74,4,FALSE)</f>
        <v>decid</v>
      </c>
      <c r="G18" s="32">
        <v>5</v>
      </c>
      <c r="H18" s="32" t="s">
        <v>738</v>
      </c>
      <c r="I18" s="32" t="s">
        <v>740</v>
      </c>
      <c r="J18" s="33">
        <v>16.753281947317902</v>
      </c>
    </row>
    <row r="19" spans="1:10" x14ac:dyDescent="0.25">
      <c r="A19" s="32" t="s">
        <v>736</v>
      </c>
      <c r="B19" s="32" t="s">
        <v>737</v>
      </c>
      <c r="C19" s="32" t="s">
        <v>359</v>
      </c>
      <c r="D19" s="32" t="s">
        <v>359</v>
      </c>
      <c r="E19" s="32" t="str">
        <f>VLOOKUP(D19,Readme!$A$34:$D$74,3,FALSE)</f>
        <v>moist</v>
      </c>
      <c r="F19" s="32" t="str">
        <f>VLOOKUP($D19,Readme!$A$34:$D$74,4,FALSE)</f>
        <v>decid</v>
      </c>
      <c r="G19" s="32">
        <v>6</v>
      </c>
      <c r="H19" s="32" t="s">
        <v>738</v>
      </c>
      <c r="I19" s="32" t="s">
        <v>741</v>
      </c>
      <c r="J19" s="33">
        <v>14.539384438970901</v>
      </c>
    </row>
    <row r="20" spans="1:10" x14ac:dyDescent="0.25">
      <c r="A20" s="32" t="s">
        <v>736</v>
      </c>
      <c r="B20" s="32" t="s">
        <v>737</v>
      </c>
      <c r="C20" s="32" t="s">
        <v>376</v>
      </c>
      <c r="D20" s="32" t="s">
        <v>376</v>
      </c>
      <c r="E20" s="32" t="str">
        <f>VLOOKUP(D20,Readme!$A$34:$D$74,3,FALSE)</f>
        <v>NA</v>
      </c>
      <c r="F20" s="32" t="str">
        <f>VLOOKUP($D20,Readme!$A$34:$D$74,4,FALSE)</f>
        <v>NA</v>
      </c>
      <c r="G20" s="32">
        <v>1</v>
      </c>
      <c r="H20" s="32" t="s">
        <v>744</v>
      </c>
      <c r="I20" s="32" t="s">
        <v>745</v>
      </c>
      <c r="J20" s="33">
        <v>19.811099576964601</v>
      </c>
    </row>
    <row r="21" spans="1:10" x14ac:dyDescent="0.25">
      <c r="A21" s="32" t="s">
        <v>736</v>
      </c>
      <c r="B21" s="32" t="s">
        <v>737</v>
      </c>
      <c r="C21" s="32" t="s">
        <v>372</v>
      </c>
      <c r="D21" s="32" t="s">
        <v>371</v>
      </c>
      <c r="E21" s="32" t="str">
        <f>VLOOKUP(D21,Readme!$A$34:$D$74,3,FALSE)</f>
        <v>dry</v>
      </c>
      <c r="F21" s="32" t="str">
        <f>VLOOKUP($D21,Readme!$A$34:$D$74,4,FALSE)</f>
        <v>decid</v>
      </c>
      <c r="G21" s="32">
        <v>3</v>
      </c>
      <c r="H21" s="32" t="s">
        <v>738</v>
      </c>
      <c r="I21" s="32" t="s">
        <v>739</v>
      </c>
      <c r="J21" s="33">
        <v>3.0378007892497898</v>
      </c>
    </row>
    <row r="22" spans="1:10" x14ac:dyDescent="0.25">
      <c r="A22" s="32" t="s">
        <v>736</v>
      </c>
      <c r="B22" s="32" t="s">
        <v>737</v>
      </c>
      <c r="C22" s="32" t="s">
        <v>697</v>
      </c>
      <c r="D22" s="32" t="s">
        <v>697</v>
      </c>
      <c r="E22" s="32" t="str">
        <f>VLOOKUP(D22,Readme!$A$34:$D$74,3,FALSE)</f>
        <v>NA</v>
      </c>
      <c r="F22" s="32" t="str">
        <f>VLOOKUP($D22,Readme!$A$34:$D$74,4,FALSE)</f>
        <v>NA</v>
      </c>
      <c r="G22" s="32">
        <v>1</v>
      </c>
      <c r="H22" s="32" t="s">
        <v>746</v>
      </c>
      <c r="I22" s="32" t="s">
        <v>745</v>
      </c>
      <c r="J22" s="33">
        <v>25.0626194610591</v>
      </c>
    </row>
    <row r="23" spans="1:10" x14ac:dyDescent="0.25">
      <c r="A23" s="32" t="s">
        <v>736</v>
      </c>
      <c r="B23" s="32" t="s">
        <v>737</v>
      </c>
      <c r="C23" s="32" t="s">
        <v>699</v>
      </c>
      <c r="D23" s="32" t="s">
        <v>699</v>
      </c>
      <c r="E23" s="32" t="str">
        <f>VLOOKUP(D23,Readme!$A$34:$D$74,3,FALSE)</f>
        <v>NA</v>
      </c>
      <c r="F23" s="32" t="str">
        <f>VLOOKUP($D23,Readme!$A$34:$D$74,4,FALSE)</f>
        <v>NA</v>
      </c>
      <c r="G23" s="32" t="s">
        <v>331</v>
      </c>
      <c r="H23" s="32" t="s">
        <v>743</v>
      </c>
      <c r="I23" s="32" t="s">
        <v>331</v>
      </c>
      <c r="J23" s="33">
        <v>1.5990634774253001</v>
      </c>
    </row>
    <row r="24" spans="1:10" x14ac:dyDescent="0.25">
      <c r="A24" s="32" t="s">
        <v>736</v>
      </c>
      <c r="B24" s="32" t="s">
        <v>737</v>
      </c>
      <c r="C24" s="32" t="s">
        <v>705</v>
      </c>
      <c r="D24" s="32" t="s">
        <v>705</v>
      </c>
      <c r="E24" s="32" t="str">
        <f>VLOOKUP(D24,Readme!$A$34:$D$74,3,FALSE)</f>
        <v>NA</v>
      </c>
      <c r="F24" s="32" t="str">
        <f>VLOOKUP($D24,Readme!$A$34:$D$74,4,FALSE)</f>
        <v>NA</v>
      </c>
      <c r="G24" s="32" t="s">
        <v>331</v>
      </c>
      <c r="H24" s="32" t="s">
        <v>443</v>
      </c>
      <c r="I24" s="32" t="s">
        <v>331</v>
      </c>
      <c r="J24" s="33">
        <v>193.776716867532</v>
      </c>
    </row>
    <row r="25" spans="1:10" x14ac:dyDescent="0.25">
      <c r="A25" s="32" t="s">
        <v>736</v>
      </c>
      <c r="B25" s="32" t="s">
        <v>737</v>
      </c>
      <c r="C25" s="32" t="s">
        <v>707</v>
      </c>
      <c r="D25" s="32" t="s">
        <v>707</v>
      </c>
      <c r="E25" s="32" t="str">
        <f>VLOOKUP(D25,Readme!$A$34:$D$74,3,FALSE)</f>
        <v>NA</v>
      </c>
      <c r="F25" s="32" t="str">
        <f>VLOOKUP($D25,Readme!$A$34:$D$74,4,FALSE)</f>
        <v>NA</v>
      </c>
      <c r="G25" s="32" t="s">
        <v>331</v>
      </c>
      <c r="H25" s="32" t="s">
        <v>746</v>
      </c>
      <c r="I25" s="32" t="s">
        <v>331</v>
      </c>
      <c r="J25" s="33">
        <v>11.3648699865073</v>
      </c>
    </row>
    <row r="26" spans="1:10" x14ac:dyDescent="0.25">
      <c r="A26" s="32" t="s">
        <v>736</v>
      </c>
      <c r="B26" s="32" t="s">
        <v>737</v>
      </c>
      <c r="C26" s="32" t="s">
        <v>711</v>
      </c>
      <c r="D26" s="32" t="s">
        <v>711</v>
      </c>
      <c r="E26" s="32" t="str">
        <f>VLOOKUP(D26,Readme!$A$34:$D$74,3,FALSE)</f>
        <v>NA</v>
      </c>
      <c r="F26" s="32" t="str">
        <f>VLOOKUP($D26,Readme!$A$34:$D$74,4,FALSE)</f>
        <v>NA</v>
      </c>
      <c r="G26" s="32" t="s">
        <v>331</v>
      </c>
      <c r="H26" s="32" t="s">
        <v>746</v>
      </c>
      <c r="I26" s="32" t="s">
        <v>331</v>
      </c>
      <c r="J26" s="33">
        <v>1.41629895457831</v>
      </c>
    </row>
    <row r="27" spans="1:10" x14ac:dyDescent="0.25">
      <c r="A27" s="32" t="s">
        <v>736</v>
      </c>
      <c r="B27" s="32" t="s">
        <v>737</v>
      </c>
      <c r="C27" s="32" t="s">
        <v>715</v>
      </c>
      <c r="D27" s="32" t="s">
        <v>715</v>
      </c>
      <c r="E27" s="32" t="str">
        <f>VLOOKUP(D27,Readme!$A$34:$D$74,3,FALSE)</f>
        <v>NA</v>
      </c>
      <c r="F27" s="32" t="str">
        <f>VLOOKUP($D27,Readme!$A$34:$D$74,4,FALSE)</f>
        <v>NA</v>
      </c>
      <c r="G27" s="32" t="s">
        <v>331</v>
      </c>
      <c r="H27" s="32" t="s">
        <v>746</v>
      </c>
      <c r="I27" s="32" t="s">
        <v>331</v>
      </c>
      <c r="J27" s="33">
        <v>0.58630967846202997</v>
      </c>
    </row>
    <row r="28" spans="1:10" x14ac:dyDescent="0.25">
      <c r="A28" s="32" t="s">
        <v>736</v>
      </c>
      <c r="B28" s="32" t="s">
        <v>737</v>
      </c>
      <c r="C28" s="32" t="s">
        <v>666</v>
      </c>
      <c r="D28" s="32" t="s">
        <v>369</v>
      </c>
      <c r="E28" s="32" t="str">
        <f>VLOOKUP(D28,Readme!$A$34:$D$74,3,FALSE)</f>
        <v>mesic</v>
      </c>
      <c r="F28" s="32" t="str">
        <f>VLOOKUP($D28,Readme!$A$34:$D$74,4,FALSE)</f>
        <v>decid</v>
      </c>
      <c r="G28" s="32">
        <v>4</v>
      </c>
      <c r="H28" s="32" t="s">
        <v>738</v>
      </c>
      <c r="I28" s="32" t="s">
        <v>740</v>
      </c>
      <c r="J28" s="33">
        <v>4.7881154985071497</v>
      </c>
    </row>
    <row r="29" spans="1:10" x14ac:dyDescent="0.25">
      <c r="A29" s="32" t="s">
        <v>736</v>
      </c>
      <c r="B29" s="32" t="s">
        <v>737</v>
      </c>
      <c r="C29" s="32" t="s">
        <v>666</v>
      </c>
      <c r="D29" s="32" t="s">
        <v>369</v>
      </c>
      <c r="E29" s="32" t="str">
        <f>VLOOKUP(D29,Readme!$A$34:$D$74,3,FALSE)</f>
        <v>mesic</v>
      </c>
      <c r="F29" s="32" t="str">
        <f>VLOOKUP($D29,Readme!$A$34:$D$74,4,FALSE)</f>
        <v>decid</v>
      </c>
      <c r="G29" s="32">
        <v>5</v>
      </c>
      <c r="H29" s="32" t="s">
        <v>738</v>
      </c>
      <c r="I29" s="32" t="s">
        <v>740</v>
      </c>
      <c r="J29" s="33">
        <v>0.31157904520436303</v>
      </c>
    </row>
    <row r="30" spans="1:10" x14ac:dyDescent="0.25">
      <c r="A30" s="32" t="s">
        <v>736</v>
      </c>
      <c r="B30" s="32" t="s">
        <v>737</v>
      </c>
      <c r="C30" s="32" t="s">
        <v>666</v>
      </c>
      <c r="D30" s="32" t="s">
        <v>676</v>
      </c>
      <c r="E30" s="32" t="str">
        <f>VLOOKUP(D30,Readme!$A$34:$D$74,3,FALSE)</f>
        <v>mesic</v>
      </c>
      <c r="F30" s="32" t="str">
        <f>VLOOKUP($D30,Readme!$A$34:$D$74,4,FALSE)</f>
        <v>decid</v>
      </c>
      <c r="G30" s="32">
        <v>4</v>
      </c>
      <c r="H30" s="32" t="s">
        <v>738</v>
      </c>
      <c r="I30" s="32" t="s">
        <v>740</v>
      </c>
      <c r="J30" s="33">
        <v>3.1920769990047599</v>
      </c>
    </row>
    <row r="31" spans="1:10" x14ac:dyDescent="0.25">
      <c r="A31" s="32" t="s">
        <v>736</v>
      </c>
      <c r="B31" s="32" t="s">
        <v>737</v>
      </c>
      <c r="C31" s="32" t="s">
        <v>666</v>
      </c>
      <c r="D31" s="32" t="s">
        <v>676</v>
      </c>
      <c r="E31" s="32" t="str">
        <f>VLOOKUP(D31,Readme!$A$34:$D$74,3,FALSE)</f>
        <v>mesic</v>
      </c>
      <c r="F31" s="32" t="str">
        <f>VLOOKUP($D31,Readme!$A$34:$D$74,4,FALSE)</f>
        <v>decid</v>
      </c>
      <c r="G31" s="32">
        <v>5</v>
      </c>
      <c r="H31" s="32" t="s">
        <v>738</v>
      </c>
      <c r="I31" s="32" t="s">
        <v>740</v>
      </c>
      <c r="J31" s="33">
        <v>2.8401702121731098</v>
      </c>
    </row>
    <row r="32" spans="1:10" x14ac:dyDescent="0.25">
      <c r="A32" s="32" t="s">
        <v>736</v>
      </c>
      <c r="B32" s="32" t="s">
        <v>737</v>
      </c>
      <c r="C32" s="32" t="s">
        <v>666</v>
      </c>
      <c r="D32" s="32" t="s">
        <v>666</v>
      </c>
      <c r="E32" s="32" t="str">
        <f>VLOOKUP(D32,Readme!$A$34:$D$74,3,FALSE)</f>
        <v>moist</v>
      </c>
      <c r="F32" s="32" t="str">
        <f>VLOOKUP($D32,Readme!$A$34:$D$74,4,FALSE)</f>
        <v>conif</v>
      </c>
      <c r="G32" s="32">
        <v>6</v>
      </c>
      <c r="H32" s="32" t="s">
        <v>738</v>
      </c>
      <c r="I32" s="32" t="s">
        <v>741</v>
      </c>
      <c r="J32" s="33">
        <v>3.61910266409576</v>
      </c>
    </row>
    <row r="33" spans="1:10" x14ac:dyDescent="0.25">
      <c r="A33" s="32" t="s">
        <v>736</v>
      </c>
      <c r="B33" s="32" t="s">
        <v>737</v>
      </c>
      <c r="C33" s="32" t="s">
        <v>375</v>
      </c>
      <c r="D33" s="32" t="s">
        <v>375</v>
      </c>
      <c r="E33" s="32" t="str">
        <f>VLOOKUP(D33,Readme!$A$34:$D$74,3,FALSE)</f>
        <v>NA</v>
      </c>
      <c r="F33" s="32" t="str">
        <f>VLOOKUP($D33,Readme!$A$34:$D$74,4,FALSE)</f>
        <v>NA</v>
      </c>
      <c r="G33" s="32">
        <v>2</v>
      </c>
      <c r="H33" s="32" t="s">
        <v>743</v>
      </c>
      <c r="I33" s="32" t="s">
        <v>747</v>
      </c>
      <c r="J33" s="33">
        <v>31.539000651224001</v>
      </c>
    </row>
    <row r="34" spans="1:10" x14ac:dyDescent="0.25">
      <c r="A34" s="32" t="s">
        <v>736</v>
      </c>
      <c r="B34" s="32" t="s">
        <v>737</v>
      </c>
      <c r="C34" s="32" t="s">
        <v>375</v>
      </c>
      <c r="D34" s="32" t="s">
        <v>375</v>
      </c>
      <c r="E34" s="32" t="str">
        <f>VLOOKUP(D34,Readme!$A$34:$D$74,3,FALSE)</f>
        <v>NA</v>
      </c>
      <c r="F34" s="32" t="str">
        <f>VLOOKUP($D34,Readme!$A$34:$D$74,4,FALSE)</f>
        <v>NA</v>
      </c>
      <c r="G34" s="32">
        <v>3</v>
      </c>
      <c r="H34" s="32" t="s">
        <v>743</v>
      </c>
      <c r="I34" s="32" t="s">
        <v>739</v>
      </c>
      <c r="J34" s="33">
        <v>8.3726307807003693</v>
      </c>
    </row>
    <row r="35" spans="1:10" x14ac:dyDescent="0.25">
      <c r="A35" s="32" t="s">
        <v>736</v>
      </c>
      <c r="B35" s="32" t="s">
        <v>737</v>
      </c>
      <c r="C35" s="32" t="s">
        <v>366</v>
      </c>
      <c r="D35" s="32" t="s">
        <v>360</v>
      </c>
      <c r="E35" s="32" t="str">
        <f>VLOOKUP(D35,Readme!$A$34:$D$74,3,FALSE)</f>
        <v>moist</v>
      </c>
      <c r="F35" s="32" t="str">
        <f>VLOOKUP($D35,Readme!$A$34:$D$74,4,FALSE)</f>
        <v>decid</v>
      </c>
      <c r="G35" s="32">
        <v>4</v>
      </c>
      <c r="H35" s="32" t="s">
        <v>738</v>
      </c>
      <c r="I35" s="32" t="s">
        <v>740</v>
      </c>
      <c r="J35" s="33">
        <v>1.55295203881559</v>
      </c>
    </row>
    <row r="36" spans="1:10" x14ac:dyDescent="0.25">
      <c r="A36" s="32" t="s">
        <v>736</v>
      </c>
      <c r="B36" s="32" t="s">
        <v>737</v>
      </c>
      <c r="C36" s="32" t="s">
        <v>366</v>
      </c>
      <c r="D36" s="32" t="s">
        <v>360</v>
      </c>
      <c r="E36" s="32" t="str">
        <f>VLOOKUP(D36,Readme!$A$34:$D$74,3,FALSE)</f>
        <v>moist</v>
      </c>
      <c r="F36" s="32" t="str">
        <f>VLOOKUP($D36,Readme!$A$34:$D$74,4,FALSE)</f>
        <v>decid</v>
      </c>
      <c r="G36" s="32">
        <v>6</v>
      </c>
      <c r="H36" s="32" t="s">
        <v>738</v>
      </c>
      <c r="I36" s="32" t="s">
        <v>741</v>
      </c>
      <c r="J36" s="33">
        <v>15.165156119208699</v>
      </c>
    </row>
    <row r="37" spans="1:10" x14ac:dyDescent="0.25">
      <c r="A37" s="32" t="s">
        <v>736</v>
      </c>
      <c r="B37" s="32" t="s">
        <v>737</v>
      </c>
      <c r="C37" s="32" t="s">
        <v>366</v>
      </c>
      <c r="D37" s="32" t="s">
        <v>366</v>
      </c>
      <c r="E37" s="32" t="str">
        <f>VLOOKUP(D37,Readme!$A$34:$D$74,3,FALSE)</f>
        <v>moist</v>
      </c>
      <c r="F37" s="32" t="str">
        <f>VLOOKUP($D37,Readme!$A$34:$D$74,4,FALSE)</f>
        <v>conif</v>
      </c>
      <c r="G37" s="32">
        <v>4</v>
      </c>
      <c r="H37" s="32" t="s">
        <v>738</v>
      </c>
      <c r="I37" s="32" t="s">
        <v>740</v>
      </c>
      <c r="J37" s="33">
        <v>6.51769737983558</v>
      </c>
    </row>
    <row r="38" spans="1:10" x14ac:dyDescent="0.25">
      <c r="A38" s="32" t="s">
        <v>736</v>
      </c>
      <c r="B38" s="32" t="s">
        <v>737</v>
      </c>
      <c r="C38" s="32" t="s">
        <v>366</v>
      </c>
      <c r="D38" s="32" t="s">
        <v>366</v>
      </c>
      <c r="E38" s="32" t="str">
        <f>VLOOKUP(D38,Readme!$A$34:$D$74,3,FALSE)</f>
        <v>moist</v>
      </c>
      <c r="F38" s="32" t="str">
        <f>VLOOKUP($D38,Readme!$A$34:$D$74,4,FALSE)</f>
        <v>conif</v>
      </c>
      <c r="G38" s="32">
        <v>6</v>
      </c>
      <c r="H38" s="32" t="s">
        <v>738</v>
      </c>
      <c r="I38" s="32" t="s">
        <v>741</v>
      </c>
      <c r="J38" s="33">
        <v>25.4700402316648</v>
      </c>
    </row>
    <row r="39" spans="1:10" x14ac:dyDescent="0.25">
      <c r="A39" s="32" t="s">
        <v>736</v>
      </c>
      <c r="B39" s="32" t="s">
        <v>737</v>
      </c>
      <c r="C39" s="32" t="s">
        <v>361</v>
      </c>
      <c r="D39" s="32" t="s">
        <v>361</v>
      </c>
      <c r="E39" s="32" t="str">
        <f>VLOOKUP(D39,Readme!$A$34:$D$74,3,FALSE)</f>
        <v>mesic</v>
      </c>
      <c r="F39" s="32" t="str">
        <f>VLOOKUP($D39,Readme!$A$34:$D$74,4,FALSE)</f>
        <v>conif</v>
      </c>
      <c r="G39" s="32">
        <v>3</v>
      </c>
      <c r="H39" s="32" t="s">
        <v>738</v>
      </c>
      <c r="I39" s="32" t="s">
        <v>739</v>
      </c>
      <c r="J39" s="33">
        <v>6.5213225044329404</v>
      </c>
    </row>
    <row r="40" spans="1:10" x14ac:dyDescent="0.25">
      <c r="A40" s="32" t="s">
        <v>736</v>
      </c>
      <c r="B40" s="32" t="s">
        <v>737</v>
      </c>
      <c r="C40" s="32" t="s">
        <v>361</v>
      </c>
      <c r="D40" s="32" t="s">
        <v>361</v>
      </c>
      <c r="E40" s="32" t="str">
        <f>VLOOKUP(D40,Readme!$A$34:$D$74,3,FALSE)</f>
        <v>mesic</v>
      </c>
      <c r="F40" s="32" t="str">
        <f>VLOOKUP($D40,Readme!$A$34:$D$74,4,FALSE)</f>
        <v>conif</v>
      </c>
      <c r="G40" s="32">
        <v>5</v>
      </c>
      <c r="H40" s="32" t="s">
        <v>738</v>
      </c>
      <c r="I40" s="32" t="s">
        <v>740</v>
      </c>
      <c r="J40" s="33">
        <v>5.8211774688066198</v>
      </c>
    </row>
    <row r="41" spans="1:10" x14ac:dyDescent="0.25">
      <c r="A41" s="32" t="s">
        <v>736</v>
      </c>
      <c r="B41" s="32" t="s">
        <v>737</v>
      </c>
      <c r="C41" s="32" t="s">
        <v>361</v>
      </c>
      <c r="D41" s="32" t="s">
        <v>361</v>
      </c>
      <c r="E41" s="32" t="str">
        <f>VLOOKUP(D41,Readme!$A$34:$D$74,3,FALSE)</f>
        <v>mesic</v>
      </c>
      <c r="F41" s="32" t="str">
        <f>VLOOKUP($D41,Readme!$A$34:$D$74,4,FALSE)</f>
        <v>conif</v>
      </c>
      <c r="G41" s="32">
        <v>6</v>
      </c>
      <c r="H41" s="32" t="s">
        <v>738</v>
      </c>
      <c r="I41" s="32" t="s">
        <v>741</v>
      </c>
      <c r="J41" s="33">
        <v>9.9185314262078901</v>
      </c>
    </row>
    <row r="42" spans="1:10" x14ac:dyDescent="0.25">
      <c r="A42" s="32" t="s">
        <v>736</v>
      </c>
      <c r="B42" s="32" t="s">
        <v>737</v>
      </c>
      <c r="C42" s="32" t="s">
        <v>350</v>
      </c>
      <c r="D42" s="32" t="s">
        <v>370</v>
      </c>
      <c r="E42" s="32" t="str">
        <f>VLOOKUP(D42,Readme!$A$34:$D$74,3,FALSE)</f>
        <v>mesic</v>
      </c>
      <c r="F42" s="32" t="str">
        <f>VLOOKUP($D42,Readme!$A$34:$D$74,4,FALSE)</f>
        <v>decid</v>
      </c>
      <c r="G42" s="32">
        <v>4</v>
      </c>
      <c r="H42" s="32" t="s">
        <v>738</v>
      </c>
      <c r="I42" s="32" t="s">
        <v>740</v>
      </c>
      <c r="J42" s="33">
        <v>42.310399037820602</v>
      </c>
    </row>
    <row r="43" spans="1:10" x14ac:dyDescent="0.25">
      <c r="A43" s="32" t="s">
        <v>736</v>
      </c>
      <c r="B43" s="32" t="s">
        <v>737</v>
      </c>
      <c r="C43" s="32" t="s">
        <v>350</v>
      </c>
      <c r="D43" s="32" t="s">
        <v>370</v>
      </c>
      <c r="E43" s="32" t="str">
        <f>VLOOKUP(D43,Readme!$A$34:$D$74,3,FALSE)</f>
        <v>mesic</v>
      </c>
      <c r="F43" s="32" t="str">
        <f>VLOOKUP($D43,Readme!$A$34:$D$74,4,FALSE)</f>
        <v>decid</v>
      </c>
      <c r="G43" s="32">
        <v>5</v>
      </c>
      <c r="H43" s="32" t="s">
        <v>738</v>
      </c>
      <c r="I43" s="32" t="s">
        <v>740</v>
      </c>
      <c r="J43" s="33">
        <v>80.456695890573997</v>
      </c>
    </row>
    <row r="44" spans="1:10" x14ac:dyDescent="0.25">
      <c r="A44" s="32" t="s">
        <v>736</v>
      </c>
      <c r="B44" s="32" t="s">
        <v>737</v>
      </c>
      <c r="C44" s="32" t="s">
        <v>350</v>
      </c>
      <c r="D44" s="32" t="s">
        <v>350</v>
      </c>
      <c r="E44" s="32" t="str">
        <f>VLOOKUP(D44,Readme!$A$34:$D$74,3,FALSE)</f>
        <v>mesic</v>
      </c>
      <c r="F44" s="32" t="str">
        <f>VLOOKUP($D44,Readme!$A$34:$D$74,4,FALSE)</f>
        <v>conif</v>
      </c>
      <c r="G44" s="32">
        <v>4</v>
      </c>
      <c r="H44" s="32" t="s">
        <v>738</v>
      </c>
      <c r="I44" s="32" t="s">
        <v>740</v>
      </c>
      <c r="J44" s="33">
        <v>1.6035733295744401</v>
      </c>
    </row>
    <row r="45" spans="1:10" x14ac:dyDescent="0.25">
      <c r="A45" s="32" t="s">
        <v>736</v>
      </c>
      <c r="B45" s="32" t="s">
        <v>737</v>
      </c>
      <c r="C45" s="32" t="s">
        <v>350</v>
      </c>
      <c r="D45" s="32" t="s">
        <v>350</v>
      </c>
      <c r="E45" s="32" t="str">
        <f>VLOOKUP(D45,Readme!$A$34:$D$74,3,FALSE)</f>
        <v>mesic</v>
      </c>
      <c r="F45" s="32" t="str">
        <f>VLOOKUP($D45,Readme!$A$34:$D$74,4,FALSE)</f>
        <v>conif</v>
      </c>
      <c r="G45" s="32">
        <v>6</v>
      </c>
      <c r="H45" s="32" t="s">
        <v>738</v>
      </c>
      <c r="I45" s="32" t="s">
        <v>741</v>
      </c>
      <c r="J45" s="33">
        <v>13.7500944052533</v>
      </c>
    </row>
    <row r="46" spans="1:10" x14ac:dyDescent="0.25">
      <c r="A46" s="32" t="s">
        <v>736</v>
      </c>
      <c r="B46" s="32" t="s">
        <v>737</v>
      </c>
      <c r="C46" s="32" t="s">
        <v>377</v>
      </c>
      <c r="D46" s="32" t="s">
        <v>377</v>
      </c>
      <c r="E46" s="32" t="str">
        <f>VLOOKUP(D46,Readme!$A$34:$D$74,3,FALSE)</f>
        <v>wet</v>
      </c>
      <c r="F46" s="32" t="str">
        <f>VLOOKUP($D46,Readme!$A$34:$D$74,4,FALSE)</f>
        <v>conif</v>
      </c>
      <c r="G46" s="32">
        <v>3</v>
      </c>
      <c r="H46" s="32" t="s">
        <v>743</v>
      </c>
      <c r="I46" s="32" t="s">
        <v>739</v>
      </c>
      <c r="J46" s="33">
        <v>9.8704733946968499</v>
      </c>
    </row>
    <row r="47" spans="1:10" x14ac:dyDescent="0.25">
      <c r="A47" s="32" t="s">
        <v>736</v>
      </c>
      <c r="B47" s="32" t="s">
        <v>737</v>
      </c>
      <c r="C47" s="32" t="s">
        <v>377</v>
      </c>
      <c r="D47" s="32" t="s">
        <v>377</v>
      </c>
      <c r="E47" s="32" t="str">
        <f>VLOOKUP(D47,Readme!$A$34:$D$74,3,FALSE)</f>
        <v>wet</v>
      </c>
      <c r="F47" s="32" t="str">
        <f>VLOOKUP($D47,Readme!$A$34:$D$74,4,FALSE)</f>
        <v>conif</v>
      </c>
      <c r="G47" s="32">
        <v>4</v>
      </c>
      <c r="H47" s="32" t="s">
        <v>743</v>
      </c>
      <c r="I47" s="32" t="s">
        <v>740</v>
      </c>
      <c r="J47" s="33">
        <v>3.0183504617913002</v>
      </c>
    </row>
    <row r="48" spans="1:10" x14ac:dyDescent="0.25">
      <c r="A48" s="32" t="s">
        <v>736</v>
      </c>
      <c r="B48" s="32" t="s">
        <v>737</v>
      </c>
      <c r="C48" s="32" t="s">
        <v>717</v>
      </c>
      <c r="D48" s="32" t="s">
        <v>717</v>
      </c>
      <c r="E48" s="32" t="str">
        <f>VLOOKUP(D48,Readme!$A$34:$D$74,3,FALSE)</f>
        <v>NA</v>
      </c>
      <c r="F48" s="32" t="str">
        <f>VLOOKUP($D48,Readme!$A$34:$D$74,4,FALSE)</f>
        <v>NA</v>
      </c>
      <c r="G48" s="32" t="s">
        <v>331</v>
      </c>
      <c r="H48" s="32" t="s">
        <v>746</v>
      </c>
      <c r="I48" s="32" t="s">
        <v>331</v>
      </c>
      <c r="J48" s="33">
        <v>0.38869250436793401</v>
      </c>
    </row>
    <row r="49" spans="1:10" x14ac:dyDescent="0.25">
      <c r="A49" s="32" t="s">
        <v>736</v>
      </c>
      <c r="B49" s="32" t="s">
        <v>737</v>
      </c>
      <c r="C49" s="32" t="s">
        <v>362</v>
      </c>
      <c r="D49" s="32" t="s">
        <v>362</v>
      </c>
      <c r="E49" s="32" t="str">
        <f>VLOOKUP(D49,Readme!$A$34:$D$74,3,FALSE)</f>
        <v>wet</v>
      </c>
      <c r="F49" s="32" t="str">
        <f>VLOOKUP($D49,Readme!$A$34:$D$74,4,FALSE)</f>
        <v>decid</v>
      </c>
      <c r="G49" s="32">
        <v>2</v>
      </c>
      <c r="H49" s="32" t="s">
        <v>743</v>
      </c>
      <c r="I49" s="32" t="s">
        <v>747</v>
      </c>
      <c r="J49" s="33">
        <v>3.0792558781976802</v>
      </c>
    </row>
    <row r="50" spans="1:10" x14ac:dyDescent="0.25">
      <c r="A50" s="32" t="s">
        <v>736</v>
      </c>
      <c r="B50" s="32" t="s">
        <v>737</v>
      </c>
      <c r="C50" s="32" t="s">
        <v>362</v>
      </c>
      <c r="D50" s="32" t="s">
        <v>362</v>
      </c>
      <c r="E50" s="32" t="str">
        <f>VLOOKUP(D50,Readme!$A$34:$D$74,3,FALSE)</f>
        <v>wet</v>
      </c>
      <c r="F50" s="32" t="str">
        <f>VLOOKUP($D50,Readme!$A$34:$D$74,4,FALSE)</f>
        <v>decid</v>
      </c>
      <c r="G50" s="32">
        <v>3</v>
      </c>
      <c r="H50" s="32" t="s">
        <v>743</v>
      </c>
      <c r="I50" s="32" t="s">
        <v>739</v>
      </c>
      <c r="J50" s="33">
        <v>0.52649011568791904</v>
      </c>
    </row>
    <row r="51" spans="1:10" x14ac:dyDescent="0.25">
      <c r="A51" s="32" t="s">
        <v>736</v>
      </c>
      <c r="B51" s="32" t="s">
        <v>737</v>
      </c>
      <c r="C51" s="32" t="s">
        <v>373</v>
      </c>
      <c r="D51" s="32" t="s">
        <v>373</v>
      </c>
      <c r="E51" s="32" t="str">
        <f>VLOOKUP(D51,Readme!$A$34:$D$74,3,FALSE)</f>
        <v>moist</v>
      </c>
      <c r="F51" s="32" t="str">
        <f>VLOOKUP($D51,Readme!$A$34:$D$74,4,FALSE)</f>
        <v>decid</v>
      </c>
      <c r="G51" s="32">
        <v>2</v>
      </c>
      <c r="H51" s="32" t="s">
        <v>743</v>
      </c>
      <c r="I51" s="32" t="s">
        <v>747</v>
      </c>
      <c r="J51" s="33">
        <v>1.6211119779829299</v>
      </c>
    </row>
    <row r="52" spans="1:10" x14ac:dyDescent="0.25">
      <c r="A52" s="32" t="s">
        <v>736</v>
      </c>
      <c r="B52" s="32" t="s">
        <v>737</v>
      </c>
      <c r="C52" s="32" t="s">
        <v>373</v>
      </c>
      <c r="D52" s="32" t="s">
        <v>373</v>
      </c>
      <c r="E52" s="32" t="str">
        <f>VLOOKUP(D52,Readme!$A$34:$D$74,3,FALSE)</f>
        <v>moist</v>
      </c>
      <c r="F52" s="32" t="str">
        <f>VLOOKUP($D52,Readme!$A$34:$D$74,4,FALSE)</f>
        <v>decid</v>
      </c>
      <c r="G52" s="32">
        <v>3</v>
      </c>
      <c r="H52" s="32" t="s">
        <v>743</v>
      </c>
      <c r="I52" s="32" t="s">
        <v>739</v>
      </c>
      <c r="J52" s="33">
        <v>1.50760222701782</v>
      </c>
    </row>
    <row r="53" spans="1:10" x14ac:dyDescent="0.25">
      <c r="A53" s="32" t="s">
        <v>736</v>
      </c>
      <c r="B53" s="32" t="s">
        <v>737</v>
      </c>
      <c r="C53" s="32" t="s">
        <v>367</v>
      </c>
      <c r="D53" s="32" t="s">
        <v>367</v>
      </c>
      <c r="E53" s="32" t="str">
        <f>VLOOKUP(D53,Readme!$A$34:$D$74,3,FALSE)</f>
        <v>dry</v>
      </c>
      <c r="F53" s="32" t="str">
        <f>VLOOKUP($D53,Readme!$A$34:$D$74,4,FALSE)</f>
        <v>decid</v>
      </c>
      <c r="G53" s="32">
        <v>2</v>
      </c>
      <c r="H53" s="32" t="s">
        <v>748</v>
      </c>
      <c r="I53" s="32" t="s">
        <v>747</v>
      </c>
      <c r="J53" s="33">
        <v>40.024281311490398</v>
      </c>
    </row>
    <row r="54" spans="1:10" x14ac:dyDescent="0.25">
      <c r="A54" s="32" t="s">
        <v>736</v>
      </c>
      <c r="B54" s="32" t="s">
        <v>737</v>
      </c>
      <c r="C54" s="32" t="s">
        <v>367</v>
      </c>
      <c r="D54" s="32" t="s">
        <v>367</v>
      </c>
      <c r="E54" s="32" t="str">
        <f>VLOOKUP(D54,Readme!$A$34:$D$74,3,FALSE)</f>
        <v>dry</v>
      </c>
      <c r="F54" s="32" t="str">
        <f>VLOOKUP($D54,Readme!$A$34:$D$74,4,FALSE)</f>
        <v>decid</v>
      </c>
      <c r="G54" s="32">
        <v>3</v>
      </c>
      <c r="H54" s="32" t="s">
        <v>748</v>
      </c>
      <c r="I54" s="32" t="s">
        <v>739</v>
      </c>
      <c r="J54" s="33">
        <v>8.0875452143820095</v>
      </c>
    </row>
    <row r="55" spans="1:10" x14ac:dyDescent="0.25">
      <c r="A55" s="32" t="s">
        <v>749</v>
      </c>
      <c r="B55" s="32" t="s">
        <v>737</v>
      </c>
      <c r="C55" s="32" t="s">
        <v>365</v>
      </c>
      <c r="D55" s="32" t="s">
        <v>363</v>
      </c>
      <c r="E55" s="32" t="str">
        <f>VLOOKUP(D55,Readme!$A$34:$D$74,3,FALSE)</f>
        <v>mesic</v>
      </c>
      <c r="F55" s="32" t="str">
        <f>VLOOKUP($D55,Readme!$A$34:$D$74,4,FALSE)</f>
        <v>decid</v>
      </c>
      <c r="G55" s="32">
        <v>3</v>
      </c>
      <c r="H55" s="32" t="s">
        <v>738</v>
      </c>
      <c r="I55" s="32" t="s">
        <v>739</v>
      </c>
      <c r="J55" s="33">
        <v>22.495326680764901</v>
      </c>
    </row>
    <row r="56" spans="1:10" x14ac:dyDescent="0.25">
      <c r="A56" s="32" t="s">
        <v>749</v>
      </c>
      <c r="B56" s="32" t="s">
        <v>737</v>
      </c>
      <c r="C56" s="32" t="s">
        <v>365</v>
      </c>
      <c r="D56" s="32" t="s">
        <v>363</v>
      </c>
      <c r="E56" s="32" t="str">
        <f>VLOOKUP(D56,Readme!$A$34:$D$74,3,FALSE)</f>
        <v>mesic</v>
      </c>
      <c r="F56" s="32" t="str">
        <f>VLOOKUP($D56,Readme!$A$34:$D$74,4,FALSE)</f>
        <v>decid</v>
      </c>
      <c r="G56" s="32">
        <v>4</v>
      </c>
      <c r="H56" s="32" t="s">
        <v>738</v>
      </c>
      <c r="I56" s="32" t="s">
        <v>740</v>
      </c>
      <c r="J56" s="33">
        <v>54.196962204584501</v>
      </c>
    </row>
    <row r="57" spans="1:10" x14ac:dyDescent="0.25">
      <c r="A57" s="32" t="s">
        <v>749</v>
      </c>
      <c r="B57" s="32" t="s">
        <v>737</v>
      </c>
      <c r="C57" s="32" t="s">
        <v>365</v>
      </c>
      <c r="D57" s="32" t="s">
        <v>363</v>
      </c>
      <c r="E57" s="32" t="str">
        <f>VLOOKUP(D57,Readme!$A$34:$D$74,3,FALSE)</f>
        <v>mesic</v>
      </c>
      <c r="F57" s="32" t="str">
        <f>VLOOKUP($D57,Readme!$A$34:$D$74,4,FALSE)</f>
        <v>decid</v>
      </c>
      <c r="G57" s="32">
        <v>5</v>
      </c>
      <c r="H57" s="32" t="s">
        <v>738</v>
      </c>
      <c r="I57" s="32" t="s">
        <v>740</v>
      </c>
      <c r="J57" s="33">
        <v>157.61444836010699</v>
      </c>
    </row>
    <row r="58" spans="1:10" x14ac:dyDescent="0.25">
      <c r="A58" s="32" t="s">
        <v>749</v>
      </c>
      <c r="B58" s="32" t="s">
        <v>737</v>
      </c>
      <c r="C58" s="32" t="s">
        <v>365</v>
      </c>
      <c r="D58" s="32" t="s">
        <v>363</v>
      </c>
      <c r="E58" s="32" t="str">
        <f>VLOOKUP(D58,Readme!$A$34:$D$74,3,FALSE)</f>
        <v>mesic</v>
      </c>
      <c r="F58" s="32" t="str">
        <f>VLOOKUP($D58,Readme!$A$34:$D$74,4,FALSE)</f>
        <v>decid</v>
      </c>
      <c r="G58" s="32">
        <v>6</v>
      </c>
      <c r="H58" s="32" t="s">
        <v>738</v>
      </c>
      <c r="I58" s="32" t="s">
        <v>741</v>
      </c>
      <c r="J58" s="33">
        <v>36.268225283248199</v>
      </c>
    </row>
    <row r="59" spans="1:10" x14ac:dyDescent="0.25">
      <c r="A59" s="32" t="s">
        <v>749</v>
      </c>
      <c r="B59" s="32" t="s">
        <v>737</v>
      </c>
      <c r="C59" s="32" t="s">
        <v>365</v>
      </c>
      <c r="D59" s="32" t="s">
        <v>365</v>
      </c>
      <c r="E59" s="32" t="str">
        <f>VLOOKUP(D59,Readme!$A$34:$D$74,3,FALSE)</f>
        <v>mesic</v>
      </c>
      <c r="F59" s="32" t="str">
        <f>VLOOKUP($D59,Readme!$A$34:$D$74,4,FALSE)</f>
        <v>conif</v>
      </c>
      <c r="G59" s="32">
        <v>3</v>
      </c>
      <c r="H59" s="32" t="s">
        <v>738</v>
      </c>
      <c r="I59" s="32" t="s">
        <v>739</v>
      </c>
      <c r="J59" s="33">
        <v>0.115685436140834</v>
      </c>
    </row>
    <row r="60" spans="1:10" x14ac:dyDescent="0.25">
      <c r="A60" s="32" t="s">
        <v>749</v>
      </c>
      <c r="B60" s="32" t="s">
        <v>737</v>
      </c>
      <c r="C60" s="32" t="s">
        <v>365</v>
      </c>
      <c r="D60" s="32" t="s">
        <v>365</v>
      </c>
      <c r="E60" s="32" t="str">
        <f>VLOOKUP(D60,Readme!$A$34:$D$74,3,FALSE)</f>
        <v>mesic</v>
      </c>
      <c r="F60" s="32" t="str">
        <f>VLOOKUP($D60,Readme!$A$34:$D$74,4,FALSE)</f>
        <v>conif</v>
      </c>
      <c r="G60" s="32">
        <v>4</v>
      </c>
      <c r="H60" s="32" t="s">
        <v>738</v>
      </c>
      <c r="I60" s="32" t="s">
        <v>740</v>
      </c>
      <c r="J60" s="33">
        <v>14.553236842889</v>
      </c>
    </row>
    <row r="61" spans="1:10" x14ac:dyDescent="0.25">
      <c r="A61" s="32" t="s">
        <v>749</v>
      </c>
      <c r="B61" s="32" t="s">
        <v>737</v>
      </c>
      <c r="C61" s="32" t="s">
        <v>365</v>
      </c>
      <c r="D61" s="32" t="s">
        <v>365</v>
      </c>
      <c r="E61" s="32" t="str">
        <f>VLOOKUP(D61,Readme!$A$34:$D$74,3,FALSE)</f>
        <v>mesic</v>
      </c>
      <c r="F61" s="32" t="str">
        <f>VLOOKUP($D61,Readme!$A$34:$D$74,4,FALSE)</f>
        <v>conif</v>
      </c>
      <c r="G61" s="32">
        <v>5</v>
      </c>
      <c r="H61" s="32" t="s">
        <v>738</v>
      </c>
      <c r="I61" s="32" t="s">
        <v>740</v>
      </c>
      <c r="J61" s="33">
        <v>48.440708312391102</v>
      </c>
    </row>
    <row r="62" spans="1:10" x14ac:dyDescent="0.25">
      <c r="A62" s="32" t="s">
        <v>749</v>
      </c>
      <c r="B62" s="32" t="s">
        <v>737</v>
      </c>
      <c r="C62" s="32" t="s">
        <v>365</v>
      </c>
      <c r="D62" s="32" t="s">
        <v>365</v>
      </c>
      <c r="E62" s="32" t="str">
        <f>VLOOKUP(D62,Readme!$A$34:$D$74,3,FALSE)</f>
        <v>mesic</v>
      </c>
      <c r="F62" s="32" t="str">
        <f>VLOOKUP($D62,Readme!$A$34:$D$74,4,FALSE)</f>
        <v>conif</v>
      </c>
      <c r="G62" s="32">
        <v>6</v>
      </c>
      <c r="H62" s="32" t="s">
        <v>738</v>
      </c>
      <c r="I62" s="32" t="s">
        <v>741</v>
      </c>
      <c r="J62" s="33">
        <v>67.605875104042795</v>
      </c>
    </row>
    <row r="63" spans="1:10" x14ac:dyDescent="0.25">
      <c r="A63" s="32" t="s">
        <v>749</v>
      </c>
      <c r="B63" s="32" t="s">
        <v>737</v>
      </c>
      <c r="C63" s="32" t="s">
        <v>368</v>
      </c>
      <c r="D63" s="32" t="s">
        <v>368</v>
      </c>
      <c r="E63" s="32" t="str">
        <f>VLOOKUP(D63,Readme!$A$34:$D$74,3,FALSE)</f>
        <v>dry</v>
      </c>
      <c r="F63" s="32" t="str">
        <f>VLOOKUP($D63,Readme!$A$34:$D$74,4,FALSE)</f>
        <v>decid</v>
      </c>
      <c r="G63" s="32">
        <v>3</v>
      </c>
      <c r="H63" s="32" t="s">
        <v>742</v>
      </c>
      <c r="I63" s="32" t="s">
        <v>739</v>
      </c>
      <c r="J63" s="33">
        <v>31.753392258123</v>
      </c>
    </row>
    <row r="64" spans="1:10" x14ac:dyDescent="0.25">
      <c r="A64" s="32" t="s">
        <v>749</v>
      </c>
      <c r="B64" s="32" t="s">
        <v>737</v>
      </c>
      <c r="C64" s="32" t="s">
        <v>368</v>
      </c>
      <c r="D64" s="32" t="s">
        <v>368</v>
      </c>
      <c r="E64" s="32" t="str">
        <f>VLOOKUP(D64,Readme!$A$34:$D$74,3,FALSE)</f>
        <v>dry</v>
      </c>
      <c r="F64" s="32" t="str">
        <f>VLOOKUP($D64,Readme!$A$34:$D$74,4,FALSE)</f>
        <v>decid</v>
      </c>
      <c r="G64" s="32">
        <v>4</v>
      </c>
      <c r="H64" s="32" t="s">
        <v>742</v>
      </c>
      <c r="I64" s="32" t="s">
        <v>740</v>
      </c>
      <c r="J64" s="33">
        <v>1.93504483434578</v>
      </c>
    </row>
    <row r="65" spans="1:10" x14ac:dyDescent="0.25">
      <c r="A65" s="32" t="s">
        <v>749</v>
      </c>
      <c r="B65" s="32" t="s">
        <v>737</v>
      </c>
      <c r="C65" s="32" t="s">
        <v>585</v>
      </c>
      <c r="D65" s="32" t="s">
        <v>673</v>
      </c>
      <c r="E65" s="32" t="str">
        <f>VLOOKUP(D65,Readme!$A$34:$D$74,3,FALSE)</f>
        <v>mesic</v>
      </c>
      <c r="F65" s="32" t="str">
        <f>VLOOKUP($D65,Readme!$A$34:$D$74,4,FALSE)</f>
        <v>decid</v>
      </c>
      <c r="G65" s="32">
        <v>5</v>
      </c>
      <c r="H65" s="32" t="s">
        <v>738</v>
      </c>
      <c r="I65" s="32" t="s">
        <v>740</v>
      </c>
      <c r="J65" s="33">
        <v>1.7500085957552101</v>
      </c>
    </row>
    <row r="66" spans="1:10" x14ac:dyDescent="0.25">
      <c r="A66" s="32" t="s">
        <v>749</v>
      </c>
      <c r="B66" s="32" t="s">
        <v>737</v>
      </c>
      <c r="C66" s="32" t="s">
        <v>585</v>
      </c>
      <c r="D66" s="32" t="s">
        <v>585</v>
      </c>
      <c r="E66" s="32" t="str">
        <f>VLOOKUP(D66,Readme!$A$34:$D$74,3,FALSE)</f>
        <v>mesic</v>
      </c>
      <c r="F66" s="32" t="str">
        <f>VLOOKUP($D66,Readme!$A$34:$D$74,4,FALSE)</f>
        <v>conif</v>
      </c>
      <c r="G66" s="32">
        <v>5</v>
      </c>
      <c r="H66" s="32" t="s">
        <v>738</v>
      </c>
      <c r="I66" s="32" t="s">
        <v>740</v>
      </c>
      <c r="J66" s="33">
        <v>2.9365980710306299</v>
      </c>
    </row>
    <row r="67" spans="1:10" x14ac:dyDescent="0.25">
      <c r="A67" s="32" t="s">
        <v>749</v>
      </c>
      <c r="B67" s="32" t="s">
        <v>737</v>
      </c>
      <c r="C67" s="32" t="s">
        <v>585</v>
      </c>
      <c r="D67" s="32" t="s">
        <v>585</v>
      </c>
      <c r="E67" s="32" t="str">
        <f>VLOOKUP(D67,Readme!$A$34:$D$74,3,FALSE)</f>
        <v>mesic</v>
      </c>
      <c r="F67" s="32" t="str">
        <f>VLOOKUP($D67,Readme!$A$34:$D$74,4,FALSE)</f>
        <v>conif</v>
      </c>
      <c r="G67" s="32">
        <v>6</v>
      </c>
      <c r="H67" s="32" t="s">
        <v>738</v>
      </c>
      <c r="I67" s="32" t="s">
        <v>741</v>
      </c>
      <c r="J67" s="33">
        <v>2.79632862713314</v>
      </c>
    </row>
    <row r="68" spans="1:10" x14ac:dyDescent="0.25">
      <c r="A68" s="32" t="s">
        <v>749</v>
      </c>
      <c r="B68" s="32" t="s">
        <v>737</v>
      </c>
      <c r="C68" s="32" t="s">
        <v>374</v>
      </c>
      <c r="D68" s="32" t="s">
        <v>374</v>
      </c>
      <c r="E68" s="32" t="str">
        <f>VLOOKUP(D68,Readme!$A$34:$D$74,3,FALSE)</f>
        <v>moist</v>
      </c>
      <c r="F68" s="32" t="str">
        <f>VLOOKUP($D68,Readme!$A$34:$D$74,4,FALSE)</f>
        <v>conif</v>
      </c>
      <c r="G68" s="32">
        <v>5</v>
      </c>
      <c r="H68" s="32" t="s">
        <v>743</v>
      </c>
      <c r="I68" s="32" t="s">
        <v>740</v>
      </c>
      <c r="J68" s="33">
        <v>0.35648652604638897</v>
      </c>
    </row>
    <row r="69" spans="1:10" x14ac:dyDescent="0.25">
      <c r="A69" s="32" t="s">
        <v>749</v>
      </c>
      <c r="B69" s="32" t="s">
        <v>737</v>
      </c>
      <c r="C69" s="32" t="s">
        <v>688</v>
      </c>
      <c r="D69" s="32" t="s">
        <v>688</v>
      </c>
      <c r="E69" s="32" t="str">
        <f>VLOOKUP(D69,Readme!$A$34:$D$74,3,FALSE)</f>
        <v>NA</v>
      </c>
      <c r="F69" s="32" t="str">
        <f>VLOOKUP($D69,Readme!$A$34:$D$74,4,FALSE)</f>
        <v>NA</v>
      </c>
      <c r="G69" s="32">
        <v>1</v>
      </c>
      <c r="H69" s="32" t="s">
        <v>744</v>
      </c>
      <c r="I69" s="32" t="s">
        <v>745</v>
      </c>
      <c r="J69" s="33">
        <v>102.453920507246</v>
      </c>
    </row>
    <row r="70" spans="1:10" x14ac:dyDescent="0.25">
      <c r="A70" s="32" t="s">
        <v>749</v>
      </c>
      <c r="B70" s="32" t="s">
        <v>737</v>
      </c>
      <c r="C70" s="32" t="s">
        <v>364</v>
      </c>
      <c r="D70" s="32" t="s">
        <v>364</v>
      </c>
      <c r="E70" s="32" t="str">
        <f>VLOOKUP(D70,Readme!$A$34:$D$74,3,FALSE)</f>
        <v>NA</v>
      </c>
      <c r="F70" s="32" t="str">
        <f>VLOOKUP($D70,Readme!$A$34:$D$74,4,FALSE)</f>
        <v>NA</v>
      </c>
      <c r="G70" s="32">
        <v>2</v>
      </c>
      <c r="H70" s="32" t="s">
        <v>746</v>
      </c>
      <c r="I70" s="32" t="s">
        <v>747</v>
      </c>
      <c r="J70" s="33">
        <v>34.016783456419503</v>
      </c>
    </row>
    <row r="71" spans="1:10" x14ac:dyDescent="0.25">
      <c r="A71" s="32" t="s">
        <v>749</v>
      </c>
      <c r="B71" s="32" t="s">
        <v>737</v>
      </c>
      <c r="C71" s="32" t="s">
        <v>364</v>
      </c>
      <c r="D71" s="32" t="s">
        <v>364</v>
      </c>
      <c r="E71" s="32" t="str">
        <f>VLOOKUP(D71,Readme!$A$34:$D$74,3,FALSE)</f>
        <v>NA</v>
      </c>
      <c r="F71" s="32" t="str">
        <f>VLOOKUP($D71,Readme!$A$34:$D$74,4,FALSE)</f>
        <v>NA</v>
      </c>
      <c r="G71" s="32">
        <v>3</v>
      </c>
      <c r="H71" s="32" t="s">
        <v>746</v>
      </c>
      <c r="I71" s="32" t="s">
        <v>739</v>
      </c>
      <c r="J71" s="33">
        <v>0.94941131164391401</v>
      </c>
    </row>
    <row r="72" spans="1:10" x14ac:dyDescent="0.25">
      <c r="A72" s="32" t="s">
        <v>749</v>
      </c>
      <c r="B72" s="32" t="s">
        <v>737</v>
      </c>
      <c r="C72" s="32" t="s">
        <v>691</v>
      </c>
      <c r="D72" s="32" t="s">
        <v>691</v>
      </c>
      <c r="E72" s="32" t="str">
        <f>VLOOKUP(D72,Readme!$A$34:$D$74,3,FALSE)</f>
        <v>NA</v>
      </c>
      <c r="F72" s="32" t="str">
        <f>VLOOKUP($D72,Readme!$A$34:$D$74,4,FALSE)</f>
        <v>NA</v>
      </c>
      <c r="G72" s="32">
        <v>1</v>
      </c>
      <c r="H72" s="32" t="s">
        <v>744</v>
      </c>
      <c r="I72" s="32" t="s">
        <v>745</v>
      </c>
      <c r="J72" s="33">
        <v>3.8167933052979701</v>
      </c>
    </row>
    <row r="73" spans="1:10" x14ac:dyDescent="0.25">
      <c r="A73" s="32" t="s">
        <v>749</v>
      </c>
      <c r="B73" s="32" t="s">
        <v>737</v>
      </c>
      <c r="C73" s="32" t="s">
        <v>359</v>
      </c>
      <c r="D73" s="32" t="s">
        <v>359</v>
      </c>
      <c r="E73" s="32" t="str">
        <f>VLOOKUP(D73,Readme!$A$34:$D$74,3,FALSE)</f>
        <v>moist</v>
      </c>
      <c r="F73" s="32" t="str">
        <f>VLOOKUP($D73,Readme!$A$34:$D$74,4,FALSE)</f>
        <v>decid</v>
      </c>
      <c r="G73" s="32">
        <v>3</v>
      </c>
      <c r="H73" s="32" t="s">
        <v>738</v>
      </c>
      <c r="I73" s="32" t="s">
        <v>739</v>
      </c>
      <c r="J73" s="33">
        <v>1.5941130094559399</v>
      </c>
    </row>
    <row r="74" spans="1:10" x14ac:dyDescent="0.25">
      <c r="A74" s="32" t="s">
        <v>749</v>
      </c>
      <c r="B74" s="32" t="s">
        <v>737</v>
      </c>
      <c r="C74" s="32" t="s">
        <v>359</v>
      </c>
      <c r="D74" s="32" t="s">
        <v>359</v>
      </c>
      <c r="E74" s="32" t="str">
        <f>VLOOKUP(D74,Readme!$A$34:$D$74,3,FALSE)</f>
        <v>moist</v>
      </c>
      <c r="F74" s="32" t="str">
        <f>VLOOKUP($D74,Readme!$A$34:$D$74,4,FALSE)</f>
        <v>decid</v>
      </c>
      <c r="G74" s="32">
        <v>4</v>
      </c>
      <c r="H74" s="32" t="s">
        <v>738</v>
      </c>
      <c r="I74" s="32" t="s">
        <v>740</v>
      </c>
      <c r="J74" s="33">
        <v>1.5167788397264199</v>
      </c>
    </row>
    <row r="75" spans="1:10" x14ac:dyDescent="0.25">
      <c r="A75" s="32" t="s">
        <v>749</v>
      </c>
      <c r="B75" s="32" t="s">
        <v>737</v>
      </c>
      <c r="C75" s="32" t="s">
        <v>359</v>
      </c>
      <c r="D75" s="32" t="s">
        <v>359</v>
      </c>
      <c r="E75" s="32" t="str">
        <f>VLOOKUP(D75,Readme!$A$34:$D$74,3,FALSE)</f>
        <v>moist</v>
      </c>
      <c r="F75" s="32" t="str">
        <f>VLOOKUP($D75,Readme!$A$34:$D$74,4,FALSE)</f>
        <v>decid</v>
      </c>
      <c r="G75" s="32">
        <v>5</v>
      </c>
      <c r="H75" s="32" t="s">
        <v>738</v>
      </c>
      <c r="I75" s="32" t="s">
        <v>740</v>
      </c>
      <c r="J75" s="33">
        <v>1.7844358243516401</v>
      </c>
    </row>
    <row r="76" spans="1:10" x14ac:dyDescent="0.25">
      <c r="A76" s="32" t="s">
        <v>749</v>
      </c>
      <c r="B76" s="32" t="s">
        <v>737</v>
      </c>
      <c r="C76" s="32" t="s">
        <v>359</v>
      </c>
      <c r="D76" s="32" t="s">
        <v>359</v>
      </c>
      <c r="E76" s="32" t="str">
        <f>VLOOKUP(D76,Readme!$A$34:$D$74,3,FALSE)</f>
        <v>moist</v>
      </c>
      <c r="F76" s="32" t="str">
        <f>VLOOKUP($D76,Readme!$A$34:$D$74,4,FALSE)</f>
        <v>decid</v>
      </c>
      <c r="G76" s="32">
        <v>6</v>
      </c>
      <c r="H76" s="32" t="s">
        <v>738</v>
      </c>
      <c r="I76" s="32" t="s">
        <v>741</v>
      </c>
      <c r="J76" s="33">
        <v>4.2516525044255902</v>
      </c>
    </row>
    <row r="77" spans="1:10" x14ac:dyDescent="0.25">
      <c r="A77" s="32" t="s">
        <v>749</v>
      </c>
      <c r="B77" s="32" t="s">
        <v>737</v>
      </c>
      <c r="C77" s="32" t="s">
        <v>376</v>
      </c>
      <c r="D77" s="32" t="s">
        <v>376</v>
      </c>
      <c r="E77" s="32" t="str">
        <f>VLOOKUP(D77,Readme!$A$34:$D$74,3,FALSE)</f>
        <v>NA</v>
      </c>
      <c r="F77" s="32" t="str">
        <f>VLOOKUP($D77,Readme!$A$34:$D$74,4,FALSE)</f>
        <v>NA</v>
      </c>
      <c r="G77" s="32">
        <v>1</v>
      </c>
      <c r="H77" s="32" t="s">
        <v>744</v>
      </c>
      <c r="I77" s="32" t="s">
        <v>745</v>
      </c>
      <c r="J77" s="33">
        <v>1.5181301783176999</v>
      </c>
    </row>
    <row r="78" spans="1:10" x14ac:dyDescent="0.25">
      <c r="A78" s="32" t="s">
        <v>749</v>
      </c>
      <c r="B78" s="32" t="s">
        <v>737</v>
      </c>
      <c r="C78" s="32" t="s">
        <v>636</v>
      </c>
      <c r="D78" s="32" t="s">
        <v>636</v>
      </c>
      <c r="E78" s="32" t="str">
        <f>VLOOKUP(D78,Readme!$A$34:$D$74,3,FALSE)</f>
        <v>NA</v>
      </c>
      <c r="F78" s="32" t="str">
        <f>VLOOKUP($D78,Readme!$A$34:$D$74,4,FALSE)</f>
        <v>NA</v>
      </c>
      <c r="G78" s="32">
        <v>1</v>
      </c>
      <c r="H78" s="32" t="s">
        <v>746</v>
      </c>
      <c r="I78" s="32" t="s">
        <v>745</v>
      </c>
      <c r="J78" s="33">
        <v>3.0690878803769301</v>
      </c>
    </row>
    <row r="79" spans="1:10" x14ac:dyDescent="0.25">
      <c r="A79" s="32" t="s">
        <v>749</v>
      </c>
      <c r="B79" s="32" t="s">
        <v>737</v>
      </c>
      <c r="C79" s="32" t="s">
        <v>372</v>
      </c>
      <c r="D79" s="32" t="s">
        <v>371</v>
      </c>
      <c r="E79" s="32" t="str">
        <f>VLOOKUP(D79,Readme!$A$34:$D$74,3,FALSE)</f>
        <v>dry</v>
      </c>
      <c r="F79" s="32" t="str">
        <f>VLOOKUP($D79,Readme!$A$34:$D$74,4,FALSE)</f>
        <v>decid</v>
      </c>
      <c r="G79" s="32">
        <v>3</v>
      </c>
      <c r="H79" s="32" t="s">
        <v>738</v>
      </c>
      <c r="I79" s="32" t="s">
        <v>739</v>
      </c>
      <c r="J79" s="33">
        <v>8.7516304297788006E-2</v>
      </c>
    </row>
    <row r="80" spans="1:10" x14ac:dyDescent="0.25">
      <c r="A80" s="32" t="s">
        <v>749</v>
      </c>
      <c r="B80" s="32" t="s">
        <v>737</v>
      </c>
      <c r="C80" s="32" t="s">
        <v>372</v>
      </c>
      <c r="D80" s="32" t="s">
        <v>371</v>
      </c>
      <c r="E80" s="32" t="str">
        <f>VLOOKUP(D80,Readme!$A$34:$D$74,3,FALSE)</f>
        <v>dry</v>
      </c>
      <c r="F80" s="32" t="str">
        <f>VLOOKUP($D80,Readme!$A$34:$D$74,4,FALSE)</f>
        <v>decid</v>
      </c>
      <c r="G80" s="32">
        <v>4</v>
      </c>
      <c r="H80" s="32" t="s">
        <v>738</v>
      </c>
      <c r="I80" s="32" t="s">
        <v>740</v>
      </c>
      <c r="J80" s="33">
        <v>1.43447860702356</v>
      </c>
    </row>
    <row r="81" spans="1:10" x14ac:dyDescent="0.25">
      <c r="A81" s="32" t="s">
        <v>749</v>
      </c>
      <c r="B81" s="32" t="s">
        <v>737</v>
      </c>
      <c r="C81" s="32" t="s">
        <v>372</v>
      </c>
      <c r="D81" s="32" t="s">
        <v>371</v>
      </c>
      <c r="E81" s="32" t="str">
        <f>VLOOKUP(D81,Readme!$A$34:$D$74,3,FALSE)</f>
        <v>dry</v>
      </c>
      <c r="F81" s="32" t="str">
        <f>VLOOKUP($D81,Readme!$A$34:$D$74,4,FALSE)</f>
        <v>decid</v>
      </c>
      <c r="G81" s="32">
        <v>5</v>
      </c>
      <c r="H81" s="32" t="s">
        <v>738</v>
      </c>
      <c r="I81" s="32" t="s">
        <v>740</v>
      </c>
      <c r="J81" s="33">
        <v>6.5839087951815296</v>
      </c>
    </row>
    <row r="82" spans="1:10" x14ac:dyDescent="0.25">
      <c r="A82" s="32" t="s">
        <v>749</v>
      </c>
      <c r="B82" s="32" t="s">
        <v>737</v>
      </c>
      <c r="C82" s="32" t="s">
        <v>372</v>
      </c>
      <c r="D82" s="32" t="s">
        <v>372</v>
      </c>
      <c r="E82" s="32" t="str">
        <f>VLOOKUP(D82,Readme!$A$34:$D$74,3,FALSE)</f>
        <v>dry</v>
      </c>
      <c r="F82" s="32" t="str">
        <f>VLOOKUP($D82,Readme!$A$34:$D$74,4,FALSE)</f>
        <v>conif</v>
      </c>
      <c r="G82" s="32">
        <v>4</v>
      </c>
      <c r="H82" s="32" t="s">
        <v>738</v>
      </c>
      <c r="I82" s="32" t="s">
        <v>740</v>
      </c>
      <c r="J82" s="33">
        <v>0.56884719020530194</v>
      </c>
    </row>
    <row r="83" spans="1:10" x14ac:dyDescent="0.25">
      <c r="A83" s="32" t="s">
        <v>749</v>
      </c>
      <c r="B83" s="32" t="s">
        <v>737</v>
      </c>
      <c r="C83" s="32" t="s">
        <v>372</v>
      </c>
      <c r="D83" s="32" t="s">
        <v>372</v>
      </c>
      <c r="E83" s="32" t="str">
        <f>VLOOKUP(D83,Readme!$A$34:$D$74,3,FALSE)</f>
        <v>dry</v>
      </c>
      <c r="F83" s="32" t="str">
        <f>VLOOKUP($D83,Readme!$A$34:$D$74,4,FALSE)</f>
        <v>conif</v>
      </c>
      <c r="G83" s="32">
        <v>5</v>
      </c>
      <c r="H83" s="32" t="s">
        <v>738</v>
      </c>
      <c r="I83" s="32" t="s">
        <v>740</v>
      </c>
      <c r="J83" s="33">
        <v>0.48856609764625902</v>
      </c>
    </row>
    <row r="84" spans="1:10" x14ac:dyDescent="0.25">
      <c r="A84" s="32" t="s">
        <v>749</v>
      </c>
      <c r="B84" s="32" t="s">
        <v>737</v>
      </c>
      <c r="C84" s="32" t="s">
        <v>372</v>
      </c>
      <c r="D84" s="32" t="s">
        <v>372</v>
      </c>
      <c r="E84" s="32" t="str">
        <f>VLOOKUP(D84,Readme!$A$34:$D$74,3,FALSE)</f>
        <v>dry</v>
      </c>
      <c r="F84" s="32" t="str">
        <f>VLOOKUP($D84,Readme!$A$34:$D$74,4,FALSE)</f>
        <v>conif</v>
      </c>
      <c r="G84" s="32">
        <v>6</v>
      </c>
      <c r="H84" s="32" t="s">
        <v>738</v>
      </c>
      <c r="I84" s="32" t="s">
        <v>741</v>
      </c>
      <c r="J84" s="33">
        <v>2.7824454523525501</v>
      </c>
    </row>
    <row r="85" spans="1:10" x14ac:dyDescent="0.25">
      <c r="A85" s="32" t="s">
        <v>749</v>
      </c>
      <c r="B85" s="32" t="s">
        <v>737</v>
      </c>
      <c r="C85" s="32" t="s">
        <v>701</v>
      </c>
      <c r="D85" s="32" t="s">
        <v>701</v>
      </c>
      <c r="E85" s="32" t="str">
        <f>VLOOKUP(D85,Readme!$A$34:$D$74,3,FALSE)</f>
        <v>NA</v>
      </c>
      <c r="F85" s="32" t="str">
        <f>VLOOKUP($D85,Readme!$A$34:$D$74,4,FALSE)</f>
        <v>NA</v>
      </c>
      <c r="G85" s="32" t="s">
        <v>331</v>
      </c>
      <c r="H85" s="32" t="s">
        <v>743</v>
      </c>
      <c r="I85" s="32" t="s">
        <v>331</v>
      </c>
      <c r="J85" s="33">
        <v>0.24658909945600799</v>
      </c>
    </row>
    <row r="86" spans="1:10" x14ac:dyDescent="0.25">
      <c r="A86" s="32" t="s">
        <v>749</v>
      </c>
      <c r="B86" s="32" t="s">
        <v>737</v>
      </c>
      <c r="C86" s="32" t="s">
        <v>705</v>
      </c>
      <c r="D86" s="32" t="s">
        <v>705</v>
      </c>
      <c r="E86" s="32" t="str">
        <f>VLOOKUP(D86,Readme!$A$34:$D$74,3,FALSE)</f>
        <v>NA</v>
      </c>
      <c r="F86" s="32" t="str">
        <f>VLOOKUP($D86,Readme!$A$34:$D$74,4,FALSE)</f>
        <v>NA</v>
      </c>
      <c r="G86" s="32" t="s">
        <v>331</v>
      </c>
      <c r="H86" s="32" t="s">
        <v>443</v>
      </c>
      <c r="I86" s="32" t="s">
        <v>331</v>
      </c>
      <c r="J86" s="33">
        <v>3.7528596956076701</v>
      </c>
    </row>
    <row r="87" spans="1:10" x14ac:dyDescent="0.25">
      <c r="A87" s="32" t="s">
        <v>749</v>
      </c>
      <c r="B87" s="32" t="s">
        <v>737</v>
      </c>
      <c r="C87" s="32" t="s">
        <v>709</v>
      </c>
      <c r="D87" s="32" t="s">
        <v>709</v>
      </c>
      <c r="E87" s="32" t="str">
        <f>VLOOKUP(D87,Readme!$A$34:$D$74,3,FALSE)</f>
        <v>NA</v>
      </c>
      <c r="F87" s="32" t="str">
        <f>VLOOKUP($D87,Readme!$A$34:$D$74,4,FALSE)</f>
        <v>NA</v>
      </c>
      <c r="G87" s="32">
        <v>1</v>
      </c>
      <c r="H87" s="32" t="s">
        <v>744</v>
      </c>
      <c r="I87" s="32" t="s">
        <v>745</v>
      </c>
      <c r="J87" s="33">
        <v>0.19164334263965599</v>
      </c>
    </row>
    <row r="88" spans="1:10" x14ac:dyDescent="0.25">
      <c r="A88" s="32" t="s">
        <v>749</v>
      </c>
      <c r="B88" s="32" t="s">
        <v>737</v>
      </c>
      <c r="C88" s="32" t="s">
        <v>711</v>
      </c>
      <c r="D88" s="32" t="s">
        <v>711</v>
      </c>
      <c r="E88" s="32" t="str">
        <f>VLOOKUP(D88,Readme!$A$34:$D$74,3,FALSE)</f>
        <v>NA</v>
      </c>
      <c r="F88" s="32" t="str">
        <f>VLOOKUP($D88,Readme!$A$34:$D$74,4,FALSE)</f>
        <v>NA</v>
      </c>
      <c r="G88" s="32" t="s">
        <v>331</v>
      </c>
      <c r="H88" s="32" t="s">
        <v>746</v>
      </c>
      <c r="I88" s="32" t="s">
        <v>331</v>
      </c>
      <c r="J88" s="33">
        <v>0.50726413771809797</v>
      </c>
    </row>
    <row r="89" spans="1:10" x14ac:dyDescent="0.25">
      <c r="A89" s="32" t="s">
        <v>749</v>
      </c>
      <c r="B89" s="32" t="s">
        <v>737</v>
      </c>
      <c r="C89" s="32" t="s">
        <v>715</v>
      </c>
      <c r="D89" s="32" t="s">
        <v>715</v>
      </c>
      <c r="E89" s="32" t="str">
        <f>VLOOKUP(D89,Readme!$A$34:$D$74,3,FALSE)</f>
        <v>NA</v>
      </c>
      <c r="F89" s="32" t="str">
        <f>VLOOKUP($D89,Readme!$A$34:$D$74,4,FALSE)</f>
        <v>NA</v>
      </c>
      <c r="G89" s="32" t="s">
        <v>331</v>
      </c>
      <c r="H89" s="32" t="s">
        <v>746</v>
      </c>
      <c r="I89" s="32" t="s">
        <v>331</v>
      </c>
      <c r="J89" s="33">
        <v>3.0148044002920402</v>
      </c>
    </row>
    <row r="90" spans="1:10" x14ac:dyDescent="0.25">
      <c r="A90" s="32" t="s">
        <v>749</v>
      </c>
      <c r="B90" s="32" t="s">
        <v>737</v>
      </c>
      <c r="C90" s="32" t="s">
        <v>666</v>
      </c>
      <c r="D90" s="32" t="s">
        <v>369</v>
      </c>
      <c r="E90" s="32" t="str">
        <f>VLOOKUP(D90,Readme!$A$34:$D$74,3,FALSE)</f>
        <v>mesic</v>
      </c>
      <c r="F90" s="32" t="str">
        <f>VLOOKUP($D90,Readme!$A$34:$D$74,4,FALSE)</f>
        <v>decid</v>
      </c>
      <c r="G90" s="32">
        <v>3</v>
      </c>
      <c r="H90" s="32" t="s">
        <v>738</v>
      </c>
      <c r="I90" s="32" t="s">
        <v>739</v>
      </c>
      <c r="J90" s="33">
        <v>1.2873938816027399</v>
      </c>
    </row>
    <row r="91" spans="1:10" x14ac:dyDescent="0.25">
      <c r="A91" s="32" t="s">
        <v>749</v>
      </c>
      <c r="B91" s="32" t="s">
        <v>737</v>
      </c>
      <c r="C91" s="32" t="s">
        <v>666</v>
      </c>
      <c r="D91" s="32" t="s">
        <v>369</v>
      </c>
      <c r="E91" s="32" t="str">
        <f>VLOOKUP(D91,Readme!$A$34:$D$74,3,FALSE)</f>
        <v>mesic</v>
      </c>
      <c r="F91" s="32" t="str">
        <f>VLOOKUP($D91,Readme!$A$34:$D$74,4,FALSE)</f>
        <v>decid</v>
      </c>
      <c r="G91" s="32">
        <v>4</v>
      </c>
      <c r="H91" s="32" t="s">
        <v>738</v>
      </c>
      <c r="I91" s="32" t="s">
        <v>740</v>
      </c>
      <c r="J91" s="33">
        <v>1.24532137872573</v>
      </c>
    </row>
    <row r="92" spans="1:10" x14ac:dyDescent="0.25">
      <c r="A92" s="32" t="s">
        <v>749</v>
      </c>
      <c r="B92" s="32" t="s">
        <v>737</v>
      </c>
      <c r="C92" s="32" t="s">
        <v>666</v>
      </c>
      <c r="D92" s="32" t="s">
        <v>369</v>
      </c>
      <c r="E92" s="32" t="str">
        <f>VLOOKUP(D92,Readme!$A$34:$D$74,3,FALSE)</f>
        <v>mesic</v>
      </c>
      <c r="F92" s="32" t="str">
        <f>VLOOKUP($D92,Readme!$A$34:$D$74,4,FALSE)</f>
        <v>decid</v>
      </c>
      <c r="G92" s="32">
        <v>5</v>
      </c>
      <c r="H92" s="32" t="s">
        <v>738</v>
      </c>
      <c r="I92" s="32" t="s">
        <v>740</v>
      </c>
      <c r="J92" s="33">
        <v>29.8470093173873</v>
      </c>
    </row>
    <row r="93" spans="1:10" x14ac:dyDescent="0.25">
      <c r="A93" s="32" t="s">
        <v>749</v>
      </c>
      <c r="B93" s="32" t="s">
        <v>737</v>
      </c>
      <c r="C93" s="32" t="s">
        <v>666</v>
      </c>
      <c r="D93" s="32" t="s">
        <v>369</v>
      </c>
      <c r="E93" s="32" t="str">
        <f>VLOOKUP(D93,Readme!$A$34:$D$74,3,FALSE)</f>
        <v>mesic</v>
      </c>
      <c r="F93" s="32" t="str">
        <f>VLOOKUP($D93,Readme!$A$34:$D$74,4,FALSE)</f>
        <v>decid</v>
      </c>
      <c r="G93" s="32">
        <v>6</v>
      </c>
      <c r="H93" s="32" t="s">
        <v>738</v>
      </c>
      <c r="I93" s="32" t="s">
        <v>741</v>
      </c>
      <c r="J93" s="33">
        <v>30.712128859018801</v>
      </c>
    </row>
    <row r="94" spans="1:10" x14ac:dyDescent="0.25">
      <c r="A94" s="32" t="s">
        <v>749</v>
      </c>
      <c r="B94" s="32" t="s">
        <v>737</v>
      </c>
      <c r="C94" s="32" t="s">
        <v>666</v>
      </c>
      <c r="D94" s="32" t="s">
        <v>676</v>
      </c>
      <c r="E94" s="32" t="str">
        <f>VLOOKUP(D94,Readme!$A$34:$D$74,3,FALSE)</f>
        <v>mesic</v>
      </c>
      <c r="F94" s="32" t="str">
        <f>VLOOKUP($D94,Readme!$A$34:$D$74,4,FALSE)</f>
        <v>decid</v>
      </c>
      <c r="G94" s="32">
        <v>3</v>
      </c>
      <c r="H94" s="32" t="s">
        <v>738</v>
      </c>
      <c r="I94" s="32" t="s">
        <v>739</v>
      </c>
      <c r="J94" s="33">
        <v>3.9882565465231798</v>
      </c>
    </row>
    <row r="95" spans="1:10" x14ac:dyDescent="0.25">
      <c r="A95" s="32" t="s">
        <v>749</v>
      </c>
      <c r="B95" s="32" t="s">
        <v>737</v>
      </c>
      <c r="C95" s="32" t="s">
        <v>666</v>
      </c>
      <c r="D95" s="32" t="s">
        <v>676</v>
      </c>
      <c r="E95" s="32" t="str">
        <f>VLOOKUP(D95,Readme!$A$34:$D$74,3,FALSE)</f>
        <v>mesic</v>
      </c>
      <c r="F95" s="32" t="str">
        <f>VLOOKUP($D95,Readme!$A$34:$D$74,4,FALSE)</f>
        <v>decid</v>
      </c>
      <c r="G95" s="32">
        <v>4</v>
      </c>
      <c r="H95" s="32" t="s">
        <v>738</v>
      </c>
      <c r="I95" s="32" t="s">
        <v>740</v>
      </c>
      <c r="J95" s="33">
        <v>2.5082844377773399</v>
      </c>
    </row>
    <row r="96" spans="1:10" x14ac:dyDescent="0.25">
      <c r="A96" s="32" t="s">
        <v>749</v>
      </c>
      <c r="B96" s="32" t="s">
        <v>737</v>
      </c>
      <c r="C96" s="32" t="s">
        <v>666</v>
      </c>
      <c r="D96" s="32" t="s">
        <v>676</v>
      </c>
      <c r="E96" s="32" t="str">
        <f>VLOOKUP(D96,Readme!$A$34:$D$74,3,FALSE)</f>
        <v>mesic</v>
      </c>
      <c r="F96" s="32" t="str">
        <f>VLOOKUP($D96,Readme!$A$34:$D$74,4,FALSE)</f>
        <v>decid</v>
      </c>
      <c r="G96" s="32">
        <v>5</v>
      </c>
      <c r="H96" s="32" t="s">
        <v>738</v>
      </c>
      <c r="I96" s="32" t="s">
        <v>740</v>
      </c>
      <c r="J96" s="33">
        <v>11.6537310958552</v>
      </c>
    </row>
    <row r="97" spans="1:10" x14ac:dyDescent="0.25">
      <c r="A97" s="32" t="s">
        <v>749</v>
      </c>
      <c r="B97" s="32" t="s">
        <v>737</v>
      </c>
      <c r="C97" s="32" t="s">
        <v>666</v>
      </c>
      <c r="D97" s="32" t="s">
        <v>676</v>
      </c>
      <c r="E97" s="32" t="str">
        <f>VLOOKUP(D97,Readme!$A$34:$D$74,3,FALSE)</f>
        <v>mesic</v>
      </c>
      <c r="F97" s="32" t="str">
        <f>VLOOKUP($D97,Readme!$A$34:$D$74,4,FALSE)</f>
        <v>decid</v>
      </c>
      <c r="G97" s="32">
        <v>6</v>
      </c>
      <c r="H97" s="32" t="s">
        <v>738</v>
      </c>
      <c r="I97" s="32" t="s">
        <v>741</v>
      </c>
      <c r="J97" s="33">
        <v>3.85743336567166</v>
      </c>
    </row>
    <row r="98" spans="1:10" x14ac:dyDescent="0.25">
      <c r="A98" s="32" t="s">
        <v>749</v>
      </c>
      <c r="B98" s="32" t="s">
        <v>737</v>
      </c>
      <c r="C98" s="32" t="s">
        <v>666</v>
      </c>
      <c r="D98" s="32" t="s">
        <v>666</v>
      </c>
      <c r="E98" s="32" t="str">
        <f>VLOOKUP(D98,Readme!$A$34:$D$74,3,FALSE)</f>
        <v>moist</v>
      </c>
      <c r="F98" s="32" t="str">
        <f>VLOOKUP($D98,Readme!$A$34:$D$74,4,FALSE)</f>
        <v>conif</v>
      </c>
      <c r="G98" s="32">
        <v>5</v>
      </c>
      <c r="H98" s="32" t="s">
        <v>738</v>
      </c>
      <c r="I98" s="32" t="s">
        <v>740</v>
      </c>
      <c r="J98" s="33">
        <v>3.16314126865917</v>
      </c>
    </row>
    <row r="99" spans="1:10" x14ac:dyDescent="0.25">
      <c r="A99" s="32" t="s">
        <v>749</v>
      </c>
      <c r="B99" s="32" t="s">
        <v>737</v>
      </c>
      <c r="C99" s="32" t="s">
        <v>666</v>
      </c>
      <c r="D99" s="32" t="s">
        <v>666</v>
      </c>
      <c r="E99" s="32" t="str">
        <f>VLOOKUP(D99,Readme!$A$34:$D$74,3,FALSE)</f>
        <v>moist</v>
      </c>
      <c r="F99" s="32" t="str">
        <f>VLOOKUP($D99,Readme!$A$34:$D$74,4,FALSE)</f>
        <v>conif</v>
      </c>
      <c r="G99" s="32">
        <v>6</v>
      </c>
      <c r="H99" s="32" t="s">
        <v>738</v>
      </c>
      <c r="I99" s="32" t="s">
        <v>741</v>
      </c>
      <c r="J99" s="33">
        <v>1.6781662413038001</v>
      </c>
    </row>
    <row r="100" spans="1:10" x14ac:dyDescent="0.25">
      <c r="A100" s="32" t="s">
        <v>749</v>
      </c>
      <c r="B100" s="32" t="s">
        <v>737</v>
      </c>
      <c r="C100" s="32" t="s">
        <v>666</v>
      </c>
      <c r="D100" s="32" t="s">
        <v>666</v>
      </c>
      <c r="E100" s="32" t="str">
        <f>VLOOKUP(D100,Readme!$A$34:$D$74,3,FALSE)</f>
        <v>moist</v>
      </c>
      <c r="F100" s="32" t="str">
        <f>VLOOKUP($D100,Readme!$A$34:$D$74,4,FALSE)</f>
        <v>conif</v>
      </c>
      <c r="G100" s="32">
        <v>7</v>
      </c>
      <c r="H100" s="32" t="s">
        <v>738</v>
      </c>
      <c r="I100" s="32" t="s">
        <v>741</v>
      </c>
      <c r="J100" s="33">
        <v>0.121562040276991</v>
      </c>
    </row>
    <row r="101" spans="1:10" x14ac:dyDescent="0.25">
      <c r="A101" s="32" t="s">
        <v>749</v>
      </c>
      <c r="B101" s="32" t="s">
        <v>737</v>
      </c>
      <c r="C101" s="32" t="s">
        <v>375</v>
      </c>
      <c r="D101" s="32" t="s">
        <v>375</v>
      </c>
      <c r="E101" s="32" t="str">
        <f>VLOOKUP(D101,Readme!$A$34:$D$74,3,FALSE)</f>
        <v>NA</v>
      </c>
      <c r="F101" s="32" t="str">
        <f>VLOOKUP($D101,Readme!$A$34:$D$74,4,FALSE)</f>
        <v>NA</v>
      </c>
      <c r="G101" s="32">
        <v>2</v>
      </c>
      <c r="H101" s="32" t="s">
        <v>743</v>
      </c>
      <c r="I101" s="32" t="s">
        <v>747</v>
      </c>
      <c r="J101" s="33">
        <v>0.28929166447920202</v>
      </c>
    </row>
    <row r="102" spans="1:10" x14ac:dyDescent="0.25">
      <c r="A102" s="32" t="s">
        <v>749</v>
      </c>
      <c r="B102" s="32" t="s">
        <v>737</v>
      </c>
      <c r="C102" s="32" t="s">
        <v>366</v>
      </c>
      <c r="D102" s="32" t="s">
        <v>360</v>
      </c>
      <c r="E102" s="32" t="str">
        <f>VLOOKUP(D102,Readme!$A$34:$D$74,3,FALSE)</f>
        <v>moist</v>
      </c>
      <c r="F102" s="32" t="str">
        <f>VLOOKUP($D102,Readme!$A$34:$D$74,4,FALSE)</f>
        <v>decid</v>
      </c>
      <c r="G102" s="32">
        <v>3</v>
      </c>
      <c r="H102" s="32" t="s">
        <v>738</v>
      </c>
      <c r="I102" s="32" t="s">
        <v>739</v>
      </c>
      <c r="J102" s="33">
        <v>0.45958690295625099</v>
      </c>
    </row>
    <row r="103" spans="1:10" x14ac:dyDescent="0.25">
      <c r="A103" s="32" t="s">
        <v>749</v>
      </c>
      <c r="B103" s="32" t="s">
        <v>737</v>
      </c>
      <c r="C103" s="32" t="s">
        <v>366</v>
      </c>
      <c r="D103" s="32" t="s">
        <v>360</v>
      </c>
      <c r="E103" s="32" t="str">
        <f>VLOOKUP(D103,Readme!$A$34:$D$74,3,FALSE)</f>
        <v>moist</v>
      </c>
      <c r="F103" s="32" t="str">
        <f>VLOOKUP($D103,Readme!$A$34:$D$74,4,FALSE)</f>
        <v>decid</v>
      </c>
      <c r="G103" s="32">
        <v>4</v>
      </c>
      <c r="H103" s="32" t="s">
        <v>738</v>
      </c>
      <c r="I103" s="32" t="s">
        <v>740</v>
      </c>
      <c r="J103" s="33">
        <v>0.20182943198091499</v>
      </c>
    </row>
    <row r="104" spans="1:10" x14ac:dyDescent="0.25">
      <c r="A104" s="32" t="s">
        <v>749</v>
      </c>
      <c r="B104" s="32" t="s">
        <v>737</v>
      </c>
      <c r="C104" s="32" t="s">
        <v>366</v>
      </c>
      <c r="D104" s="32" t="s">
        <v>360</v>
      </c>
      <c r="E104" s="32" t="str">
        <f>VLOOKUP(D104,Readme!$A$34:$D$74,3,FALSE)</f>
        <v>moist</v>
      </c>
      <c r="F104" s="32" t="str">
        <f>VLOOKUP($D104,Readme!$A$34:$D$74,4,FALSE)</f>
        <v>decid</v>
      </c>
      <c r="G104" s="32">
        <v>5</v>
      </c>
      <c r="H104" s="32" t="s">
        <v>738</v>
      </c>
      <c r="I104" s="32" t="s">
        <v>740</v>
      </c>
      <c r="J104" s="33">
        <v>1.7154900390965999</v>
      </c>
    </row>
    <row r="105" spans="1:10" x14ac:dyDescent="0.25">
      <c r="A105" s="32" t="s">
        <v>749</v>
      </c>
      <c r="B105" s="32" t="s">
        <v>737</v>
      </c>
      <c r="C105" s="32" t="s">
        <v>366</v>
      </c>
      <c r="D105" s="32" t="s">
        <v>360</v>
      </c>
      <c r="E105" s="32" t="str">
        <f>VLOOKUP(D105,Readme!$A$34:$D$74,3,FALSE)</f>
        <v>moist</v>
      </c>
      <c r="F105" s="32" t="str">
        <f>VLOOKUP($D105,Readme!$A$34:$D$74,4,FALSE)</f>
        <v>decid</v>
      </c>
      <c r="G105" s="32">
        <v>6</v>
      </c>
      <c r="H105" s="32" t="s">
        <v>738</v>
      </c>
      <c r="I105" s="32" t="s">
        <v>741</v>
      </c>
      <c r="J105" s="33">
        <v>5.7958667902193604</v>
      </c>
    </row>
    <row r="106" spans="1:10" x14ac:dyDescent="0.25">
      <c r="A106" s="32" t="s">
        <v>749</v>
      </c>
      <c r="B106" s="32" t="s">
        <v>737</v>
      </c>
      <c r="C106" s="32" t="s">
        <v>366</v>
      </c>
      <c r="D106" s="32" t="s">
        <v>366</v>
      </c>
      <c r="E106" s="32" t="str">
        <f>VLOOKUP(D106,Readme!$A$34:$D$74,3,FALSE)</f>
        <v>moist</v>
      </c>
      <c r="F106" s="32" t="str">
        <f>VLOOKUP($D106,Readme!$A$34:$D$74,4,FALSE)</f>
        <v>conif</v>
      </c>
      <c r="G106" s="32">
        <v>3</v>
      </c>
      <c r="H106" s="32" t="s">
        <v>738</v>
      </c>
      <c r="I106" s="32" t="s">
        <v>739</v>
      </c>
      <c r="J106" s="33">
        <v>0.67717099649369605</v>
      </c>
    </row>
    <row r="107" spans="1:10" x14ac:dyDescent="0.25">
      <c r="A107" s="32" t="s">
        <v>749</v>
      </c>
      <c r="B107" s="32" t="s">
        <v>737</v>
      </c>
      <c r="C107" s="32" t="s">
        <v>366</v>
      </c>
      <c r="D107" s="32" t="s">
        <v>366</v>
      </c>
      <c r="E107" s="32" t="str">
        <f>VLOOKUP(D107,Readme!$A$34:$D$74,3,FALSE)</f>
        <v>moist</v>
      </c>
      <c r="F107" s="32" t="str">
        <f>VLOOKUP($D107,Readme!$A$34:$D$74,4,FALSE)</f>
        <v>conif</v>
      </c>
      <c r="G107" s="32">
        <v>4</v>
      </c>
      <c r="H107" s="32" t="s">
        <v>738</v>
      </c>
      <c r="I107" s="32" t="s">
        <v>740</v>
      </c>
      <c r="J107" s="33">
        <v>0.74734533340125298</v>
      </c>
    </row>
    <row r="108" spans="1:10" x14ac:dyDescent="0.25">
      <c r="A108" s="32" t="s">
        <v>749</v>
      </c>
      <c r="B108" s="32" t="s">
        <v>737</v>
      </c>
      <c r="C108" s="32" t="s">
        <v>366</v>
      </c>
      <c r="D108" s="32" t="s">
        <v>366</v>
      </c>
      <c r="E108" s="32" t="str">
        <f>VLOOKUP(D108,Readme!$A$34:$D$74,3,FALSE)</f>
        <v>moist</v>
      </c>
      <c r="F108" s="32" t="str">
        <f>VLOOKUP($D108,Readme!$A$34:$D$74,4,FALSE)</f>
        <v>conif</v>
      </c>
      <c r="G108" s="32">
        <v>5</v>
      </c>
      <c r="H108" s="32" t="s">
        <v>738</v>
      </c>
      <c r="I108" s="32" t="s">
        <v>740</v>
      </c>
      <c r="J108" s="33">
        <v>1.31838278846878</v>
      </c>
    </row>
    <row r="109" spans="1:10" x14ac:dyDescent="0.25">
      <c r="A109" s="32" t="s">
        <v>749</v>
      </c>
      <c r="B109" s="32" t="s">
        <v>737</v>
      </c>
      <c r="C109" s="32" t="s">
        <v>366</v>
      </c>
      <c r="D109" s="32" t="s">
        <v>366</v>
      </c>
      <c r="E109" s="32" t="str">
        <f>VLOOKUP(D109,Readme!$A$34:$D$74,3,FALSE)</f>
        <v>moist</v>
      </c>
      <c r="F109" s="32" t="str">
        <f>VLOOKUP($D109,Readme!$A$34:$D$74,4,FALSE)</f>
        <v>conif</v>
      </c>
      <c r="G109" s="32">
        <v>6</v>
      </c>
      <c r="H109" s="32" t="s">
        <v>738</v>
      </c>
      <c r="I109" s="32" t="s">
        <v>741</v>
      </c>
      <c r="J109" s="33">
        <v>8.5507617703465204</v>
      </c>
    </row>
    <row r="110" spans="1:10" x14ac:dyDescent="0.25">
      <c r="A110" s="32" t="s">
        <v>749</v>
      </c>
      <c r="B110" s="32" t="s">
        <v>737</v>
      </c>
      <c r="C110" s="32" t="s">
        <v>366</v>
      </c>
      <c r="D110" s="32" t="s">
        <v>366</v>
      </c>
      <c r="E110" s="32" t="str">
        <f>VLOOKUP(D110,Readme!$A$34:$D$74,3,FALSE)</f>
        <v>moist</v>
      </c>
      <c r="F110" s="32" t="str">
        <f>VLOOKUP($D110,Readme!$A$34:$D$74,4,FALSE)</f>
        <v>conif</v>
      </c>
      <c r="G110" s="32">
        <v>7</v>
      </c>
      <c r="H110" s="32" t="s">
        <v>738</v>
      </c>
      <c r="I110" s="32" t="s">
        <v>741</v>
      </c>
      <c r="J110" s="33">
        <v>1.3223102149794399</v>
      </c>
    </row>
    <row r="111" spans="1:10" x14ac:dyDescent="0.25">
      <c r="A111" s="32" t="s">
        <v>749</v>
      </c>
      <c r="B111" s="32" t="s">
        <v>737</v>
      </c>
      <c r="C111" s="32" t="s">
        <v>361</v>
      </c>
      <c r="D111" s="32" t="s">
        <v>361</v>
      </c>
      <c r="E111" s="32" t="str">
        <f>VLOOKUP(D111,Readme!$A$34:$D$74,3,FALSE)</f>
        <v>mesic</v>
      </c>
      <c r="F111" s="32" t="str">
        <f>VLOOKUP($D111,Readme!$A$34:$D$74,4,FALSE)</f>
        <v>conif</v>
      </c>
      <c r="G111" s="32">
        <v>3</v>
      </c>
      <c r="H111" s="32" t="s">
        <v>738</v>
      </c>
      <c r="I111" s="32" t="s">
        <v>739</v>
      </c>
      <c r="J111" s="33">
        <v>8.5405130046387903E-2</v>
      </c>
    </row>
    <row r="112" spans="1:10" x14ac:dyDescent="0.25">
      <c r="A112" s="32" t="s">
        <v>749</v>
      </c>
      <c r="B112" s="32" t="s">
        <v>737</v>
      </c>
      <c r="C112" s="32" t="s">
        <v>361</v>
      </c>
      <c r="D112" s="32" t="s">
        <v>361</v>
      </c>
      <c r="E112" s="32" t="str">
        <f>VLOOKUP(D112,Readme!$A$34:$D$74,3,FALSE)</f>
        <v>mesic</v>
      </c>
      <c r="F112" s="32" t="str">
        <f>VLOOKUP($D112,Readme!$A$34:$D$74,4,FALSE)</f>
        <v>conif</v>
      </c>
      <c r="G112" s="32">
        <v>4</v>
      </c>
      <c r="H112" s="32" t="s">
        <v>738</v>
      </c>
      <c r="I112" s="32" t="s">
        <v>740</v>
      </c>
      <c r="J112" s="33">
        <v>0.52641547401105404</v>
      </c>
    </row>
    <row r="113" spans="1:10" x14ac:dyDescent="0.25">
      <c r="A113" s="32" t="s">
        <v>749</v>
      </c>
      <c r="B113" s="32" t="s">
        <v>737</v>
      </c>
      <c r="C113" s="32" t="s">
        <v>361</v>
      </c>
      <c r="D113" s="32" t="s">
        <v>361</v>
      </c>
      <c r="E113" s="32" t="str">
        <f>VLOOKUP(D113,Readme!$A$34:$D$74,3,FALSE)</f>
        <v>mesic</v>
      </c>
      <c r="F113" s="32" t="str">
        <f>VLOOKUP($D113,Readme!$A$34:$D$74,4,FALSE)</f>
        <v>conif</v>
      </c>
      <c r="G113" s="32">
        <v>5</v>
      </c>
      <c r="H113" s="32" t="s">
        <v>738</v>
      </c>
      <c r="I113" s="32" t="s">
        <v>740</v>
      </c>
      <c r="J113" s="33">
        <v>66.722325877768</v>
      </c>
    </row>
    <row r="114" spans="1:10" x14ac:dyDescent="0.25">
      <c r="A114" s="32" t="s">
        <v>749</v>
      </c>
      <c r="B114" s="32" t="s">
        <v>737</v>
      </c>
      <c r="C114" s="32" t="s">
        <v>361</v>
      </c>
      <c r="D114" s="32" t="s">
        <v>361</v>
      </c>
      <c r="E114" s="32" t="str">
        <f>VLOOKUP(D114,Readme!$A$34:$D$74,3,FALSE)</f>
        <v>mesic</v>
      </c>
      <c r="F114" s="32" t="str">
        <f>VLOOKUP($D114,Readme!$A$34:$D$74,4,FALSE)</f>
        <v>conif</v>
      </c>
      <c r="G114" s="32">
        <v>6</v>
      </c>
      <c r="H114" s="32" t="s">
        <v>738</v>
      </c>
      <c r="I114" s="32" t="s">
        <v>741</v>
      </c>
      <c r="J114" s="33">
        <v>27.708069966915499</v>
      </c>
    </row>
    <row r="115" spans="1:10" x14ac:dyDescent="0.25">
      <c r="A115" s="32" t="s">
        <v>749</v>
      </c>
      <c r="B115" s="32" t="s">
        <v>737</v>
      </c>
      <c r="C115" s="32" t="s">
        <v>361</v>
      </c>
      <c r="D115" s="32" t="s">
        <v>361</v>
      </c>
      <c r="E115" s="32" t="str">
        <f>VLOOKUP(D115,Readme!$A$34:$D$74,3,FALSE)</f>
        <v>mesic</v>
      </c>
      <c r="F115" s="32" t="str">
        <f>VLOOKUP($D115,Readme!$A$34:$D$74,4,FALSE)</f>
        <v>conif</v>
      </c>
      <c r="G115" s="32">
        <v>7</v>
      </c>
      <c r="H115" s="32" t="s">
        <v>738</v>
      </c>
      <c r="I115" s="32" t="s">
        <v>741</v>
      </c>
      <c r="J115" s="33">
        <v>8.5847177024905796E-2</v>
      </c>
    </row>
    <row r="116" spans="1:10" x14ac:dyDescent="0.25">
      <c r="A116" s="32" t="s">
        <v>749</v>
      </c>
      <c r="B116" s="32" t="s">
        <v>737</v>
      </c>
      <c r="C116" s="32" t="s">
        <v>350</v>
      </c>
      <c r="D116" s="32" t="s">
        <v>370</v>
      </c>
      <c r="E116" s="32" t="str">
        <f>VLOOKUP(D116,Readme!$A$34:$D$74,3,FALSE)</f>
        <v>mesic</v>
      </c>
      <c r="F116" s="32" t="str">
        <f>VLOOKUP($D116,Readme!$A$34:$D$74,4,FALSE)</f>
        <v>decid</v>
      </c>
      <c r="G116" s="32">
        <v>3</v>
      </c>
      <c r="H116" s="32" t="s">
        <v>738</v>
      </c>
      <c r="I116" s="32" t="s">
        <v>739</v>
      </c>
      <c r="J116" s="33">
        <v>7.2691482521418198</v>
      </c>
    </row>
    <row r="117" spans="1:10" x14ac:dyDescent="0.25">
      <c r="A117" s="32" t="s">
        <v>749</v>
      </c>
      <c r="B117" s="32" t="s">
        <v>737</v>
      </c>
      <c r="C117" s="32" t="s">
        <v>350</v>
      </c>
      <c r="D117" s="32" t="s">
        <v>370</v>
      </c>
      <c r="E117" s="32" t="str">
        <f>VLOOKUP(D117,Readme!$A$34:$D$74,3,FALSE)</f>
        <v>mesic</v>
      </c>
      <c r="F117" s="32" t="str">
        <f>VLOOKUP($D117,Readme!$A$34:$D$74,4,FALSE)</f>
        <v>decid</v>
      </c>
      <c r="G117" s="32">
        <v>4</v>
      </c>
      <c r="H117" s="32" t="s">
        <v>738</v>
      </c>
      <c r="I117" s="32" t="s">
        <v>740</v>
      </c>
      <c r="J117" s="33">
        <v>24.642025637373798</v>
      </c>
    </row>
    <row r="118" spans="1:10" x14ac:dyDescent="0.25">
      <c r="A118" s="32" t="s">
        <v>749</v>
      </c>
      <c r="B118" s="32" t="s">
        <v>737</v>
      </c>
      <c r="C118" s="32" t="s">
        <v>350</v>
      </c>
      <c r="D118" s="32" t="s">
        <v>370</v>
      </c>
      <c r="E118" s="32" t="str">
        <f>VLOOKUP(D118,Readme!$A$34:$D$74,3,FALSE)</f>
        <v>mesic</v>
      </c>
      <c r="F118" s="32" t="str">
        <f>VLOOKUP($D118,Readme!$A$34:$D$74,4,FALSE)</f>
        <v>decid</v>
      </c>
      <c r="G118" s="32">
        <v>5</v>
      </c>
      <c r="H118" s="32" t="s">
        <v>738</v>
      </c>
      <c r="I118" s="32" t="s">
        <v>740</v>
      </c>
      <c r="J118" s="33">
        <v>55.532581391432203</v>
      </c>
    </row>
    <row r="119" spans="1:10" x14ac:dyDescent="0.25">
      <c r="A119" s="32" t="s">
        <v>749</v>
      </c>
      <c r="B119" s="32" t="s">
        <v>737</v>
      </c>
      <c r="C119" s="32" t="s">
        <v>350</v>
      </c>
      <c r="D119" s="32" t="s">
        <v>370</v>
      </c>
      <c r="E119" s="32" t="str">
        <f>VLOOKUP(D119,Readme!$A$34:$D$74,3,FALSE)</f>
        <v>mesic</v>
      </c>
      <c r="F119" s="32" t="str">
        <f>VLOOKUP($D119,Readme!$A$34:$D$74,4,FALSE)</f>
        <v>decid</v>
      </c>
      <c r="G119" s="32">
        <v>6</v>
      </c>
      <c r="H119" s="32" t="s">
        <v>738</v>
      </c>
      <c r="I119" s="32" t="s">
        <v>741</v>
      </c>
      <c r="J119" s="33">
        <v>1.54718942211549</v>
      </c>
    </row>
    <row r="120" spans="1:10" x14ac:dyDescent="0.25">
      <c r="A120" s="32" t="s">
        <v>749</v>
      </c>
      <c r="B120" s="32" t="s">
        <v>737</v>
      </c>
      <c r="C120" s="32" t="s">
        <v>350</v>
      </c>
      <c r="D120" s="32" t="s">
        <v>350</v>
      </c>
      <c r="E120" s="32" t="str">
        <f>VLOOKUP(D120,Readme!$A$34:$D$74,3,FALSE)</f>
        <v>mesic</v>
      </c>
      <c r="F120" s="32" t="str">
        <f>VLOOKUP($D120,Readme!$A$34:$D$74,4,FALSE)</f>
        <v>conif</v>
      </c>
      <c r="G120" s="32">
        <v>2</v>
      </c>
      <c r="H120" s="32" t="s">
        <v>738</v>
      </c>
      <c r="I120" s="32" t="s">
        <v>747</v>
      </c>
      <c r="J120" s="33">
        <v>0.34482764078310402</v>
      </c>
    </row>
    <row r="121" spans="1:10" x14ac:dyDescent="0.25">
      <c r="A121" s="32" t="s">
        <v>749</v>
      </c>
      <c r="B121" s="32" t="s">
        <v>737</v>
      </c>
      <c r="C121" s="32" t="s">
        <v>350</v>
      </c>
      <c r="D121" s="32" t="s">
        <v>350</v>
      </c>
      <c r="E121" s="32" t="str">
        <f>VLOOKUP(D121,Readme!$A$34:$D$74,3,FALSE)</f>
        <v>mesic</v>
      </c>
      <c r="F121" s="32" t="str">
        <f>VLOOKUP($D121,Readme!$A$34:$D$74,4,FALSE)</f>
        <v>conif</v>
      </c>
      <c r="G121" s="32">
        <v>3</v>
      </c>
      <c r="H121" s="32" t="s">
        <v>738</v>
      </c>
      <c r="I121" s="32" t="s">
        <v>739</v>
      </c>
      <c r="J121" s="33">
        <v>0.13078087920259801</v>
      </c>
    </row>
    <row r="122" spans="1:10" x14ac:dyDescent="0.25">
      <c r="A122" s="32" t="s">
        <v>749</v>
      </c>
      <c r="B122" s="32" t="s">
        <v>737</v>
      </c>
      <c r="C122" s="32" t="s">
        <v>350</v>
      </c>
      <c r="D122" s="32" t="s">
        <v>350</v>
      </c>
      <c r="E122" s="32" t="str">
        <f>VLOOKUP(D122,Readme!$A$34:$D$74,3,FALSE)</f>
        <v>mesic</v>
      </c>
      <c r="F122" s="32" t="str">
        <f>VLOOKUP($D122,Readme!$A$34:$D$74,4,FALSE)</f>
        <v>conif</v>
      </c>
      <c r="G122" s="32">
        <v>4</v>
      </c>
      <c r="H122" s="32" t="s">
        <v>738</v>
      </c>
      <c r="I122" s="32" t="s">
        <v>740</v>
      </c>
      <c r="J122" s="33">
        <v>18.134181356595199</v>
      </c>
    </row>
    <row r="123" spans="1:10" x14ac:dyDescent="0.25">
      <c r="A123" s="32" t="s">
        <v>749</v>
      </c>
      <c r="B123" s="32" t="s">
        <v>737</v>
      </c>
      <c r="C123" s="32" t="s">
        <v>350</v>
      </c>
      <c r="D123" s="32" t="s">
        <v>350</v>
      </c>
      <c r="E123" s="32" t="str">
        <f>VLOOKUP(D123,Readme!$A$34:$D$74,3,FALSE)</f>
        <v>mesic</v>
      </c>
      <c r="F123" s="32" t="str">
        <f>VLOOKUP($D123,Readme!$A$34:$D$74,4,FALSE)</f>
        <v>conif</v>
      </c>
      <c r="G123" s="32">
        <v>5</v>
      </c>
      <c r="H123" s="32" t="s">
        <v>738</v>
      </c>
      <c r="I123" s="32" t="s">
        <v>740</v>
      </c>
      <c r="J123" s="33">
        <v>49.838810029991897</v>
      </c>
    </row>
    <row r="124" spans="1:10" x14ac:dyDescent="0.25">
      <c r="A124" s="32" t="s">
        <v>749</v>
      </c>
      <c r="B124" s="32" t="s">
        <v>737</v>
      </c>
      <c r="C124" s="32" t="s">
        <v>350</v>
      </c>
      <c r="D124" s="32" t="s">
        <v>350</v>
      </c>
      <c r="E124" s="32" t="str">
        <f>VLOOKUP(D124,Readme!$A$34:$D$74,3,FALSE)</f>
        <v>mesic</v>
      </c>
      <c r="F124" s="32" t="str">
        <f>VLOOKUP($D124,Readme!$A$34:$D$74,4,FALSE)</f>
        <v>conif</v>
      </c>
      <c r="G124" s="32">
        <v>6</v>
      </c>
      <c r="H124" s="32" t="s">
        <v>738</v>
      </c>
      <c r="I124" s="32" t="s">
        <v>741</v>
      </c>
      <c r="J124" s="33">
        <v>38.441989132074802</v>
      </c>
    </row>
    <row r="125" spans="1:10" x14ac:dyDescent="0.25">
      <c r="A125" s="32" t="s">
        <v>749</v>
      </c>
      <c r="B125" s="32" t="s">
        <v>737</v>
      </c>
      <c r="C125" s="32" t="s">
        <v>362</v>
      </c>
      <c r="D125" s="32" t="s">
        <v>362</v>
      </c>
      <c r="E125" s="32" t="str">
        <f>VLOOKUP(D125,Readme!$A$34:$D$74,3,FALSE)</f>
        <v>wet</v>
      </c>
      <c r="F125" s="32" t="str">
        <f>VLOOKUP($D125,Readme!$A$34:$D$74,4,FALSE)</f>
        <v>decid</v>
      </c>
      <c r="G125" s="32">
        <v>3</v>
      </c>
      <c r="H125" s="32" t="s">
        <v>743</v>
      </c>
      <c r="I125" s="32" t="s">
        <v>739</v>
      </c>
      <c r="J125" s="33">
        <v>0.60210192431736898</v>
      </c>
    </row>
    <row r="126" spans="1:10" x14ac:dyDescent="0.25">
      <c r="A126" s="32" t="s">
        <v>749</v>
      </c>
      <c r="B126" s="32" t="s">
        <v>737</v>
      </c>
      <c r="C126" s="32" t="s">
        <v>367</v>
      </c>
      <c r="D126" s="32" t="s">
        <v>367</v>
      </c>
      <c r="E126" s="32" t="str">
        <f>VLOOKUP(D126,Readme!$A$34:$D$74,3,FALSE)</f>
        <v>dry</v>
      </c>
      <c r="F126" s="32" t="str">
        <f>VLOOKUP($D126,Readme!$A$34:$D$74,4,FALSE)</f>
        <v>decid</v>
      </c>
      <c r="G126" s="32">
        <v>2</v>
      </c>
      <c r="H126" s="32" t="s">
        <v>748</v>
      </c>
      <c r="I126" s="32" t="s">
        <v>747</v>
      </c>
      <c r="J126" s="33">
        <v>63.985516883811798</v>
      </c>
    </row>
    <row r="127" spans="1:10" x14ac:dyDescent="0.25">
      <c r="A127" s="32" t="s">
        <v>749</v>
      </c>
      <c r="B127" s="32" t="s">
        <v>737</v>
      </c>
      <c r="C127" s="32" t="s">
        <v>367</v>
      </c>
      <c r="D127" s="32" t="s">
        <v>367</v>
      </c>
      <c r="E127" s="32" t="str">
        <f>VLOOKUP(D127,Readme!$A$34:$D$74,3,FALSE)</f>
        <v>dry</v>
      </c>
      <c r="F127" s="32" t="str">
        <f>VLOOKUP($D127,Readme!$A$34:$D$74,4,FALSE)</f>
        <v>decid</v>
      </c>
      <c r="G127" s="32">
        <v>3</v>
      </c>
      <c r="H127" s="32" t="s">
        <v>748</v>
      </c>
      <c r="I127" s="32" t="s">
        <v>739</v>
      </c>
      <c r="J127" s="33">
        <v>11.627371668277</v>
      </c>
    </row>
    <row r="128" spans="1:10" x14ac:dyDescent="0.25">
      <c r="A128" s="32" t="s">
        <v>750</v>
      </c>
      <c r="B128" s="32" t="s">
        <v>737</v>
      </c>
      <c r="C128" s="32" t="s">
        <v>365</v>
      </c>
      <c r="D128" s="32" t="s">
        <v>363</v>
      </c>
      <c r="E128" s="32" t="str">
        <f>VLOOKUP(D128,Readme!$A$34:$D$74,3,FALSE)</f>
        <v>mesic</v>
      </c>
      <c r="F128" s="32" t="str">
        <f>VLOOKUP($D128,Readme!$A$34:$D$74,4,FALSE)</f>
        <v>decid</v>
      </c>
      <c r="G128" s="32">
        <v>3</v>
      </c>
      <c r="H128" s="32" t="s">
        <v>738</v>
      </c>
      <c r="I128" s="32" t="s">
        <v>739</v>
      </c>
      <c r="J128" s="33">
        <v>10.9035212188478</v>
      </c>
    </row>
    <row r="129" spans="1:10" x14ac:dyDescent="0.25">
      <c r="A129" s="32" t="s">
        <v>750</v>
      </c>
      <c r="B129" s="32" t="s">
        <v>737</v>
      </c>
      <c r="C129" s="32" t="s">
        <v>365</v>
      </c>
      <c r="D129" s="32" t="s">
        <v>363</v>
      </c>
      <c r="E129" s="32" t="str">
        <f>VLOOKUP(D129,Readme!$A$34:$D$74,3,FALSE)</f>
        <v>mesic</v>
      </c>
      <c r="F129" s="32" t="str">
        <f>VLOOKUP($D129,Readme!$A$34:$D$74,4,FALSE)</f>
        <v>decid</v>
      </c>
      <c r="G129" s="32">
        <v>4</v>
      </c>
      <c r="H129" s="32" t="s">
        <v>738</v>
      </c>
      <c r="I129" s="32" t="s">
        <v>740</v>
      </c>
      <c r="J129" s="33">
        <v>40.474477108761398</v>
      </c>
    </row>
    <row r="130" spans="1:10" x14ac:dyDescent="0.25">
      <c r="A130" s="32" t="s">
        <v>750</v>
      </c>
      <c r="B130" s="32" t="s">
        <v>737</v>
      </c>
      <c r="C130" s="32" t="s">
        <v>365</v>
      </c>
      <c r="D130" s="32" t="s">
        <v>363</v>
      </c>
      <c r="E130" s="32" t="str">
        <f>VLOOKUP(D130,Readme!$A$34:$D$74,3,FALSE)</f>
        <v>mesic</v>
      </c>
      <c r="F130" s="32" t="str">
        <f>VLOOKUP($D130,Readme!$A$34:$D$74,4,FALSE)</f>
        <v>decid</v>
      </c>
      <c r="G130" s="32">
        <v>5</v>
      </c>
      <c r="H130" s="32" t="s">
        <v>738</v>
      </c>
      <c r="I130" s="32" t="s">
        <v>740</v>
      </c>
      <c r="J130" s="33">
        <v>23.5251654901897</v>
      </c>
    </row>
    <row r="131" spans="1:10" x14ac:dyDescent="0.25">
      <c r="A131" s="32" t="s">
        <v>750</v>
      </c>
      <c r="B131" s="32" t="s">
        <v>737</v>
      </c>
      <c r="C131" s="32" t="s">
        <v>365</v>
      </c>
      <c r="D131" s="32" t="s">
        <v>363</v>
      </c>
      <c r="E131" s="32" t="str">
        <f>VLOOKUP(D131,Readme!$A$34:$D$74,3,FALSE)</f>
        <v>mesic</v>
      </c>
      <c r="F131" s="32" t="str">
        <f>VLOOKUP($D131,Readme!$A$34:$D$74,4,FALSE)</f>
        <v>decid</v>
      </c>
      <c r="G131" s="32">
        <v>6</v>
      </c>
      <c r="H131" s="32" t="s">
        <v>738</v>
      </c>
      <c r="I131" s="32" t="s">
        <v>741</v>
      </c>
      <c r="J131" s="33">
        <v>1.5391066363838399</v>
      </c>
    </row>
    <row r="132" spans="1:10" x14ac:dyDescent="0.25">
      <c r="A132" s="32" t="s">
        <v>750</v>
      </c>
      <c r="B132" s="32" t="s">
        <v>737</v>
      </c>
      <c r="C132" s="32" t="s">
        <v>365</v>
      </c>
      <c r="D132" s="32" t="s">
        <v>365</v>
      </c>
      <c r="E132" s="32" t="str">
        <f>VLOOKUP(D132,Readme!$A$34:$D$74,3,FALSE)</f>
        <v>mesic</v>
      </c>
      <c r="F132" s="32" t="str">
        <f>VLOOKUP($D132,Readme!$A$34:$D$74,4,FALSE)</f>
        <v>conif</v>
      </c>
      <c r="G132" s="32">
        <v>4</v>
      </c>
      <c r="H132" s="32" t="s">
        <v>738</v>
      </c>
      <c r="I132" s="32" t="s">
        <v>740</v>
      </c>
      <c r="J132" s="33">
        <v>1.9202679907954201</v>
      </c>
    </row>
    <row r="133" spans="1:10" x14ac:dyDescent="0.25">
      <c r="A133" s="32" t="s">
        <v>750</v>
      </c>
      <c r="B133" s="32" t="s">
        <v>737</v>
      </c>
      <c r="C133" s="32" t="s">
        <v>365</v>
      </c>
      <c r="D133" s="32" t="s">
        <v>365</v>
      </c>
      <c r="E133" s="32" t="str">
        <f>VLOOKUP(D133,Readme!$A$34:$D$74,3,FALSE)</f>
        <v>mesic</v>
      </c>
      <c r="F133" s="32" t="str">
        <f>VLOOKUP($D133,Readme!$A$34:$D$74,4,FALSE)</f>
        <v>conif</v>
      </c>
      <c r="G133" s="32">
        <v>5</v>
      </c>
      <c r="H133" s="32" t="s">
        <v>738</v>
      </c>
      <c r="I133" s="32" t="s">
        <v>740</v>
      </c>
      <c r="J133" s="33">
        <v>4.3953412659648903</v>
      </c>
    </row>
    <row r="134" spans="1:10" x14ac:dyDescent="0.25">
      <c r="A134" s="32" t="s">
        <v>750</v>
      </c>
      <c r="B134" s="32" t="s">
        <v>737</v>
      </c>
      <c r="C134" s="32" t="s">
        <v>368</v>
      </c>
      <c r="D134" s="32" t="s">
        <v>368</v>
      </c>
      <c r="E134" s="32" t="str">
        <f>VLOOKUP(D134,Readme!$A$34:$D$74,3,FALSE)</f>
        <v>dry</v>
      </c>
      <c r="F134" s="32" t="str">
        <f>VLOOKUP($D134,Readme!$A$34:$D$74,4,FALSE)</f>
        <v>decid</v>
      </c>
      <c r="G134" s="32">
        <v>3</v>
      </c>
      <c r="H134" s="32" t="s">
        <v>742</v>
      </c>
      <c r="I134" s="32" t="s">
        <v>739</v>
      </c>
      <c r="J134" s="33">
        <v>4.6087977429420999</v>
      </c>
    </row>
    <row r="135" spans="1:10" x14ac:dyDescent="0.25">
      <c r="A135" s="32" t="s">
        <v>750</v>
      </c>
      <c r="B135" s="32" t="s">
        <v>737</v>
      </c>
      <c r="C135" s="32" t="s">
        <v>585</v>
      </c>
      <c r="D135" s="32" t="s">
        <v>673</v>
      </c>
      <c r="E135" s="32" t="str">
        <f>VLOOKUP(D135,Readme!$A$34:$D$74,3,FALSE)</f>
        <v>mesic</v>
      </c>
      <c r="F135" s="32" t="str">
        <f>VLOOKUP($D135,Readme!$A$34:$D$74,4,FALSE)</f>
        <v>decid</v>
      </c>
      <c r="G135" s="32">
        <v>4</v>
      </c>
      <c r="H135" s="32" t="s">
        <v>738</v>
      </c>
      <c r="I135" s="32" t="s">
        <v>740</v>
      </c>
      <c r="J135" s="33">
        <v>0.62539051345204799</v>
      </c>
    </row>
    <row r="136" spans="1:10" x14ac:dyDescent="0.25">
      <c r="A136" s="32" t="s">
        <v>750</v>
      </c>
      <c r="B136" s="32" t="s">
        <v>737</v>
      </c>
      <c r="C136" s="32" t="s">
        <v>585</v>
      </c>
      <c r="D136" s="32" t="s">
        <v>585</v>
      </c>
      <c r="E136" s="32" t="str">
        <f>VLOOKUP(D136,Readme!$A$34:$D$74,3,FALSE)</f>
        <v>mesic</v>
      </c>
      <c r="F136" s="32" t="str">
        <f>VLOOKUP($D136,Readme!$A$34:$D$74,4,FALSE)</f>
        <v>conif</v>
      </c>
      <c r="G136" s="32">
        <v>5</v>
      </c>
      <c r="H136" s="32" t="s">
        <v>738</v>
      </c>
      <c r="I136" s="32" t="s">
        <v>740</v>
      </c>
      <c r="J136" s="33">
        <v>1.9820037900898802E-3</v>
      </c>
    </row>
    <row r="137" spans="1:10" x14ac:dyDescent="0.25">
      <c r="A137" s="32" t="s">
        <v>750</v>
      </c>
      <c r="B137" s="32" t="s">
        <v>737</v>
      </c>
      <c r="C137" s="32" t="s">
        <v>585</v>
      </c>
      <c r="D137" s="32" t="s">
        <v>585</v>
      </c>
      <c r="E137" s="32" t="str">
        <f>VLOOKUP(D137,Readme!$A$34:$D$74,3,FALSE)</f>
        <v>mesic</v>
      </c>
      <c r="F137" s="32" t="str">
        <f>VLOOKUP($D137,Readme!$A$34:$D$74,4,FALSE)</f>
        <v>conif</v>
      </c>
      <c r="G137" s="32">
        <v>6</v>
      </c>
      <c r="H137" s="32" t="s">
        <v>738</v>
      </c>
      <c r="I137" s="32" t="s">
        <v>741</v>
      </c>
      <c r="J137" s="33">
        <v>1.9820037900898802E-3</v>
      </c>
    </row>
    <row r="138" spans="1:10" x14ac:dyDescent="0.25">
      <c r="A138" s="32" t="s">
        <v>750</v>
      </c>
      <c r="B138" s="32" t="s">
        <v>737</v>
      </c>
      <c r="C138" s="32" t="s">
        <v>688</v>
      </c>
      <c r="D138" s="32" t="s">
        <v>688</v>
      </c>
      <c r="E138" s="32" t="str">
        <f>VLOOKUP(D138,Readme!$A$34:$D$74,3,FALSE)</f>
        <v>NA</v>
      </c>
      <c r="F138" s="32" t="str">
        <f>VLOOKUP($D138,Readme!$A$34:$D$74,4,FALSE)</f>
        <v>NA</v>
      </c>
      <c r="G138" s="32">
        <v>1</v>
      </c>
      <c r="H138" s="32" t="s">
        <v>744</v>
      </c>
      <c r="I138" s="32" t="s">
        <v>745</v>
      </c>
      <c r="J138" s="33">
        <v>5.3589433504879</v>
      </c>
    </row>
    <row r="139" spans="1:10" x14ac:dyDescent="0.25">
      <c r="A139" s="32" t="s">
        <v>750</v>
      </c>
      <c r="B139" s="32" t="s">
        <v>737</v>
      </c>
      <c r="C139" s="32" t="s">
        <v>364</v>
      </c>
      <c r="D139" s="32" t="s">
        <v>364</v>
      </c>
      <c r="E139" s="32" t="str">
        <f>VLOOKUP(D139,Readme!$A$34:$D$74,3,FALSE)</f>
        <v>NA</v>
      </c>
      <c r="F139" s="32" t="str">
        <f>VLOOKUP($D139,Readme!$A$34:$D$74,4,FALSE)</f>
        <v>NA</v>
      </c>
      <c r="G139" s="32">
        <v>2</v>
      </c>
      <c r="H139" s="32" t="s">
        <v>746</v>
      </c>
      <c r="I139" s="32" t="s">
        <v>747</v>
      </c>
      <c r="J139" s="33">
        <v>111.499585156561</v>
      </c>
    </row>
    <row r="140" spans="1:10" x14ac:dyDescent="0.25">
      <c r="A140" s="32" t="s">
        <v>750</v>
      </c>
      <c r="B140" s="32" t="s">
        <v>737</v>
      </c>
      <c r="C140" s="32" t="s">
        <v>364</v>
      </c>
      <c r="D140" s="32" t="s">
        <v>364</v>
      </c>
      <c r="E140" s="32" t="str">
        <f>VLOOKUP(D140,Readme!$A$34:$D$74,3,FALSE)</f>
        <v>NA</v>
      </c>
      <c r="F140" s="32" t="str">
        <f>VLOOKUP($D140,Readme!$A$34:$D$74,4,FALSE)</f>
        <v>NA</v>
      </c>
      <c r="G140" s="32">
        <v>3</v>
      </c>
      <c r="H140" s="32" t="s">
        <v>746</v>
      </c>
      <c r="I140" s="32" t="s">
        <v>739</v>
      </c>
      <c r="J140" s="33">
        <v>1.6214917134639201E-2</v>
      </c>
    </row>
    <row r="141" spans="1:10" x14ac:dyDescent="0.25">
      <c r="A141" s="32" t="s">
        <v>750</v>
      </c>
      <c r="B141" s="32" t="s">
        <v>737</v>
      </c>
      <c r="C141" s="32" t="s">
        <v>359</v>
      </c>
      <c r="D141" s="32" t="s">
        <v>359</v>
      </c>
      <c r="E141" s="32" t="str">
        <f>VLOOKUP(D141,Readme!$A$34:$D$74,3,FALSE)</f>
        <v>moist</v>
      </c>
      <c r="F141" s="32" t="str">
        <f>VLOOKUP($D141,Readme!$A$34:$D$74,4,FALSE)</f>
        <v>decid</v>
      </c>
      <c r="G141" s="32">
        <v>3</v>
      </c>
      <c r="H141" s="32" t="s">
        <v>738</v>
      </c>
      <c r="I141" s="32" t="s">
        <v>739</v>
      </c>
      <c r="J141" s="33">
        <v>0.96316650541869697</v>
      </c>
    </row>
    <row r="142" spans="1:10" x14ac:dyDescent="0.25">
      <c r="A142" s="32" t="s">
        <v>750</v>
      </c>
      <c r="B142" s="32" t="s">
        <v>737</v>
      </c>
      <c r="C142" s="32" t="s">
        <v>359</v>
      </c>
      <c r="D142" s="32" t="s">
        <v>359</v>
      </c>
      <c r="E142" s="32" t="str">
        <f>VLOOKUP(D142,Readme!$A$34:$D$74,3,FALSE)</f>
        <v>moist</v>
      </c>
      <c r="F142" s="32" t="str">
        <f>VLOOKUP($D142,Readme!$A$34:$D$74,4,FALSE)</f>
        <v>decid</v>
      </c>
      <c r="G142" s="32">
        <v>5</v>
      </c>
      <c r="H142" s="32" t="s">
        <v>738</v>
      </c>
      <c r="I142" s="32" t="s">
        <v>740</v>
      </c>
      <c r="J142" s="33">
        <v>4.8618086132950804</v>
      </c>
    </row>
    <row r="143" spans="1:10" x14ac:dyDescent="0.25">
      <c r="A143" s="32" t="s">
        <v>750</v>
      </c>
      <c r="B143" s="32" t="s">
        <v>737</v>
      </c>
      <c r="C143" s="32" t="s">
        <v>359</v>
      </c>
      <c r="D143" s="32" t="s">
        <v>359</v>
      </c>
      <c r="E143" s="32" t="str">
        <f>VLOOKUP(D143,Readme!$A$34:$D$74,3,FALSE)</f>
        <v>moist</v>
      </c>
      <c r="F143" s="32" t="str">
        <f>VLOOKUP($D143,Readme!$A$34:$D$74,4,FALSE)</f>
        <v>decid</v>
      </c>
      <c r="G143" s="32">
        <v>6</v>
      </c>
      <c r="H143" s="32" t="s">
        <v>738</v>
      </c>
      <c r="I143" s="32" t="s">
        <v>741</v>
      </c>
      <c r="J143" s="33">
        <v>3.2548033651362598</v>
      </c>
    </row>
    <row r="144" spans="1:10" x14ac:dyDescent="0.25">
      <c r="A144" s="32" t="s">
        <v>750</v>
      </c>
      <c r="B144" s="32" t="s">
        <v>737</v>
      </c>
      <c r="C144" s="32" t="s">
        <v>376</v>
      </c>
      <c r="D144" s="32" t="s">
        <v>376</v>
      </c>
      <c r="E144" s="32" t="str">
        <f>VLOOKUP(D144,Readme!$A$34:$D$74,3,FALSE)</f>
        <v>NA</v>
      </c>
      <c r="F144" s="32" t="str">
        <f>VLOOKUP($D144,Readme!$A$34:$D$74,4,FALSE)</f>
        <v>NA</v>
      </c>
      <c r="G144" s="32">
        <v>1</v>
      </c>
      <c r="H144" s="32" t="s">
        <v>744</v>
      </c>
      <c r="I144" s="32" t="s">
        <v>745</v>
      </c>
      <c r="J144" s="33">
        <v>2.1543669023636398</v>
      </c>
    </row>
    <row r="145" spans="1:10" x14ac:dyDescent="0.25">
      <c r="A145" s="32" t="s">
        <v>750</v>
      </c>
      <c r="B145" s="32" t="s">
        <v>737</v>
      </c>
      <c r="C145" s="32" t="s">
        <v>636</v>
      </c>
      <c r="D145" s="32" t="s">
        <v>636</v>
      </c>
      <c r="E145" s="32" t="str">
        <f>VLOOKUP(D145,Readme!$A$34:$D$74,3,FALSE)</f>
        <v>NA</v>
      </c>
      <c r="F145" s="32" t="str">
        <f>VLOOKUP($D145,Readme!$A$34:$D$74,4,FALSE)</f>
        <v>NA</v>
      </c>
      <c r="G145" s="32">
        <v>1</v>
      </c>
      <c r="H145" s="32" t="s">
        <v>746</v>
      </c>
      <c r="I145" s="32" t="s">
        <v>745</v>
      </c>
      <c r="J145" s="33">
        <v>0.19616228963544499</v>
      </c>
    </row>
    <row r="146" spans="1:10" x14ac:dyDescent="0.25">
      <c r="A146" s="32" t="s">
        <v>750</v>
      </c>
      <c r="B146" s="32" t="s">
        <v>737</v>
      </c>
      <c r="C146" s="32" t="s">
        <v>372</v>
      </c>
      <c r="D146" s="32" t="s">
        <v>372</v>
      </c>
      <c r="E146" s="32" t="str">
        <f>VLOOKUP(D146,Readme!$A$34:$D$74,3,FALSE)</f>
        <v>dry</v>
      </c>
      <c r="F146" s="32" t="str">
        <f>VLOOKUP($D146,Readme!$A$34:$D$74,4,FALSE)</f>
        <v>conif</v>
      </c>
      <c r="G146" s="32">
        <v>4</v>
      </c>
      <c r="H146" s="32" t="s">
        <v>738</v>
      </c>
      <c r="I146" s="32" t="s">
        <v>740</v>
      </c>
      <c r="J146" s="33">
        <v>3.80869049422239</v>
      </c>
    </row>
    <row r="147" spans="1:10" x14ac:dyDescent="0.25">
      <c r="A147" s="32" t="s">
        <v>750</v>
      </c>
      <c r="B147" s="32" t="s">
        <v>737</v>
      </c>
      <c r="C147" s="32" t="s">
        <v>372</v>
      </c>
      <c r="D147" s="32" t="s">
        <v>372</v>
      </c>
      <c r="E147" s="32" t="str">
        <f>VLOOKUP(D147,Readme!$A$34:$D$74,3,FALSE)</f>
        <v>dry</v>
      </c>
      <c r="F147" s="32" t="str">
        <f>VLOOKUP($D147,Readme!$A$34:$D$74,4,FALSE)</f>
        <v>conif</v>
      </c>
      <c r="G147" s="32">
        <v>5</v>
      </c>
      <c r="H147" s="32" t="s">
        <v>738</v>
      </c>
      <c r="I147" s="32" t="s">
        <v>740</v>
      </c>
      <c r="J147" s="33">
        <v>1.9068648723277499</v>
      </c>
    </row>
    <row r="148" spans="1:10" x14ac:dyDescent="0.25">
      <c r="A148" s="32" t="s">
        <v>750</v>
      </c>
      <c r="B148" s="32" t="s">
        <v>737</v>
      </c>
      <c r="C148" s="32" t="s">
        <v>372</v>
      </c>
      <c r="D148" s="32" t="s">
        <v>372</v>
      </c>
      <c r="E148" s="32" t="str">
        <f>VLOOKUP(D148,Readme!$A$34:$D$74,3,FALSE)</f>
        <v>dry</v>
      </c>
      <c r="F148" s="32" t="str">
        <f>VLOOKUP($D148,Readme!$A$34:$D$74,4,FALSE)</f>
        <v>conif</v>
      </c>
      <c r="G148" s="32">
        <v>6</v>
      </c>
      <c r="H148" s="32" t="s">
        <v>738</v>
      </c>
      <c r="I148" s="32" t="s">
        <v>741</v>
      </c>
      <c r="J148" s="33">
        <v>0.58582349271451295</v>
      </c>
    </row>
    <row r="149" spans="1:10" x14ac:dyDescent="0.25">
      <c r="A149" s="32" t="s">
        <v>750</v>
      </c>
      <c r="B149" s="32" t="s">
        <v>737</v>
      </c>
      <c r="C149" s="32" t="s">
        <v>705</v>
      </c>
      <c r="D149" s="32" t="s">
        <v>705</v>
      </c>
      <c r="E149" s="32" t="str">
        <f>VLOOKUP(D149,Readme!$A$34:$D$74,3,FALSE)</f>
        <v>NA</v>
      </c>
      <c r="F149" s="32" t="str">
        <f>VLOOKUP($D149,Readme!$A$34:$D$74,4,FALSE)</f>
        <v>NA</v>
      </c>
      <c r="G149" s="32" t="s">
        <v>331</v>
      </c>
      <c r="H149" s="32" t="s">
        <v>443</v>
      </c>
      <c r="I149" s="32" t="s">
        <v>331</v>
      </c>
      <c r="J149" s="33">
        <v>15.8403019351894</v>
      </c>
    </row>
    <row r="150" spans="1:10" x14ac:dyDescent="0.25">
      <c r="A150" s="32" t="s">
        <v>750</v>
      </c>
      <c r="B150" s="32" t="s">
        <v>737</v>
      </c>
      <c r="C150" s="32" t="s">
        <v>711</v>
      </c>
      <c r="D150" s="32" t="s">
        <v>711</v>
      </c>
      <c r="E150" s="32" t="str">
        <f>VLOOKUP(D150,Readme!$A$34:$D$74,3,FALSE)</f>
        <v>NA</v>
      </c>
      <c r="F150" s="32" t="str">
        <f>VLOOKUP($D150,Readme!$A$34:$D$74,4,FALSE)</f>
        <v>NA</v>
      </c>
      <c r="G150" s="32" t="s">
        <v>331</v>
      </c>
      <c r="H150" s="32" t="s">
        <v>746</v>
      </c>
      <c r="I150" s="32" t="s">
        <v>331</v>
      </c>
      <c r="J150" s="33">
        <v>1.02725643818718</v>
      </c>
    </row>
    <row r="151" spans="1:10" x14ac:dyDescent="0.25">
      <c r="A151" s="32" t="s">
        <v>750</v>
      </c>
      <c r="B151" s="32" t="s">
        <v>737</v>
      </c>
      <c r="C151" s="32" t="s">
        <v>715</v>
      </c>
      <c r="D151" s="32" t="s">
        <v>715</v>
      </c>
      <c r="E151" s="32" t="str">
        <f>VLOOKUP(D151,Readme!$A$34:$D$74,3,FALSE)</f>
        <v>NA</v>
      </c>
      <c r="F151" s="32" t="str">
        <f>VLOOKUP($D151,Readme!$A$34:$D$74,4,FALSE)</f>
        <v>NA</v>
      </c>
      <c r="G151" s="32" t="s">
        <v>331</v>
      </c>
      <c r="H151" s="32" t="s">
        <v>746</v>
      </c>
      <c r="I151" s="32" t="s">
        <v>331</v>
      </c>
      <c r="J151" s="33">
        <v>13.066976178001299</v>
      </c>
    </row>
    <row r="152" spans="1:10" x14ac:dyDescent="0.25">
      <c r="A152" s="32" t="s">
        <v>750</v>
      </c>
      <c r="B152" s="32" t="s">
        <v>737</v>
      </c>
      <c r="C152" s="32" t="s">
        <v>666</v>
      </c>
      <c r="D152" s="32" t="s">
        <v>676</v>
      </c>
      <c r="E152" s="32" t="str">
        <f>VLOOKUP(D152,Readme!$A$34:$D$74,3,FALSE)</f>
        <v>mesic</v>
      </c>
      <c r="F152" s="32" t="str">
        <f>VLOOKUP($D152,Readme!$A$34:$D$74,4,FALSE)</f>
        <v>decid</v>
      </c>
      <c r="G152" s="32">
        <v>4</v>
      </c>
      <c r="H152" s="32" t="s">
        <v>738</v>
      </c>
      <c r="I152" s="32" t="s">
        <v>740</v>
      </c>
      <c r="J152" s="33">
        <v>0.26342177224580898</v>
      </c>
    </row>
    <row r="153" spans="1:10" x14ac:dyDescent="0.25">
      <c r="A153" s="32" t="s">
        <v>750</v>
      </c>
      <c r="B153" s="32" t="s">
        <v>737</v>
      </c>
      <c r="C153" s="32" t="s">
        <v>666</v>
      </c>
      <c r="D153" s="32" t="s">
        <v>666</v>
      </c>
      <c r="E153" s="32" t="str">
        <f>VLOOKUP(D153,Readme!$A$34:$D$74,3,FALSE)</f>
        <v>moist</v>
      </c>
      <c r="F153" s="32" t="str">
        <f>VLOOKUP($D153,Readme!$A$34:$D$74,4,FALSE)</f>
        <v>conif</v>
      </c>
      <c r="G153" s="32">
        <v>5</v>
      </c>
      <c r="H153" s="32" t="s">
        <v>738</v>
      </c>
      <c r="I153" s="32" t="s">
        <v>740</v>
      </c>
      <c r="J153" s="33">
        <v>3.7015986690706</v>
      </c>
    </row>
    <row r="154" spans="1:10" x14ac:dyDescent="0.25">
      <c r="A154" s="32" t="s">
        <v>750</v>
      </c>
      <c r="B154" s="32" t="s">
        <v>737</v>
      </c>
      <c r="C154" s="32" t="s">
        <v>366</v>
      </c>
      <c r="D154" s="32" t="s">
        <v>360</v>
      </c>
      <c r="E154" s="32" t="str">
        <f>VLOOKUP(D154,Readme!$A$34:$D$74,3,FALSE)</f>
        <v>moist</v>
      </c>
      <c r="F154" s="32" t="str">
        <f>VLOOKUP($D154,Readme!$A$34:$D$74,4,FALSE)</f>
        <v>decid</v>
      </c>
      <c r="G154" s="32">
        <v>3</v>
      </c>
      <c r="H154" s="32" t="s">
        <v>738</v>
      </c>
      <c r="I154" s="32" t="s">
        <v>739</v>
      </c>
      <c r="J154" s="33">
        <v>2.23930732534191</v>
      </c>
    </row>
    <row r="155" spans="1:10" x14ac:dyDescent="0.25">
      <c r="A155" s="32" t="s">
        <v>750</v>
      </c>
      <c r="B155" s="32" t="s">
        <v>737</v>
      </c>
      <c r="C155" s="32" t="s">
        <v>366</v>
      </c>
      <c r="D155" s="32" t="s">
        <v>360</v>
      </c>
      <c r="E155" s="32" t="str">
        <f>VLOOKUP(D155,Readme!$A$34:$D$74,3,FALSE)</f>
        <v>moist</v>
      </c>
      <c r="F155" s="32" t="str">
        <f>VLOOKUP($D155,Readme!$A$34:$D$74,4,FALSE)</f>
        <v>decid</v>
      </c>
      <c r="G155" s="32">
        <v>5</v>
      </c>
      <c r="H155" s="32" t="s">
        <v>738</v>
      </c>
      <c r="I155" s="32" t="s">
        <v>740</v>
      </c>
      <c r="J155" s="33">
        <v>2.6544540459022499E-2</v>
      </c>
    </row>
    <row r="156" spans="1:10" x14ac:dyDescent="0.25">
      <c r="A156" s="32" t="s">
        <v>750</v>
      </c>
      <c r="B156" s="32" t="s">
        <v>737</v>
      </c>
      <c r="C156" s="32" t="s">
        <v>366</v>
      </c>
      <c r="D156" s="32" t="s">
        <v>360</v>
      </c>
      <c r="E156" s="32" t="str">
        <f>VLOOKUP(D156,Readme!$A$34:$D$74,3,FALSE)</f>
        <v>moist</v>
      </c>
      <c r="F156" s="32" t="str">
        <f>VLOOKUP($D156,Readme!$A$34:$D$74,4,FALSE)</f>
        <v>decid</v>
      </c>
      <c r="G156" s="32">
        <v>6</v>
      </c>
      <c r="H156" s="32" t="s">
        <v>738</v>
      </c>
      <c r="I156" s="32" t="s">
        <v>741</v>
      </c>
      <c r="J156" s="33">
        <v>0.83513720589305096</v>
      </c>
    </row>
    <row r="157" spans="1:10" x14ac:dyDescent="0.25">
      <c r="A157" s="32" t="s">
        <v>750</v>
      </c>
      <c r="B157" s="32" t="s">
        <v>737</v>
      </c>
      <c r="C157" s="32" t="s">
        <v>366</v>
      </c>
      <c r="D157" s="32" t="s">
        <v>366</v>
      </c>
      <c r="E157" s="32" t="str">
        <f>VLOOKUP(D157,Readme!$A$34:$D$74,3,FALSE)</f>
        <v>moist</v>
      </c>
      <c r="F157" s="32" t="str">
        <f>VLOOKUP($D157,Readme!$A$34:$D$74,4,FALSE)</f>
        <v>conif</v>
      </c>
      <c r="G157" s="32">
        <v>6</v>
      </c>
      <c r="H157" s="32" t="s">
        <v>738</v>
      </c>
      <c r="I157" s="32" t="s">
        <v>741</v>
      </c>
      <c r="J157" s="33">
        <v>1.12630275567861</v>
      </c>
    </row>
    <row r="158" spans="1:10" x14ac:dyDescent="0.25">
      <c r="A158" s="32" t="s">
        <v>750</v>
      </c>
      <c r="B158" s="32" t="s">
        <v>737</v>
      </c>
      <c r="C158" s="32" t="s">
        <v>361</v>
      </c>
      <c r="D158" s="32" t="s">
        <v>361</v>
      </c>
      <c r="E158" s="32" t="str">
        <f>VLOOKUP(D158,Readme!$A$34:$D$74,3,FALSE)</f>
        <v>mesic</v>
      </c>
      <c r="F158" s="32" t="str">
        <f>VLOOKUP($D158,Readme!$A$34:$D$74,4,FALSE)</f>
        <v>conif</v>
      </c>
      <c r="G158" s="32">
        <v>3</v>
      </c>
      <c r="H158" s="32" t="s">
        <v>738</v>
      </c>
      <c r="I158" s="32" t="s">
        <v>739</v>
      </c>
      <c r="J158" s="33">
        <v>0.27421469105938601</v>
      </c>
    </row>
    <row r="159" spans="1:10" x14ac:dyDescent="0.25">
      <c r="A159" s="32" t="s">
        <v>750</v>
      </c>
      <c r="B159" s="32" t="s">
        <v>737</v>
      </c>
      <c r="C159" s="32" t="s">
        <v>361</v>
      </c>
      <c r="D159" s="32" t="s">
        <v>361</v>
      </c>
      <c r="E159" s="32" t="str">
        <f>VLOOKUP(D159,Readme!$A$34:$D$74,3,FALSE)</f>
        <v>mesic</v>
      </c>
      <c r="F159" s="32" t="str">
        <f>VLOOKUP($D159,Readme!$A$34:$D$74,4,FALSE)</f>
        <v>conif</v>
      </c>
      <c r="G159" s="32">
        <v>5</v>
      </c>
      <c r="H159" s="32" t="s">
        <v>738</v>
      </c>
      <c r="I159" s="32" t="s">
        <v>740</v>
      </c>
      <c r="J159" s="33">
        <v>1.3674611246123101</v>
      </c>
    </row>
    <row r="160" spans="1:10" x14ac:dyDescent="0.25">
      <c r="A160" s="32" t="s">
        <v>750</v>
      </c>
      <c r="B160" s="32" t="s">
        <v>737</v>
      </c>
      <c r="C160" s="32" t="s">
        <v>350</v>
      </c>
      <c r="D160" s="32" t="s">
        <v>370</v>
      </c>
      <c r="E160" s="32" t="str">
        <f>VLOOKUP(D160,Readme!$A$34:$D$74,3,FALSE)</f>
        <v>mesic</v>
      </c>
      <c r="F160" s="32" t="str">
        <f>VLOOKUP($D160,Readme!$A$34:$D$74,4,FALSE)</f>
        <v>decid</v>
      </c>
      <c r="G160" s="32">
        <v>3</v>
      </c>
      <c r="H160" s="32" t="s">
        <v>738</v>
      </c>
      <c r="I160" s="32" t="s">
        <v>739</v>
      </c>
      <c r="J160" s="33">
        <v>4.1343005777909303</v>
      </c>
    </row>
    <row r="161" spans="1:10" x14ac:dyDescent="0.25">
      <c r="A161" s="32" t="s">
        <v>750</v>
      </c>
      <c r="B161" s="32" t="s">
        <v>737</v>
      </c>
      <c r="C161" s="32" t="s">
        <v>350</v>
      </c>
      <c r="D161" s="32" t="s">
        <v>370</v>
      </c>
      <c r="E161" s="32" t="str">
        <f>VLOOKUP(D161,Readme!$A$34:$D$74,3,FALSE)</f>
        <v>mesic</v>
      </c>
      <c r="F161" s="32" t="str">
        <f>VLOOKUP($D161,Readme!$A$34:$D$74,4,FALSE)</f>
        <v>decid</v>
      </c>
      <c r="G161" s="32">
        <v>4</v>
      </c>
      <c r="H161" s="32" t="s">
        <v>738</v>
      </c>
      <c r="I161" s="32" t="s">
        <v>740</v>
      </c>
      <c r="J161" s="33">
        <v>6.0160678357085597</v>
      </c>
    </row>
    <row r="162" spans="1:10" x14ac:dyDescent="0.25">
      <c r="A162" s="32" t="s">
        <v>750</v>
      </c>
      <c r="B162" s="32" t="s">
        <v>737</v>
      </c>
      <c r="C162" s="32" t="s">
        <v>350</v>
      </c>
      <c r="D162" s="32" t="s">
        <v>370</v>
      </c>
      <c r="E162" s="32" t="str">
        <f>VLOOKUP(D162,Readme!$A$34:$D$74,3,FALSE)</f>
        <v>mesic</v>
      </c>
      <c r="F162" s="32" t="str">
        <f>VLOOKUP($D162,Readme!$A$34:$D$74,4,FALSE)</f>
        <v>decid</v>
      </c>
      <c r="G162" s="32">
        <v>5</v>
      </c>
      <c r="H162" s="32" t="s">
        <v>738</v>
      </c>
      <c r="I162" s="32" t="s">
        <v>740</v>
      </c>
      <c r="J162" s="33">
        <v>2.5590113839958701</v>
      </c>
    </row>
    <row r="163" spans="1:10" x14ac:dyDescent="0.25">
      <c r="A163" s="32" t="s">
        <v>750</v>
      </c>
      <c r="B163" s="32" t="s">
        <v>737</v>
      </c>
      <c r="C163" s="32" t="s">
        <v>350</v>
      </c>
      <c r="D163" s="32" t="s">
        <v>350</v>
      </c>
      <c r="E163" s="32" t="str">
        <f>VLOOKUP(D163,Readme!$A$34:$D$74,3,FALSE)</f>
        <v>mesic</v>
      </c>
      <c r="F163" s="32" t="str">
        <f>VLOOKUP($D163,Readme!$A$34:$D$74,4,FALSE)</f>
        <v>conif</v>
      </c>
      <c r="G163" s="32">
        <v>3</v>
      </c>
      <c r="H163" s="32" t="s">
        <v>738</v>
      </c>
      <c r="I163" s="32" t="s">
        <v>739</v>
      </c>
      <c r="J163" s="33">
        <v>0.347213404720152</v>
      </c>
    </row>
    <row r="164" spans="1:10" x14ac:dyDescent="0.25">
      <c r="A164" s="32" t="s">
        <v>750</v>
      </c>
      <c r="B164" s="32" t="s">
        <v>737</v>
      </c>
      <c r="C164" s="32" t="s">
        <v>350</v>
      </c>
      <c r="D164" s="32" t="s">
        <v>350</v>
      </c>
      <c r="E164" s="32" t="str">
        <f>VLOOKUP(D164,Readme!$A$34:$D$74,3,FALSE)</f>
        <v>mesic</v>
      </c>
      <c r="F164" s="32" t="str">
        <f>VLOOKUP($D164,Readme!$A$34:$D$74,4,FALSE)</f>
        <v>conif</v>
      </c>
      <c r="G164" s="32">
        <v>4</v>
      </c>
      <c r="H164" s="32" t="s">
        <v>738</v>
      </c>
      <c r="I164" s="32" t="s">
        <v>740</v>
      </c>
      <c r="J164" s="33">
        <v>0.88833439929291602</v>
      </c>
    </row>
    <row r="165" spans="1:10" x14ac:dyDescent="0.25">
      <c r="A165" s="32" t="s">
        <v>750</v>
      </c>
      <c r="B165" s="32" t="s">
        <v>737</v>
      </c>
      <c r="C165" s="32" t="s">
        <v>350</v>
      </c>
      <c r="D165" s="32" t="s">
        <v>350</v>
      </c>
      <c r="E165" s="32" t="str">
        <f>VLOOKUP(D165,Readme!$A$34:$D$74,3,FALSE)</f>
        <v>mesic</v>
      </c>
      <c r="F165" s="32" t="str">
        <f>VLOOKUP($D165,Readme!$A$34:$D$74,4,FALSE)</f>
        <v>conif</v>
      </c>
      <c r="G165" s="32">
        <v>5</v>
      </c>
      <c r="H165" s="32" t="s">
        <v>738</v>
      </c>
      <c r="I165" s="32" t="s">
        <v>740</v>
      </c>
      <c r="J165" s="33">
        <v>16.734221566250199</v>
      </c>
    </row>
    <row r="166" spans="1:10" x14ac:dyDescent="0.25">
      <c r="A166" s="32" t="s">
        <v>750</v>
      </c>
      <c r="B166" s="32" t="s">
        <v>737</v>
      </c>
      <c r="C166" s="32" t="s">
        <v>350</v>
      </c>
      <c r="D166" s="32" t="s">
        <v>350</v>
      </c>
      <c r="E166" s="32" t="str">
        <f>VLOOKUP(D166,Readme!$A$34:$D$74,3,FALSE)</f>
        <v>mesic</v>
      </c>
      <c r="F166" s="32" t="str">
        <f>VLOOKUP($D166,Readme!$A$34:$D$74,4,FALSE)</f>
        <v>conif</v>
      </c>
      <c r="G166" s="32">
        <v>6</v>
      </c>
      <c r="H166" s="32" t="s">
        <v>738</v>
      </c>
      <c r="I166" s="32" t="s">
        <v>741</v>
      </c>
      <c r="J166" s="33">
        <v>5.2027019117027598</v>
      </c>
    </row>
    <row r="167" spans="1:10" x14ac:dyDescent="0.25">
      <c r="A167" s="32" t="s">
        <v>750</v>
      </c>
      <c r="B167" s="32" t="s">
        <v>737</v>
      </c>
      <c r="C167" s="32" t="s">
        <v>362</v>
      </c>
      <c r="D167" s="32" t="s">
        <v>362</v>
      </c>
      <c r="E167" s="32" t="str">
        <f>VLOOKUP(D167,Readme!$A$34:$D$74,3,FALSE)</f>
        <v>wet</v>
      </c>
      <c r="F167" s="32" t="str">
        <f>VLOOKUP($D167,Readme!$A$34:$D$74,4,FALSE)</f>
        <v>decid</v>
      </c>
      <c r="G167" s="32">
        <v>3</v>
      </c>
      <c r="H167" s="32" t="s">
        <v>743</v>
      </c>
      <c r="I167" s="32" t="s">
        <v>739</v>
      </c>
      <c r="J167" s="33">
        <v>1.35803212238982</v>
      </c>
    </row>
    <row r="168" spans="1:10" x14ac:dyDescent="0.25">
      <c r="A168" s="32" t="s">
        <v>750</v>
      </c>
      <c r="B168" s="32" t="s">
        <v>737</v>
      </c>
      <c r="C168" s="32" t="s">
        <v>367</v>
      </c>
      <c r="D168" s="32" t="s">
        <v>367</v>
      </c>
      <c r="E168" s="32" t="str">
        <f>VLOOKUP(D168,Readme!$A$34:$D$74,3,FALSE)</f>
        <v>dry</v>
      </c>
      <c r="F168" s="32" t="str">
        <f>VLOOKUP($D168,Readme!$A$34:$D$74,4,FALSE)</f>
        <v>decid</v>
      </c>
      <c r="G168" s="32">
        <v>2</v>
      </c>
      <c r="H168" s="32" t="s">
        <v>748</v>
      </c>
      <c r="I168" s="32" t="s">
        <v>747</v>
      </c>
      <c r="J168" s="33">
        <v>22.375369363755301</v>
      </c>
    </row>
    <row r="169" spans="1:10" x14ac:dyDescent="0.25">
      <c r="A169" s="32" t="s">
        <v>750</v>
      </c>
      <c r="B169" s="32" t="s">
        <v>737</v>
      </c>
      <c r="C169" s="32" t="s">
        <v>367</v>
      </c>
      <c r="D169" s="32" t="s">
        <v>367</v>
      </c>
      <c r="E169" s="32" t="str">
        <f>VLOOKUP(D169,Readme!$A$34:$D$74,3,FALSE)</f>
        <v>dry</v>
      </c>
      <c r="F169" s="32" t="str">
        <f>VLOOKUP($D169,Readme!$A$34:$D$74,4,FALSE)</f>
        <v>decid</v>
      </c>
      <c r="G169" s="32">
        <v>3</v>
      </c>
      <c r="H169" s="32" t="s">
        <v>748</v>
      </c>
      <c r="I169" s="32" t="s">
        <v>739</v>
      </c>
      <c r="J169" s="33">
        <v>0.69690259186665204</v>
      </c>
    </row>
    <row r="170" spans="1:10" x14ac:dyDescent="0.25">
      <c r="A170" s="32" t="s">
        <v>751</v>
      </c>
      <c r="B170" s="32" t="s">
        <v>737</v>
      </c>
      <c r="C170" s="32" t="s">
        <v>365</v>
      </c>
      <c r="D170" s="32" t="s">
        <v>363</v>
      </c>
      <c r="E170" s="32" t="str">
        <f>VLOOKUP(D170,Readme!$A$34:$D$74,3,FALSE)</f>
        <v>mesic</v>
      </c>
      <c r="F170" s="32" t="str">
        <f>VLOOKUP($D170,Readme!$A$34:$D$74,4,FALSE)</f>
        <v>decid</v>
      </c>
      <c r="G170" s="32">
        <v>3</v>
      </c>
      <c r="H170" s="32" t="s">
        <v>738</v>
      </c>
      <c r="I170" s="32" t="s">
        <v>739</v>
      </c>
      <c r="J170" s="33">
        <v>53.0694693435631</v>
      </c>
    </row>
    <row r="171" spans="1:10" x14ac:dyDescent="0.25">
      <c r="A171" s="32" t="s">
        <v>751</v>
      </c>
      <c r="B171" s="32" t="s">
        <v>737</v>
      </c>
      <c r="C171" s="32" t="s">
        <v>365</v>
      </c>
      <c r="D171" s="32" t="s">
        <v>363</v>
      </c>
      <c r="E171" s="32" t="str">
        <f>VLOOKUP(D171,Readme!$A$34:$D$74,3,FALSE)</f>
        <v>mesic</v>
      </c>
      <c r="F171" s="32" t="str">
        <f>VLOOKUP($D171,Readme!$A$34:$D$74,4,FALSE)</f>
        <v>decid</v>
      </c>
      <c r="G171" s="32">
        <v>4</v>
      </c>
      <c r="H171" s="32" t="s">
        <v>738</v>
      </c>
      <c r="I171" s="32" t="s">
        <v>740</v>
      </c>
      <c r="J171" s="33">
        <v>15.215480652857201</v>
      </c>
    </row>
    <row r="172" spans="1:10" x14ac:dyDescent="0.25">
      <c r="A172" s="32" t="s">
        <v>751</v>
      </c>
      <c r="B172" s="32" t="s">
        <v>737</v>
      </c>
      <c r="C172" s="32" t="s">
        <v>365</v>
      </c>
      <c r="D172" s="32" t="s">
        <v>363</v>
      </c>
      <c r="E172" s="32" t="str">
        <f>VLOOKUP(D172,Readme!$A$34:$D$74,3,FALSE)</f>
        <v>mesic</v>
      </c>
      <c r="F172" s="32" t="str">
        <f>VLOOKUP($D172,Readme!$A$34:$D$74,4,FALSE)</f>
        <v>decid</v>
      </c>
      <c r="G172" s="32">
        <v>5</v>
      </c>
      <c r="H172" s="32" t="s">
        <v>738</v>
      </c>
      <c r="I172" s="32" t="s">
        <v>740</v>
      </c>
      <c r="J172" s="33">
        <v>26.0789267664689</v>
      </c>
    </row>
    <row r="173" spans="1:10" x14ac:dyDescent="0.25">
      <c r="A173" s="32" t="s">
        <v>751</v>
      </c>
      <c r="B173" s="32" t="s">
        <v>737</v>
      </c>
      <c r="C173" s="32" t="s">
        <v>365</v>
      </c>
      <c r="D173" s="32" t="s">
        <v>363</v>
      </c>
      <c r="E173" s="32" t="str">
        <f>VLOOKUP(D173,Readme!$A$34:$D$74,3,FALSE)</f>
        <v>mesic</v>
      </c>
      <c r="F173" s="32" t="str">
        <f>VLOOKUP($D173,Readme!$A$34:$D$74,4,FALSE)</f>
        <v>decid</v>
      </c>
      <c r="G173" s="32">
        <v>6</v>
      </c>
      <c r="H173" s="32" t="s">
        <v>738</v>
      </c>
      <c r="I173" s="32" t="s">
        <v>741</v>
      </c>
      <c r="J173" s="33">
        <v>47.766768442388297</v>
      </c>
    </row>
    <row r="174" spans="1:10" x14ac:dyDescent="0.25">
      <c r="A174" s="32" t="s">
        <v>751</v>
      </c>
      <c r="B174" s="32" t="s">
        <v>737</v>
      </c>
      <c r="C174" s="32" t="s">
        <v>365</v>
      </c>
      <c r="D174" s="32" t="s">
        <v>365</v>
      </c>
      <c r="E174" s="32" t="str">
        <f>VLOOKUP(D174,Readme!$A$34:$D$74,3,FALSE)</f>
        <v>mesic</v>
      </c>
      <c r="F174" s="32" t="str">
        <f>VLOOKUP($D174,Readme!$A$34:$D$74,4,FALSE)</f>
        <v>conif</v>
      </c>
      <c r="G174" s="32">
        <v>3</v>
      </c>
      <c r="H174" s="32" t="s">
        <v>738</v>
      </c>
      <c r="I174" s="32" t="s">
        <v>739</v>
      </c>
      <c r="J174" s="33">
        <v>2.9189047018306602</v>
      </c>
    </row>
    <row r="175" spans="1:10" x14ac:dyDescent="0.25">
      <c r="A175" s="32" t="s">
        <v>751</v>
      </c>
      <c r="B175" s="32" t="s">
        <v>737</v>
      </c>
      <c r="C175" s="32" t="s">
        <v>365</v>
      </c>
      <c r="D175" s="32" t="s">
        <v>365</v>
      </c>
      <c r="E175" s="32" t="str">
        <f>VLOOKUP(D175,Readme!$A$34:$D$74,3,FALSE)</f>
        <v>mesic</v>
      </c>
      <c r="F175" s="32" t="str">
        <f>VLOOKUP($D175,Readme!$A$34:$D$74,4,FALSE)</f>
        <v>conif</v>
      </c>
      <c r="G175" s="32">
        <v>4</v>
      </c>
      <c r="H175" s="32" t="s">
        <v>738</v>
      </c>
      <c r="I175" s="32" t="s">
        <v>740</v>
      </c>
      <c r="J175" s="33">
        <v>2.0657633844179402E-2</v>
      </c>
    </row>
    <row r="176" spans="1:10" x14ac:dyDescent="0.25">
      <c r="A176" s="32" t="s">
        <v>751</v>
      </c>
      <c r="B176" s="32" t="s">
        <v>737</v>
      </c>
      <c r="C176" s="32" t="s">
        <v>365</v>
      </c>
      <c r="D176" s="32" t="s">
        <v>365</v>
      </c>
      <c r="E176" s="32" t="str">
        <f>VLOOKUP(D176,Readme!$A$34:$D$74,3,FALSE)</f>
        <v>mesic</v>
      </c>
      <c r="F176" s="32" t="str">
        <f>VLOOKUP($D176,Readme!$A$34:$D$74,4,FALSE)</f>
        <v>conif</v>
      </c>
      <c r="G176" s="32">
        <v>5</v>
      </c>
      <c r="H176" s="32" t="s">
        <v>738</v>
      </c>
      <c r="I176" s="32" t="s">
        <v>740</v>
      </c>
      <c r="J176" s="33">
        <v>23.3637126806296</v>
      </c>
    </row>
    <row r="177" spans="1:10" x14ac:dyDescent="0.25">
      <c r="A177" s="32" t="s">
        <v>751</v>
      </c>
      <c r="B177" s="32" t="s">
        <v>737</v>
      </c>
      <c r="C177" s="32" t="s">
        <v>365</v>
      </c>
      <c r="D177" s="32" t="s">
        <v>365</v>
      </c>
      <c r="E177" s="32" t="str">
        <f>VLOOKUP(D177,Readme!$A$34:$D$74,3,FALSE)</f>
        <v>mesic</v>
      </c>
      <c r="F177" s="32" t="str">
        <f>VLOOKUP($D177,Readme!$A$34:$D$74,4,FALSE)</f>
        <v>conif</v>
      </c>
      <c r="G177" s="32">
        <v>6</v>
      </c>
      <c r="H177" s="32" t="s">
        <v>738</v>
      </c>
      <c r="I177" s="32" t="s">
        <v>741</v>
      </c>
      <c r="J177" s="33">
        <v>20.316002753549999</v>
      </c>
    </row>
    <row r="178" spans="1:10" x14ac:dyDescent="0.25">
      <c r="A178" s="32" t="s">
        <v>751</v>
      </c>
      <c r="B178" s="32" t="s">
        <v>737</v>
      </c>
      <c r="C178" s="32" t="s">
        <v>585</v>
      </c>
      <c r="D178" s="32" t="s">
        <v>673</v>
      </c>
      <c r="E178" s="32" t="str">
        <f>VLOOKUP(D178,Readme!$A$34:$D$74,3,FALSE)</f>
        <v>mesic</v>
      </c>
      <c r="F178" s="32" t="str">
        <f>VLOOKUP($D178,Readme!$A$34:$D$74,4,FALSE)</f>
        <v>decid</v>
      </c>
      <c r="G178" s="32">
        <v>5</v>
      </c>
      <c r="H178" s="32" t="s">
        <v>738</v>
      </c>
      <c r="I178" s="32" t="s">
        <v>740</v>
      </c>
      <c r="J178" s="33">
        <v>0.352352992794225</v>
      </c>
    </row>
    <row r="179" spans="1:10" x14ac:dyDescent="0.25">
      <c r="A179" s="32" t="s">
        <v>751</v>
      </c>
      <c r="B179" s="32" t="s">
        <v>737</v>
      </c>
      <c r="C179" s="32" t="s">
        <v>585</v>
      </c>
      <c r="D179" s="32" t="s">
        <v>585</v>
      </c>
      <c r="E179" s="32" t="str">
        <f>VLOOKUP(D179,Readme!$A$34:$D$74,3,FALSE)</f>
        <v>mesic</v>
      </c>
      <c r="F179" s="32" t="str">
        <f>VLOOKUP($D179,Readme!$A$34:$D$74,4,FALSE)</f>
        <v>conif</v>
      </c>
      <c r="G179" s="32">
        <v>4</v>
      </c>
      <c r="H179" s="32" t="s">
        <v>738</v>
      </c>
      <c r="I179" s="32" t="s">
        <v>740</v>
      </c>
      <c r="J179" s="33">
        <v>1.5493225383134499E-2</v>
      </c>
    </row>
    <row r="180" spans="1:10" x14ac:dyDescent="0.25">
      <c r="A180" s="32" t="s">
        <v>751</v>
      </c>
      <c r="B180" s="32" t="s">
        <v>737</v>
      </c>
      <c r="C180" s="32" t="s">
        <v>585</v>
      </c>
      <c r="D180" s="32" t="s">
        <v>585</v>
      </c>
      <c r="E180" s="32" t="str">
        <f>VLOOKUP(D180,Readme!$A$34:$D$74,3,FALSE)</f>
        <v>mesic</v>
      </c>
      <c r="F180" s="32" t="str">
        <f>VLOOKUP($D180,Readme!$A$34:$D$74,4,FALSE)</f>
        <v>conif</v>
      </c>
      <c r="G180" s="32">
        <v>5</v>
      </c>
      <c r="H180" s="32" t="s">
        <v>738</v>
      </c>
      <c r="I180" s="32" t="s">
        <v>740</v>
      </c>
      <c r="J180" s="33">
        <v>0.79253037072279697</v>
      </c>
    </row>
    <row r="181" spans="1:10" x14ac:dyDescent="0.25">
      <c r="A181" s="32" t="s">
        <v>751</v>
      </c>
      <c r="B181" s="32" t="s">
        <v>737</v>
      </c>
      <c r="C181" s="32" t="s">
        <v>374</v>
      </c>
      <c r="D181" s="32" t="s">
        <v>374</v>
      </c>
      <c r="E181" s="32" t="str">
        <f>VLOOKUP(D181,Readme!$A$34:$D$74,3,FALSE)</f>
        <v>moist</v>
      </c>
      <c r="F181" s="32" t="str">
        <f>VLOOKUP($D181,Readme!$A$34:$D$74,4,FALSE)</f>
        <v>conif</v>
      </c>
      <c r="G181" s="32">
        <v>6</v>
      </c>
      <c r="H181" s="32" t="s">
        <v>743</v>
      </c>
      <c r="I181" s="32" t="s">
        <v>741</v>
      </c>
      <c r="J181" s="33">
        <v>0.746808867042002</v>
      </c>
    </row>
    <row r="182" spans="1:10" x14ac:dyDescent="0.25">
      <c r="A182" s="32" t="s">
        <v>751</v>
      </c>
      <c r="B182" s="32" t="s">
        <v>737</v>
      </c>
      <c r="C182" s="32" t="s">
        <v>364</v>
      </c>
      <c r="D182" s="32" t="s">
        <v>364</v>
      </c>
      <c r="E182" s="32" t="str">
        <f>VLOOKUP(D182,Readme!$A$34:$D$74,3,FALSE)</f>
        <v>NA</v>
      </c>
      <c r="F182" s="32" t="str">
        <f>VLOOKUP($D182,Readme!$A$34:$D$74,4,FALSE)</f>
        <v>NA</v>
      </c>
      <c r="G182" s="32">
        <v>1</v>
      </c>
      <c r="H182" s="32" t="s">
        <v>746</v>
      </c>
      <c r="I182" s="32" t="s">
        <v>745</v>
      </c>
      <c r="J182" s="33">
        <v>7.4898571579310103</v>
      </c>
    </row>
    <row r="183" spans="1:10" x14ac:dyDescent="0.25">
      <c r="A183" s="32" t="s">
        <v>751</v>
      </c>
      <c r="B183" s="32" t="s">
        <v>737</v>
      </c>
      <c r="C183" s="32" t="s">
        <v>364</v>
      </c>
      <c r="D183" s="32" t="s">
        <v>364</v>
      </c>
      <c r="E183" s="32" t="str">
        <f>VLOOKUP(D183,Readme!$A$34:$D$74,3,FALSE)</f>
        <v>NA</v>
      </c>
      <c r="F183" s="32" t="str">
        <f>VLOOKUP($D183,Readme!$A$34:$D$74,4,FALSE)</f>
        <v>NA</v>
      </c>
      <c r="G183" s="32">
        <v>2</v>
      </c>
      <c r="H183" s="32" t="s">
        <v>746</v>
      </c>
      <c r="I183" s="32" t="s">
        <v>747</v>
      </c>
      <c r="J183" s="33">
        <v>165.55020329664501</v>
      </c>
    </row>
    <row r="184" spans="1:10" x14ac:dyDescent="0.25">
      <c r="A184" s="32" t="s">
        <v>751</v>
      </c>
      <c r="B184" s="32" t="s">
        <v>737</v>
      </c>
      <c r="C184" s="32" t="s">
        <v>636</v>
      </c>
      <c r="D184" s="32" t="s">
        <v>636</v>
      </c>
      <c r="E184" s="32" t="str">
        <f>VLOOKUP(D184,Readme!$A$34:$D$74,3,FALSE)</f>
        <v>NA</v>
      </c>
      <c r="F184" s="32" t="str">
        <f>VLOOKUP($D184,Readme!$A$34:$D$74,4,FALSE)</f>
        <v>NA</v>
      </c>
      <c r="G184" s="32">
        <v>1</v>
      </c>
      <c r="H184" s="32" t="s">
        <v>746</v>
      </c>
      <c r="I184" s="32" t="s">
        <v>745</v>
      </c>
      <c r="J184" s="33">
        <v>4.2304974672559501</v>
      </c>
    </row>
    <row r="185" spans="1:10" x14ac:dyDescent="0.25">
      <c r="A185" s="32" t="s">
        <v>751</v>
      </c>
      <c r="B185" s="32" t="s">
        <v>737</v>
      </c>
      <c r="C185" s="32" t="s">
        <v>372</v>
      </c>
      <c r="D185" s="32" t="s">
        <v>371</v>
      </c>
      <c r="E185" s="32" t="str">
        <f>VLOOKUP(D185,Readme!$A$34:$D$74,3,FALSE)</f>
        <v>dry</v>
      </c>
      <c r="F185" s="32" t="str">
        <f>VLOOKUP($D185,Readme!$A$34:$D$74,4,FALSE)</f>
        <v>decid</v>
      </c>
      <c r="G185" s="32">
        <v>3</v>
      </c>
      <c r="H185" s="32" t="s">
        <v>738</v>
      </c>
      <c r="I185" s="32" t="s">
        <v>739</v>
      </c>
      <c r="J185" s="33">
        <v>0.12846083218901</v>
      </c>
    </row>
    <row r="186" spans="1:10" x14ac:dyDescent="0.25">
      <c r="A186" s="32" t="s">
        <v>751</v>
      </c>
      <c r="B186" s="32" t="s">
        <v>737</v>
      </c>
      <c r="C186" s="32" t="s">
        <v>372</v>
      </c>
      <c r="D186" s="32" t="s">
        <v>371</v>
      </c>
      <c r="E186" s="32" t="str">
        <f>VLOOKUP(D186,Readme!$A$34:$D$74,3,FALSE)</f>
        <v>dry</v>
      </c>
      <c r="F186" s="32" t="str">
        <f>VLOOKUP($D186,Readme!$A$34:$D$74,4,FALSE)</f>
        <v>decid</v>
      </c>
      <c r="G186" s="32">
        <v>4</v>
      </c>
      <c r="H186" s="32" t="s">
        <v>738</v>
      </c>
      <c r="I186" s="32" t="s">
        <v>740</v>
      </c>
      <c r="J186" s="33">
        <v>6.2621782688056502</v>
      </c>
    </row>
    <row r="187" spans="1:10" x14ac:dyDescent="0.25">
      <c r="A187" s="32" t="s">
        <v>751</v>
      </c>
      <c r="B187" s="32" t="s">
        <v>737</v>
      </c>
      <c r="C187" s="32" t="s">
        <v>372</v>
      </c>
      <c r="D187" s="32" t="s">
        <v>371</v>
      </c>
      <c r="E187" s="32" t="str">
        <f>VLOOKUP(D187,Readme!$A$34:$D$74,3,FALSE)</f>
        <v>dry</v>
      </c>
      <c r="F187" s="32" t="str">
        <f>VLOOKUP($D187,Readme!$A$34:$D$74,4,FALSE)</f>
        <v>decid</v>
      </c>
      <c r="G187" s="32">
        <v>5</v>
      </c>
      <c r="H187" s="32" t="s">
        <v>738</v>
      </c>
      <c r="I187" s="32" t="s">
        <v>740</v>
      </c>
      <c r="J187" s="33">
        <v>6.6508242493439402</v>
      </c>
    </row>
    <row r="188" spans="1:10" x14ac:dyDescent="0.25">
      <c r="A188" s="32" t="s">
        <v>751</v>
      </c>
      <c r="B188" s="32" t="s">
        <v>737</v>
      </c>
      <c r="C188" s="32" t="s">
        <v>372</v>
      </c>
      <c r="D188" s="32" t="s">
        <v>372</v>
      </c>
      <c r="E188" s="32" t="str">
        <f>VLOOKUP(D188,Readme!$A$34:$D$74,3,FALSE)</f>
        <v>dry</v>
      </c>
      <c r="F188" s="32" t="str">
        <f>VLOOKUP($D188,Readme!$A$34:$D$74,4,FALSE)</f>
        <v>conif</v>
      </c>
      <c r="G188" s="32">
        <v>5</v>
      </c>
      <c r="H188" s="32" t="s">
        <v>738</v>
      </c>
      <c r="I188" s="32" t="s">
        <v>740</v>
      </c>
      <c r="J188" s="33">
        <v>3.2831843770710001</v>
      </c>
    </row>
    <row r="189" spans="1:10" x14ac:dyDescent="0.25">
      <c r="A189" s="32" t="s">
        <v>751</v>
      </c>
      <c r="B189" s="32" t="s">
        <v>737</v>
      </c>
      <c r="C189" s="32" t="s">
        <v>372</v>
      </c>
      <c r="D189" s="32" t="s">
        <v>372</v>
      </c>
      <c r="E189" s="32" t="str">
        <f>VLOOKUP(D189,Readme!$A$34:$D$74,3,FALSE)</f>
        <v>dry</v>
      </c>
      <c r="F189" s="32" t="str">
        <f>VLOOKUP($D189,Readme!$A$34:$D$74,4,FALSE)</f>
        <v>conif</v>
      </c>
      <c r="G189" s="32">
        <v>6</v>
      </c>
      <c r="H189" s="32" t="s">
        <v>738</v>
      </c>
      <c r="I189" s="32" t="s">
        <v>741</v>
      </c>
      <c r="J189" s="33">
        <v>2.4189885414537099E-3</v>
      </c>
    </row>
    <row r="190" spans="1:10" x14ac:dyDescent="0.25">
      <c r="A190" s="32" t="s">
        <v>751</v>
      </c>
      <c r="B190" s="32" t="s">
        <v>737</v>
      </c>
      <c r="C190" s="32" t="s">
        <v>701</v>
      </c>
      <c r="D190" s="32" t="s">
        <v>701</v>
      </c>
      <c r="E190" s="32" t="str">
        <f>VLOOKUP(D190,Readme!$A$34:$D$74,3,FALSE)</f>
        <v>NA</v>
      </c>
      <c r="F190" s="32" t="str">
        <f>VLOOKUP($D190,Readme!$A$34:$D$74,4,FALSE)</f>
        <v>NA</v>
      </c>
      <c r="G190" s="32" t="s">
        <v>331</v>
      </c>
      <c r="H190" s="32" t="s">
        <v>743</v>
      </c>
      <c r="I190" s="32" t="s">
        <v>331</v>
      </c>
      <c r="J190" s="33">
        <v>9.1638446911480098E-2</v>
      </c>
    </row>
    <row r="191" spans="1:10" x14ac:dyDescent="0.25">
      <c r="A191" s="32" t="s">
        <v>751</v>
      </c>
      <c r="B191" s="32" t="s">
        <v>737</v>
      </c>
      <c r="C191" s="32" t="s">
        <v>709</v>
      </c>
      <c r="D191" s="32" t="s">
        <v>709</v>
      </c>
      <c r="E191" s="32" t="str">
        <f>VLOOKUP(D191,Readme!$A$34:$D$74,3,FALSE)</f>
        <v>NA</v>
      </c>
      <c r="F191" s="32" t="str">
        <f>VLOOKUP($D191,Readme!$A$34:$D$74,4,FALSE)</f>
        <v>NA</v>
      </c>
      <c r="G191" s="32">
        <v>1</v>
      </c>
      <c r="H191" s="32" t="s">
        <v>744</v>
      </c>
      <c r="I191" s="32" t="s">
        <v>745</v>
      </c>
      <c r="J191" s="33">
        <v>2.1121983796113399</v>
      </c>
    </row>
    <row r="192" spans="1:10" x14ac:dyDescent="0.25">
      <c r="A192" s="32" t="s">
        <v>751</v>
      </c>
      <c r="B192" s="32" t="s">
        <v>737</v>
      </c>
      <c r="C192" s="32" t="s">
        <v>711</v>
      </c>
      <c r="D192" s="32" t="s">
        <v>711</v>
      </c>
      <c r="E192" s="32" t="str">
        <f>VLOOKUP(D192,Readme!$A$34:$D$74,3,FALSE)</f>
        <v>NA</v>
      </c>
      <c r="F192" s="32" t="str">
        <f>VLOOKUP($D192,Readme!$A$34:$D$74,4,FALSE)</f>
        <v>NA</v>
      </c>
      <c r="G192" s="32" t="s">
        <v>331</v>
      </c>
      <c r="H192" s="32" t="s">
        <v>746</v>
      </c>
      <c r="I192" s="32" t="s">
        <v>331</v>
      </c>
      <c r="J192" s="33">
        <v>0.64486538019900397</v>
      </c>
    </row>
    <row r="193" spans="1:10" x14ac:dyDescent="0.25">
      <c r="A193" s="32" t="s">
        <v>751</v>
      </c>
      <c r="B193" s="32" t="s">
        <v>737</v>
      </c>
      <c r="C193" s="32" t="s">
        <v>715</v>
      </c>
      <c r="D193" s="32" t="s">
        <v>715</v>
      </c>
      <c r="E193" s="32" t="str">
        <f>VLOOKUP(D193,Readme!$A$34:$D$74,3,FALSE)</f>
        <v>NA</v>
      </c>
      <c r="F193" s="32" t="str">
        <f>VLOOKUP($D193,Readme!$A$34:$D$74,4,FALSE)</f>
        <v>NA</v>
      </c>
      <c r="G193" s="32" t="s">
        <v>331</v>
      </c>
      <c r="H193" s="32" t="s">
        <v>746</v>
      </c>
      <c r="I193" s="32" t="s">
        <v>331</v>
      </c>
      <c r="J193" s="33">
        <v>0.30373246384644098</v>
      </c>
    </row>
    <row r="194" spans="1:10" x14ac:dyDescent="0.25">
      <c r="A194" s="32" t="s">
        <v>751</v>
      </c>
      <c r="B194" s="32" t="s">
        <v>737</v>
      </c>
      <c r="C194" s="32" t="s">
        <v>666</v>
      </c>
      <c r="D194" s="32" t="s">
        <v>666</v>
      </c>
      <c r="E194" s="32" t="str">
        <f>VLOOKUP(D194,Readme!$A$34:$D$74,3,FALSE)</f>
        <v>moist</v>
      </c>
      <c r="F194" s="32" t="str">
        <f>VLOOKUP($D194,Readme!$A$34:$D$74,4,FALSE)</f>
        <v>conif</v>
      </c>
      <c r="G194" s="32">
        <v>5</v>
      </c>
      <c r="H194" s="32" t="s">
        <v>738</v>
      </c>
      <c r="I194" s="32" t="s">
        <v>740</v>
      </c>
      <c r="J194" s="33">
        <v>6.8305625800827201</v>
      </c>
    </row>
    <row r="195" spans="1:10" x14ac:dyDescent="0.25">
      <c r="A195" s="32" t="s">
        <v>751</v>
      </c>
      <c r="B195" s="32" t="s">
        <v>737</v>
      </c>
      <c r="C195" s="32" t="s">
        <v>375</v>
      </c>
      <c r="D195" s="32" t="s">
        <v>375</v>
      </c>
      <c r="E195" s="32" t="str">
        <f>VLOOKUP(D195,Readme!$A$34:$D$74,3,FALSE)</f>
        <v>NA</v>
      </c>
      <c r="F195" s="32" t="str">
        <f>VLOOKUP($D195,Readme!$A$34:$D$74,4,FALSE)</f>
        <v>NA</v>
      </c>
      <c r="G195" s="32">
        <v>2</v>
      </c>
      <c r="H195" s="32" t="s">
        <v>743</v>
      </c>
      <c r="I195" s="32" t="s">
        <v>747</v>
      </c>
      <c r="J195" s="33">
        <v>1.12679485250081</v>
      </c>
    </row>
    <row r="196" spans="1:10" x14ac:dyDescent="0.25">
      <c r="A196" s="32" t="s">
        <v>751</v>
      </c>
      <c r="B196" s="32" t="s">
        <v>737</v>
      </c>
      <c r="C196" s="32" t="s">
        <v>366</v>
      </c>
      <c r="D196" s="32" t="s">
        <v>366</v>
      </c>
      <c r="E196" s="32" t="str">
        <f>VLOOKUP(D196,Readme!$A$34:$D$74,3,FALSE)</f>
        <v>moist</v>
      </c>
      <c r="F196" s="32" t="str">
        <f>VLOOKUP($D196,Readme!$A$34:$D$74,4,FALSE)</f>
        <v>conif</v>
      </c>
      <c r="G196" s="32">
        <v>5</v>
      </c>
      <c r="H196" s="32" t="s">
        <v>738</v>
      </c>
      <c r="I196" s="32" t="s">
        <v>740</v>
      </c>
      <c r="J196" s="33">
        <v>0.16826578965481401</v>
      </c>
    </row>
    <row r="197" spans="1:10" x14ac:dyDescent="0.25">
      <c r="A197" s="32" t="s">
        <v>751</v>
      </c>
      <c r="B197" s="32" t="s">
        <v>737</v>
      </c>
      <c r="C197" s="32" t="s">
        <v>361</v>
      </c>
      <c r="D197" s="32" t="s">
        <v>361</v>
      </c>
      <c r="E197" s="32" t="str">
        <f>VLOOKUP(D197,Readme!$A$34:$D$74,3,FALSE)</f>
        <v>mesic</v>
      </c>
      <c r="F197" s="32" t="str">
        <f>VLOOKUP($D197,Readme!$A$34:$D$74,4,FALSE)</f>
        <v>conif</v>
      </c>
      <c r="G197" s="32">
        <v>6</v>
      </c>
      <c r="H197" s="32" t="s">
        <v>738</v>
      </c>
      <c r="I197" s="32" t="s">
        <v>741</v>
      </c>
      <c r="J197" s="33">
        <v>0.801078091642351</v>
      </c>
    </row>
    <row r="198" spans="1:10" x14ac:dyDescent="0.25">
      <c r="A198" s="32" t="s">
        <v>751</v>
      </c>
      <c r="B198" s="32" t="s">
        <v>737</v>
      </c>
      <c r="C198" s="32" t="s">
        <v>350</v>
      </c>
      <c r="D198" s="32" t="s">
        <v>370</v>
      </c>
      <c r="E198" s="32" t="str">
        <f>VLOOKUP(D198,Readme!$A$34:$D$74,3,FALSE)</f>
        <v>mesic</v>
      </c>
      <c r="F198" s="32" t="str">
        <f>VLOOKUP($D198,Readme!$A$34:$D$74,4,FALSE)</f>
        <v>decid</v>
      </c>
      <c r="G198" s="32">
        <v>3</v>
      </c>
      <c r="H198" s="32" t="s">
        <v>738</v>
      </c>
      <c r="I198" s="32" t="s">
        <v>739</v>
      </c>
      <c r="J198" s="33">
        <v>0.97976315605751196</v>
      </c>
    </row>
    <row r="199" spans="1:10" x14ac:dyDescent="0.25">
      <c r="A199" s="32" t="s">
        <v>751</v>
      </c>
      <c r="B199" s="32" t="s">
        <v>737</v>
      </c>
      <c r="C199" s="32" t="s">
        <v>350</v>
      </c>
      <c r="D199" s="32" t="s">
        <v>370</v>
      </c>
      <c r="E199" s="32" t="str">
        <f>VLOOKUP(D199,Readme!$A$34:$D$74,3,FALSE)</f>
        <v>mesic</v>
      </c>
      <c r="F199" s="32" t="str">
        <f>VLOOKUP($D199,Readme!$A$34:$D$74,4,FALSE)</f>
        <v>decid</v>
      </c>
      <c r="G199" s="32">
        <v>5</v>
      </c>
      <c r="H199" s="32" t="s">
        <v>738</v>
      </c>
      <c r="I199" s="32" t="s">
        <v>740</v>
      </c>
      <c r="J199" s="33">
        <v>4.0323172582672298</v>
      </c>
    </row>
    <row r="200" spans="1:10" x14ac:dyDescent="0.25">
      <c r="A200" s="32" t="s">
        <v>751</v>
      </c>
      <c r="B200" s="32" t="s">
        <v>737</v>
      </c>
      <c r="C200" s="32" t="s">
        <v>350</v>
      </c>
      <c r="D200" s="32" t="s">
        <v>350</v>
      </c>
      <c r="E200" s="32" t="str">
        <f>VLOOKUP(D200,Readme!$A$34:$D$74,3,FALSE)</f>
        <v>mesic</v>
      </c>
      <c r="F200" s="32" t="str">
        <f>VLOOKUP($D200,Readme!$A$34:$D$74,4,FALSE)</f>
        <v>conif</v>
      </c>
      <c r="G200" s="32">
        <v>5</v>
      </c>
      <c r="H200" s="32" t="s">
        <v>738</v>
      </c>
      <c r="I200" s="32" t="s">
        <v>740</v>
      </c>
      <c r="J200" s="33">
        <v>9.0314969965113097</v>
      </c>
    </row>
    <row r="201" spans="1:10" x14ac:dyDescent="0.25">
      <c r="A201" s="32" t="s">
        <v>751</v>
      </c>
      <c r="B201" s="32" t="s">
        <v>737</v>
      </c>
      <c r="C201" s="32" t="s">
        <v>350</v>
      </c>
      <c r="D201" s="32" t="s">
        <v>350</v>
      </c>
      <c r="E201" s="32" t="str">
        <f>VLOOKUP(D201,Readme!$A$34:$D$74,3,FALSE)</f>
        <v>mesic</v>
      </c>
      <c r="F201" s="32" t="str">
        <f>VLOOKUP($D201,Readme!$A$34:$D$74,4,FALSE)</f>
        <v>conif</v>
      </c>
      <c r="G201" s="32">
        <v>6</v>
      </c>
      <c r="H201" s="32" t="s">
        <v>738</v>
      </c>
      <c r="I201" s="32" t="s">
        <v>741</v>
      </c>
      <c r="J201" s="33">
        <v>26.1482701354672</v>
      </c>
    </row>
    <row r="202" spans="1:10" x14ac:dyDescent="0.25">
      <c r="A202" s="32" t="s">
        <v>751</v>
      </c>
      <c r="B202" s="32" t="s">
        <v>737</v>
      </c>
      <c r="C202" s="32" t="s">
        <v>377</v>
      </c>
      <c r="D202" s="32" t="s">
        <v>377</v>
      </c>
      <c r="E202" s="32" t="str">
        <f>VLOOKUP(D202,Readme!$A$34:$D$74,3,FALSE)</f>
        <v>wet</v>
      </c>
      <c r="F202" s="32" t="str">
        <f>VLOOKUP($D202,Readme!$A$34:$D$74,4,FALSE)</f>
        <v>conif</v>
      </c>
      <c r="G202" s="32">
        <v>3</v>
      </c>
      <c r="H202" s="32" t="s">
        <v>743</v>
      </c>
      <c r="I202" s="32" t="s">
        <v>739</v>
      </c>
      <c r="J202" s="33">
        <v>0.36655378764592</v>
      </c>
    </row>
    <row r="203" spans="1:10" x14ac:dyDescent="0.25">
      <c r="A203" s="32" t="s">
        <v>751</v>
      </c>
      <c r="B203" s="32" t="s">
        <v>737</v>
      </c>
      <c r="C203" s="32" t="s">
        <v>717</v>
      </c>
      <c r="D203" s="32" t="s">
        <v>717</v>
      </c>
      <c r="E203" s="32" t="str">
        <f>VLOOKUP(D203,Readme!$A$34:$D$74,3,FALSE)</f>
        <v>NA</v>
      </c>
      <c r="F203" s="32" t="str">
        <f>VLOOKUP($D203,Readme!$A$34:$D$74,4,FALSE)</f>
        <v>NA</v>
      </c>
      <c r="G203" s="32" t="s">
        <v>331</v>
      </c>
      <c r="H203" s="32" t="s">
        <v>746</v>
      </c>
      <c r="I203" s="32" t="s">
        <v>331</v>
      </c>
      <c r="J203" s="33">
        <v>4.8382225225451103</v>
      </c>
    </row>
    <row r="204" spans="1:10" x14ac:dyDescent="0.25">
      <c r="A204" s="32" t="s">
        <v>751</v>
      </c>
      <c r="B204" s="32" t="s">
        <v>752</v>
      </c>
      <c r="C204" s="32" t="s">
        <v>709</v>
      </c>
      <c r="D204" s="32" t="s">
        <v>709</v>
      </c>
      <c r="E204" s="32" t="str">
        <f>VLOOKUP(D204,Readme!$A$34:$D$74,3,FALSE)</f>
        <v>NA</v>
      </c>
      <c r="F204" s="32" t="str">
        <f>VLOOKUP($D204,Readme!$A$34:$D$74,4,FALSE)</f>
        <v>NA</v>
      </c>
      <c r="G204" s="32">
        <v>1</v>
      </c>
      <c r="H204" s="32" t="s">
        <v>744</v>
      </c>
      <c r="I204" s="32" t="s">
        <v>745</v>
      </c>
      <c r="J204" s="33">
        <v>2.3468551619312699</v>
      </c>
    </row>
    <row r="205" spans="1:10" x14ac:dyDescent="0.25">
      <c r="A205" s="32" t="s">
        <v>751</v>
      </c>
      <c r="B205" s="32" t="s">
        <v>752</v>
      </c>
      <c r="C205" s="32" t="s">
        <v>666</v>
      </c>
      <c r="D205" s="32" t="s">
        <v>666</v>
      </c>
      <c r="E205" s="32" t="str">
        <f>VLOOKUP(D205,Readme!$A$34:$D$74,3,FALSE)</f>
        <v>moist</v>
      </c>
      <c r="F205" s="32" t="str">
        <f>VLOOKUP($D205,Readme!$A$34:$D$74,4,FALSE)</f>
        <v>conif</v>
      </c>
      <c r="G205" s="32">
        <v>5</v>
      </c>
      <c r="H205" s="32" t="s">
        <v>738</v>
      </c>
      <c r="I205" s="32" t="s">
        <v>740</v>
      </c>
      <c r="J205" s="33">
        <v>4.6002138897069802</v>
      </c>
    </row>
    <row r="206" spans="1:10" x14ac:dyDescent="0.25">
      <c r="A206" s="32" t="s">
        <v>751</v>
      </c>
      <c r="B206" s="32" t="s">
        <v>752</v>
      </c>
      <c r="C206" s="32" t="s">
        <v>753</v>
      </c>
      <c r="D206" s="32" t="s">
        <v>753</v>
      </c>
      <c r="E206" s="32" t="e">
        <f>VLOOKUP(D206,Readme!$A$34:$D$74,3,FALSE)</f>
        <v>#N/A</v>
      </c>
      <c r="F206" s="32" t="e">
        <f>VLOOKUP($D206,Readme!$A$34:$D$74,4,FALSE)</f>
        <v>#N/A</v>
      </c>
      <c r="G206" s="32">
        <v>5</v>
      </c>
      <c r="H206" s="32" t="s">
        <v>738</v>
      </c>
      <c r="I206" s="32" t="s">
        <v>740</v>
      </c>
      <c r="J206" s="33">
        <v>5.0500924673800496</v>
      </c>
    </row>
    <row r="207" spans="1:10" x14ac:dyDescent="0.25">
      <c r="A207" s="32" t="s">
        <v>751</v>
      </c>
      <c r="B207" s="32" t="s">
        <v>752</v>
      </c>
      <c r="C207" s="32" t="s">
        <v>350</v>
      </c>
      <c r="D207" s="32" t="s">
        <v>350</v>
      </c>
      <c r="E207" s="32" t="str">
        <f>VLOOKUP(D207,Readme!$A$34:$D$74,3,FALSE)</f>
        <v>mesic</v>
      </c>
      <c r="F207" s="32" t="str">
        <f>VLOOKUP($D207,Readme!$A$34:$D$74,4,FALSE)</f>
        <v>conif</v>
      </c>
      <c r="G207" s="32">
        <v>5</v>
      </c>
      <c r="H207" s="32" t="s">
        <v>738</v>
      </c>
      <c r="I207" s="32" t="s">
        <v>740</v>
      </c>
      <c r="J207" s="33">
        <v>48.855279843355198</v>
      </c>
    </row>
    <row r="208" spans="1:10" x14ac:dyDescent="0.25">
      <c r="A208" s="32" t="s">
        <v>751</v>
      </c>
      <c r="B208" s="32" t="s">
        <v>752</v>
      </c>
      <c r="C208" s="32" t="s">
        <v>350</v>
      </c>
      <c r="D208" s="32" t="s">
        <v>350</v>
      </c>
      <c r="E208" s="32" t="str">
        <f>VLOOKUP(D208,Readme!$A$34:$D$74,3,FALSE)</f>
        <v>mesic</v>
      </c>
      <c r="F208" s="32" t="str">
        <f>VLOOKUP($D208,Readme!$A$34:$D$74,4,FALSE)</f>
        <v>conif</v>
      </c>
      <c r="G208" s="32">
        <v>6</v>
      </c>
      <c r="H208" s="32" t="s">
        <v>738</v>
      </c>
      <c r="I208" s="32" t="s">
        <v>741</v>
      </c>
      <c r="J208" s="33">
        <v>1.28663177856425</v>
      </c>
    </row>
    <row r="209" spans="1:10" x14ac:dyDescent="0.25">
      <c r="A209" s="32" t="s">
        <v>751</v>
      </c>
      <c r="B209" s="32" t="s">
        <v>752</v>
      </c>
      <c r="C209" s="32" t="s">
        <v>754</v>
      </c>
      <c r="D209" s="32" t="s">
        <v>754</v>
      </c>
      <c r="E209" s="32" t="e">
        <f>VLOOKUP(D209,Readme!$A$34:$D$74,3,FALSE)</f>
        <v>#N/A</v>
      </c>
      <c r="F209" s="32" t="e">
        <f>VLOOKUP($D209,Readme!$A$34:$D$74,4,FALSE)</f>
        <v>#N/A</v>
      </c>
      <c r="G209" s="32">
        <v>1</v>
      </c>
      <c r="H209" s="32" t="s">
        <v>744</v>
      </c>
      <c r="I209" s="32" t="s">
        <v>745</v>
      </c>
      <c r="J209" s="33">
        <v>0.50092786081893104</v>
      </c>
    </row>
    <row r="210" spans="1:10" x14ac:dyDescent="0.25">
      <c r="A210" s="32" t="s">
        <v>751</v>
      </c>
      <c r="B210" s="32" t="s">
        <v>755</v>
      </c>
      <c r="C210" s="32" t="s">
        <v>756</v>
      </c>
      <c r="D210" s="32" t="s">
        <v>756</v>
      </c>
      <c r="E210" s="32" t="e">
        <f>VLOOKUP(D210,Readme!$A$34:$D$74,3,FALSE)</f>
        <v>#N/A</v>
      </c>
      <c r="F210" s="32" t="e">
        <f>VLOOKUP($D210,Readme!$A$34:$D$74,4,FALSE)</f>
        <v>#N/A</v>
      </c>
      <c r="G210" s="32">
        <v>5</v>
      </c>
      <c r="H210" s="32" t="s">
        <v>738</v>
      </c>
      <c r="I210" s="32" t="s">
        <v>740</v>
      </c>
      <c r="J210" s="33">
        <v>3.3010993915461602</v>
      </c>
    </row>
    <row r="211" spans="1:10" x14ac:dyDescent="0.25">
      <c r="A211" s="32" t="s">
        <v>751</v>
      </c>
      <c r="B211" s="32" t="s">
        <v>755</v>
      </c>
      <c r="C211" s="32" t="s">
        <v>757</v>
      </c>
      <c r="D211" s="32" t="s">
        <v>757</v>
      </c>
      <c r="E211" s="32" t="e">
        <f>VLOOKUP(D211,Readme!$A$34:$D$74,3,FALSE)</f>
        <v>#N/A</v>
      </c>
      <c r="F211" s="32" t="e">
        <f>VLOOKUP($D211,Readme!$A$34:$D$74,4,FALSE)</f>
        <v>#N/A</v>
      </c>
      <c r="G211" s="32">
        <v>5</v>
      </c>
      <c r="H211" s="32" t="s">
        <v>738</v>
      </c>
      <c r="I211" s="32" t="s">
        <v>740</v>
      </c>
      <c r="J211" s="33">
        <v>2.8317500844266501</v>
      </c>
    </row>
    <row r="212" spans="1:10" x14ac:dyDescent="0.25">
      <c r="A212" s="32" t="s">
        <v>751</v>
      </c>
      <c r="B212" s="32" t="s">
        <v>758</v>
      </c>
      <c r="C212" s="32" t="s">
        <v>759</v>
      </c>
      <c r="D212" s="32" t="s">
        <v>759</v>
      </c>
      <c r="E212" s="32" t="e">
        <f>VLOOKUP(D212,Readme!$A$34:$D$74,3,FALSE)</f>
        <v>#N/A</v>
      </c>
      <c r="F212" s="32" t="e">
        <f>VLOOKUP($D212,Readme!$A$34:$D$74,4,FALSE)</f>
        <v>#N/A</v>
      </c>
      <c r="G212" s="32">
        <v>5</v>
      </c>
      <c r="H212" s="32" t="s">
        <v>738</v>
      </c>
      <c r="I212" s="32" t="s">
        <v>740</v>
      </c>
      <c r="J212" s="33">
        <v>30.200729455661602</v>
      </c>
    </row>
    <row r="213" spans="1:10" x14ac:dyDescent="0.25">
      <c r="A213" s="32" t="s">
        <v>751</v>
      </c>
      <c r="B213" s="32" t="s">
        <v>758</v>
      </c>
      <c r="C213" s="32" t="s">
        <v>636</v>
      </c>
      <c r="D213" s="32" t="s">
        <v>636</v>
      </c>
      <c r="E213" s="32" t="str">
        <f>VLOOKUP(D213,Readme!$A$34:$D$74,3,FALSE)</f>
        <v>NA</v>
      </c>
      <c r="F213" s="32" t="str">
        <f>VLOOKUP($D213,Readme!$A$34:$D$74,4,FALSE)</f>
        <v>NA</v>
      </c>
      <c r="G213" s="32" t="s">
        <v>331</v>
      </c>
      <c r="H213" s="32" t="s">
        <v>746</v>
      </c>
      <c r="I213" s="32" t="s">
        <v>331</v>
      </c>
      <c r="J213" s="33">
        <v>11.247686602165601</v>
      </c>
    </row>
    <row r="214" spans="1:10" x14ac:dyDescent="0.25">
      <c r="A214" s="32" t="s">
        <v>751</v>
      </c>
      <c r="B214" s="32" t="s">
        <v>758</v>
      </c>
      <c r="C214" s="32" t="s">
        <v>760</v>
      </c>
      <c r="D214" s="32" t="s">
        <v>760</v>
      </c>
      <c r="E214" s="32" t="e">
        <f>VLOOKUP(D214,Readme!$A$34:$D$74,3,FALSE)</f>
        <v>#N/A</v>
      </c>
      <c r="F214" s="32" t="e">
        <f>VLOOKUP($D214,Readme!$A$34:$D$74,4,FALSE)</f>
        <v>#N/A</v>
      </c>
      <c r="G214" s="32">
        <v>4</v>
      </c>
      <c r="H214" s="32" t="s">
        <v>738</v>
      </c>
      <c r="I214" s="32" t="s">
        <v>740</v>
      </c>
      <c r="J214" s="33">
        <v>3.9909901987951901</v>
      </c>
    </row>
    <row r="215" spans="1:10" x14ac:dyDescent="0.25">
      <c r="A215" s="32" t="s">
        <v>751</v>
      </c>
      <c r="B215" s="32" t="s">
        <v>758</v>
      </c>
      <c r="C215" s="32" t="s">
        <v>760</v>
      </c>
      <c r="D215" s="32" t="s">
        <v>760</v>
      </c>
      <c r="E215" s="32" t="e">
        <f>VLOOKUP(D215,Readme!$A$34:$D$74,3,FALSE)</f>
        <v>#N/A</v>
      </c>
      <c r="F215" s="32" t="e">
        <f>VLOOKUP($D215,Readme!$A$34:$D$74,4,FALSE)</f>
        <v>#N/A</v>
      </c>
      <c r="G215" s="32">
        <v>5</v>
      </c>
      <c r="H215" s="32" t="s">
        <v>738</v>
      </c>
      <c r="I215" s="32" t="s">
        <v>740</v>
      </c>
      <c r="J215" s="33">
        <v>11.4232225875274</v>
      </c>
    </row>
    <row r="216" spans="1:10" x14ac:dyDescent="0.25">
      <c r="A216" s="32" t="s">
        <v>751</v>
      </c>
      <c r="B216" s="32" t="s">
        <v>758</v>
      </c>
      <c r="C216" s="32" t="s">
        <v>760</v>
      </c>
      <c r="D216" s="32" t="s">
        <v>760</v>
      </c>
      <c r="E216" s="32" t="e">
        <f>VLOOKUP(D216,Readme!$A$34:$D$74,3,FALSE)</f>
        <v>#N/A</v>
      </c>
      <c r="F216" s="32" t="e">
        <f>VLOOKUP($D216,Readme!$A$34:$D$74,4,FALSE)</f>
        <v>#N/A</v>
      </c>
      <c r="G216" s="32">
        <v>6</v>
      </c>
      <c r="H216" s="32" t="s">
        <v>738</v>
      </c>
      <c r="I216" s="32" t="s">
        <v>741</v>
      </c>
      <c r="J216" s="33">
        <v>9.8589461443363202</v>
      </c>
    </row>
    <row r="217" spans="1:10" x14ac:dyDescent="0.25">
      <c r="A217" s="32" t="s">
        <v>751</v>
      </c>
      <c r="B217" s="32" t="s">
        <v>758</v>
      </c>
      <c r="C217" s="32" t="s">
        <v>707</v>
      </c>
      <c r="D217" s="32" t="s">
        <v>707</v>
      </c>
      <c r="E217" s="32" t="str">
        <f>VLOOKUP(D217,Readme!$A$34:$D$74,3,FALSE)</f>
        <v>NA</v>
      </c>
      <c r="F217" s="32" t="str">
        <f>VLOOKUP($D217,Readme!$A$34:$D$74,4,FALSE)</f>
        <v>NA</v>
      </c>
      <c r="G217" s="32" t="s">
        <v>331</v>
      </c>
      <c r="H217" s="32" t="s">
        <v>746</v>
      </c>
      <c r="I217" s="32" t="s">
        <v>331</v>
      </c>
      <c r="J217" s="33">
        <v>0.69931858119924595</v>
      </c>
    </row>
    <row r="218" spans="1:10" x14ac:dyDescent="0.25">
      <c r="A218" s="32" t="s">
        <v>751</v>
      </c>
      <c r="B218" s="32" t="s">
        <v>758</v>
      </c>
      <c r="C218" s="32" t="s">
        <v>709</v>
      </c>
      <c r="D218" s="32" t="s">
        <v>709</v>
      </c>
      <c r="E218" s="32" t="str">
        <f>VLOOKUP(D218,Readme!$A$34:$D$74,3,FALSE)</f>
        <v>NA</v>
      </c>
      <c r="F218" s="32" t="str">
        <f>VLOOKUP($D218,Readme!$A$34:$D$74,4,FALSE)</f>
        <v>NA</v>
      </c>
      <c r="G218" s="32">
        <v>1</v>
      </c>
      <c r="H218" s="32" t="s">
        <v>744</v>
      </c>
      <c r="I218" s="32" t="s">
        <v>745</v>
      </c>
      <c r="J218" s="33">
        <v>2.4647365360840801</v>
      </c>
    </row>
    <row r="219" spans="1:10" x14ac:dyDescent="0.25">
      <c r="A219" s="32" t="s">
        <v>751</v>
      </c>
      <c r="B219" s="32" t="s">
        <v>758</v>
      </c>
      <c r="C219" s="32" t="s">
        <v>715</v>
      </c>
      <c r="D219" s="32" t="s">
        <v>715</v>
      </c>
      <c r="E219" s="32" t="str">
        <f>VLOOKUP(D219,Readme!$A$34:$D$74,3,FALSE)</f>
        <v>NA</v>
      </c>
      <c r="F219" s="32" t="str">
        <f>VLOOKUP($D219,Readme!$A$34:$D$74,4,FALSE)</f>
        <v>NA</v>
      </c>
      <c r="G219" s="32" t="s">
        <v>331</v>
      </c>
      <c r="H219" s="32" t="s">
        <v>746</v>
      </c>
      <c r="I219" s="32" t="s">
        <v>331</v>
      </c>
      <c r="J219" s="33">
        <v>0.17482964529981099</v>
      </c>
    </row>
    <row r="220" spans="1:10" x14ac:dyDescent="0.25">
      <c r="A220" s="32" t="s">
        <v>751</v>
      </c>
      <c r="B220" s="32" t="s">
        <v>758</v>
      </c>
      <c r="C220" s="32" t="s">
        <v>666</v>
      </c>
      <c r="D220" s="32" t="s">
        <v>666</v>
      </c>
      <c r="E220" s="32" t="str">
        <f>VLOOKUP(D220,Readme!$A$34:$D$74,3,FALSE)</f>
        <v>moist</v>
      </c>
      <c r="F220" s="32" t="str">
        <f>VLOOKUP($D220,Readme!$A$34:$D$74,4,FALSE)</f>
        <v>conif</v>
      </c>
      <c r="G220" s="32">
        <v>4</v>
      </c>
      <c r="H220" s="32" t="s">
        <v>738</v>
      </c>
      <c r="I220" s="32" t="s">
        <v>740</v>
      </c>
      <c r="J220" s="33">
        <v>2.43068456503944</v>
      </c>
    </row>
    <row r="221" spans="1:10" x14ac:dyDescent="0.25">
      <c r="A221" s="32" t="s">
        <v>751</v>
      </c>
      <c r="B221" s="32" t="s">
        <v>758</v>
      </c>
      <c r="C221" s="32" t="s">
        <v>666</v>
      </c>
      <c r="D221" s="32" t="s">
        <v>666</v>
      </c>
      <c r="E221" s="32" t="str">
        <f>VLOOKUP(D221,Readme!$A$34:$D$74,3,FALSE)</f>
        <v>moist</v>
      </c>
      <c r="F221" s="32" t="str">
        <f>VLOOKUP($D221,Readme!$A$34:$D$74,4,FALSE)</f>
        <v>conif</v>
      </c>
      <c r="G221" s="32">
        <v>5</v>
      </c>
      <c r="H221" s="32" t="s">
        <v>738</v>
      </c>
      <c r="I221" s="32" t="s">
        <v>740</v>
      </c>
      <c r="J221" s="33">
        <v>3.6141379476919302</v>
      </c>
    </row>
    <row r="222" spans="1:10" x14ac:dyDescent="0.25">
      <c r="A222" s="32" t="s">
        <v>751</v>
      </c>
      <c r="B222" s="32" t="s">
        <v>758</v>
      </c>
      <c r="C222" s="32" t="s">
        <v>666</v>
      </c>
      <c r="D222" s="32" t="s">
        <v>666</v>
      </c>
      <c r="E222" s="32" t="str">
        <f>VLOOKUP(D222,Readme!$A$34:$D$74,3,FALSE)</f>
        <v>moist</v>
      </c>
      <c r="F222" s="32" t="str">
        <f>VLOOKUP($D222,Readme!$A$34:$D$74,4,FALSE)</f>
        <v>conif</v>
      </c>
      <c r="G222" s="32">
        <v>6</v>
      </c>
      <c r="H222" s="32" t="s">
        <v>738</v>
      </c>
      <c r="I222" s="32" t="s">
        <v>741</v>
      </c>
      <c r="J222" s="33">
        <v>0.87990735283965305</v>
      </c>
    </row>
    <row r="223" spans="1:10" x14ac:dyDescent="0.25">
      <c r="A223" s="32" t="s">
        <v>751</v>
      </c>
      <c r="B223" s="32" t="s">
        <v>758</v>
      </c>
      <c r="C223" s="32" t="s">
        <v>761</v>
      </c>
      <c r="D223" s="32" t="s">
        <v>761</v>
      </c>
      <c r="E223" s="32" t="e">
        <f>VLOOKUP(D223,Readme!$A$34:$D$74,3,FALSE)</f>
        <v>#N/A</v>
      </c>
      <c r="F223" s="32" t="e">
        <f>VLOOKUP($D223,Readme!$A$34:$D$74,4,FALSE)</f>
        <v>#N/A</v>
      </c>
      <c r="G223" s="32">
        <v>5</v>
      </c>
      <c r="H223" s="32" t="s">
        <v>738</v>
      </c>
      <c r="I223" s="32" t="s">
        <v>740</v>
      </c>
      <c r="J223" s="33">
        <v>2.0246025428146499</v>
      </c>
    </row>
    <row r="224" spans="1:10" x14ac:dyDescent="0.25">
      <c r="A224" s="32" t="s">
        <v>751</v>
      </c>
      <c r="B224" s="32" t="s">
        <v>758</v>
      </c>
      <c r="C224" s="32" t="s">
        <v>761</v>
      </c>
      <c r="D224" s="32" t="s">
        <v>761</v>
      </c>
      <c r="E224" s="32" t="e">
        <f>VLOOKUP(D224,Readme!$A$34:$D$74,3,FALSE)</f>
        <v>#N/A</v>
      </c>
      <c r="F224" s="32" t="e">
        <f>VLOOKUP($D224,Readme!$A$34:$D$74,4,FALSE)</f>
        <v>#N/A</v>
      </c>
      <c r="G224" s="32">
        <v>6</v>
      </c>
      <c r="H224" s="32" t="s">
        <v>738</v>
      </c>
      <c r="I224" s="32" t="s">
        <v>741</v>
      </c>
      <c r="J224" s="33">
        <v>4.7086707965434202</v>
      </c>
    </row>
    <row r="225" spans="1:10" x14ac:dyDescent="0.25">
      <c r="A225" s="32" t="s">
        <v>751</v>
      </c>
      <c r="B225" s="32" t="s">
        <v>758</v>
      </c>
      <c r="C225" s="32" t="s">
        <v>361</v>
      </c>
      <c r="D225" s="32" t="s">
        <v>361</v>
      </c>
      <c r="E225" s="32" t="str">
        <f>VLOOKUP(D225,Readme!$A$34:$D$74,3,FALSE)</f>
        <v>mesic</v>
      </c>
      <c r="F225" s="32" t="str">
        <f>VLOOKUP($D225,Readme!$A$34:$D$74,4,FALSE)</f>
        <v>conif</v>
      </c>
      <c r="G225" s="32">
        <v>4</v>
      </c>
      <c r="H225" s="32" t="s">
        <v>738</v>
      </c>
      <c r="I225" s="32" t="s">
        <v>740</v>
      </c>
      <c r="J225" s="33">
        <v>0.229506515464904</v>
      </c>
    </row>
    <row r="226" spans="1:10" x14ac:dyDescent="0.25">
      <c r="A226" s="32" t="s">
        <v>751</v>
      </c>
      <c r="B226" s="32" t="s">
        <v>758</v>
      </c>
      <c r="C226" s="32" t="s">
        <v>361</v>
      </c>
      <c r="D226" s="32" t="s">
        <v>361</v>
      </c>
      <c r="E226" s="32" t="str">
        <f>VLOOKUP(D226,Readme!$A$34:$D$74,3,FALSE)</f>
        <v>mesic</v>
      </c>
      <c r="F226" s="32" t="str">
        <f>VLOOKUP($D226,Readme!$A$34:$D$74,4,FALSE)</f>
        <v>conif</v>
      </c>
      <c r="G226" s="32">
        <v>5</v>
      </c>
      <c r="H226" s="32" t="s">
        <v>738</v>
      </c>
      <c r="I226" s="32" t="s">
        <v>740</v>
      </c>
      <c r="J226" s="33">
        <v>4.0802469005891302</v>
      </c>
    </row>
    <row r="227" spans="1:10" x14ac:dyDescent="0.25">
      <c r="A227" s="32" t="s">
        <v>751</v>
      </c>
      <c r="B227" s="32" t="s">
        <v>758</v>
      </c>
      <c r="C227" s="32" t="s">
        <v>361</v>
      </c>
      <c r="D227" s="32" t="s">
        <v>361</v>
      </c>
      <c r="E227" s="32" t="str">
        <f>VLOOKUP(D227,Readme!$A$34:$D$74,3,FALSE)</f>
        <v>mesic</v>
      </c>
      <c r="F227" s="32" t="str">
        <f>VLOOKUP($D227,Readme!$A$34:$D$74,4,FALSE)</f>
        <v>conif</v>
      </c>
      <c r="G227" s="32">
        <v>6</v>
      </c>
      <c r="H227" s="32" t="s">
        <v>738</v>
      </c>
      <c r="I227" s="32" t="s">
        <v>741</v>
      </c>
      <c r="J227" s="33">
        <v>15.584676471534801</v>
      </c>
    </row>
    <row r="228" spans="1:10" x14ac:dyDescent="0.25">
      <c r="A228" s="32" t="s">
        <v>751</v>
      </c>
      <c r="B228" s="32" t="s">
        <v>758</v>
      </c>
      <c r="C228" s="32" t="s">
        <v>762</v>
      </c>
      <c r="D228" s="32" t="s">
        <v>762</v>
      </c>
      <c r="E228" s="32" t="e">
        <f>VLOOKUP(D228,Readme!$A$34:$D$74,3,FALSE)</f>
        <v>#N/A</v>
      </c>
      <c r="F228" s="32" t="e">
        <f>VLOOKUP($D228,Readme!$A$34:$D$74,4,FALSE)</f>
        <v>#N/A</v>
      </c>
      <c r="G228" s="32">
        <v>2</v>
      </c>
      <c r="H228" s="32" t="s">
        <v>743</v>
      </c>
      <c r="I228" s="32" t="s">
        <v>747</v>
      </c>
      <c r="J228" s="33">
        <v>0.34425977319735701</v>
      </c>
    </row>
    <row r="229" spans="1:10" x14ac:dyDescent="0.25">
      <c r="A229" s="32" t="s">
        <v>704</v>
      </c>
      <c r="B229" s="32" t="s">
        <v>737</v>
      </c>
      <c r="C229" s="32" t="s">
        <v>365</v>
      </c>
      <c r="D229" s="32" t="s">
        <v>363</v>
      </c>
      <c r="E229" s="32" t="str">
        <f>VLOOKUP(D229,Readme!$A$34:$D$74,3,FALSE)</f>
        <v>mesic</v>
      </c>
      <c r="F229" s="32" t="str">
        <f>VLOOKUP($D229,Readme!$A$34:$D$74,4,FALSE)</f>
        <v>decid</v>
      </c>
      <c r="G229" s="32">
        <v>3</v>
      </c>
      <c r="H229" s="32" t="s">
        <v>738</v>
      </c>
      <c r="I229" s="32" t="s">
        <v>739</v>
      </c>
      <c r="J229" s="33">
        <v>114.107617472523</v>
      </c>
    </row>
    <row r="230" spans="1:10" x14ac:dyDescent="0.25">
      <c r="A230" s="32" t="s">
        <v>704</v>
      </c>
      <c r="B230" s="32" t="s">
        <v>737</v>
      </c>
      <c r="C230" s="32" t="s">
        <v>365</v>
      </c>
      <c r="D230" s="32" t="s">
        <v>363</v>
      </c>
      <c r="E230" s="32" t="str">
        <f>VLOOKUP(D230,Readme!$A$34:$D$74,3,FALSE)</f>
        <v>mesic</v>
      </c>
      <c r="F230" s="32" t="str">
        <f>VLOOKUP($D230,Readme!$A$34:$D$74,4,FALSE)</f>
        <v>decid</v>
      </c>
      <c r="G230" s="32">
        <v>4</v>
      </c>
      <c r="H230" s="32" t="s">
        <v>738</v>
      </c>
      <c r="I230" s="32" t="s">
        <v>740</v>
      </c>
      <c r="J230" s="33">
        <v>196.442223147341</v>
      </c>
    </row>
    <row r="231" spans="1:10" x14ac:dyDescent="0.25">
      <c r="A231" s="32" t="s">
        <v>704</v>
      </c>
      <c r="B231" s="32" t="s">
        <v>737</v>
      </c>
      <c r="C231" s="32" t="s">
        <v>365</v>
      </c>
      <c r="D231" s="32" t="s">
        <v>363</v>
      </c>
      <c r="E231" s="32" t="str">
        <f>VLOOKUP(D231,Readme!$A$34:$D$74,3,FALSE)</f>
        <v>mesic</v>
      </c>
      <c r="F231" s="32" t="str">
        <f>VLOOKUP($D231,Readme!$A$34:$D$74,4,FALSE)</f>
        <v>decid</v>
      </c>
      <c r="G231" s="32">
        <v>5</v>
      </c>
      <c r="H231" s="32" t="s">
        <v>738</v>
      </c>
      <c r="I231" s="32" t="s">
        <v>740</v>
      </c>
      <c r="J231" s="33">
        <v>493.99450023222403</v>
      </c>
    </row>
    <row r="232" spans="1:10" x14ac:dyDescent="0.25">
      <c r="A232" s="32" t="s">
        <v>704</v>
      </c>
      <c r="B232" s="32" t="s">
        <v>737</v>
      </c>
      <c r="C232" s="32" t="s">
        <v>365</v>
      </c>
      <c r="D232" s="32" t="s">
        <v>363</v>
      </c>
      <c r="E232" s="32" t="str">
        <f>VLOOKUP(D232,Readme!$A$34:$D$74,3,FALSE)</f>
        <v>mesic</v>
      </c>
      <c r="F232" s="32" t="str">
        <f>VLOOKUP($D232,Readme!$A$34:$D$74,4,FALSE)</f>
        <v>decid</v>
      </c>
      <c r="G232" s="32">
        <v>6</v>
      </c>
      <c r="H232" s="32" t="s">
        <v>738</v>
      </c>
      <c r="I232" s="32" t="s">
        <v>741</v>
      </c>
      <c r="J232" s="33">
        <v>66.548979957457803</v>
      </c>
    </row>
    <row r="233" spans="1:10" x14ac:dyDescent="0.25">
      <c r="A233" s="32" t="s">
        <v>704</v>
      </c>
      <c r="B233" s="32" t="s">
        <v>737</v>
      </c>
      <c r="C233" s="32" t="s">
        <v>365</v>
      </c>
      <c r="D233" s="32" t="s">
        <v>365</v>
      </c>
      <c r="E233" s="32" t="str">
        <f>VLOOKUP(D233,Readme!$A$34:$D$74,3,FALSE)</f>
        <v>mesic</v>
      </c>
      <c r="F233" s="32" t="str">
        <f>VLOOKUP($D233,Readme!$A$34:$D$74,4,FALSE)</f>
        <v>conif</v>
      </c>
      <c r="G233" s="32">
        <v>3</v>
      </c>
      <c r="H233" s="32" t="s">
        <v>738</v>
      </c>
      <c r="I233" s="32" t="s">
        <v>739</v>
      </c>
      <c r="J233" s="33">
        <v>1.9149247808947101</v>
      </c>
    </row>
    <row r="234" spans="1:10" x14ac:dyDescent="0.25">
      <c r="A234" s="32" t="s">
        <v>704</v>
      </c>
      <c r="B234" s="32" t="s">
        <v>737</v>
      </c>
      <c r="C234" s="32" t="s">
        <v>365</v>
      </c>
      <c r="D234" s="32" t="s">
        <v>365</v>
      </c>
      <c r="E234" s="32" t="str">
        <f>VLOOKUP(D234,Readme!$A$34:$D$74,3,FALSE)</f>
        <v>mesic</v>
      </c>
      <c r="F234" s="32" t="str">
        <f>VLOOKUP($D234,Readme!$A$34:$D$74,4,FALSE)</f>
        <v>conif</v>
      </c>
      <c r="G234" s="32">
        <v>4</v>
      </c>
      <c r="H234" s="32" t="s">
        <v>738</v>
      </c>
      <c r="I234" s="32" t="s">
        <v>740</v>
      </c>
      <c r="J234" s="33">
        <v>14.1919037783686</v>
      </c>
    </row>
    <row r="235" spans="1:10" x14ac:dyDescent="0.25">
      <c r="A235" s="32" t="s">
        <v>704</v>
      </c>
      <c r="B235" s="32" t="s">
        <v>737</v>
      </c>
      <c r="C235" s="32" t="s">
        <v>365</v>
      </c>
      <c r="D235" s="32" t="s">
        <v>365</v>
      </c>
      <c r="E235" s="32" t="str">
        <f>VLOOKUP(D235,Readme!$A$34:$D$74,3,FALSE)</f>
        <v>mesic</v>
      </c>
      <c r="F235" s="32" t="str">
        <f>VLOOKUP($D235,Readme!$A$34:$D$74,4,FALSE)</f>
        <v>conif</v>
      </c>
      <c r="G235" s="32">
        <v>5</v>
      </c>
      <c r="H235" s="32" t="s">
        <v>738</v>
      </c>
      <c r="I235" s="32" t="s">
        <v>740</v>
      </c>
      <c r="J235" s="33">
        <v>151.26115633323101</v>
      </c>
    </row>
    <row r="236" spans="1:10" x14ac:dyDescent="0.25">
      <c r="A236" s="32" t="s">
        <v>704</v>
      </c>
      <c r="B236" s="32" t="s">
        <v>737</v>
      </c>
      <c r="C236" s="32" t="s">
        <v>365</v>
      </c>
      <c r="D236" s="32" t="s">
        <v>365</v>
      </c>
      <c r="E236" s="32" t="str">
        <f>VLOOKUP(D236,Readme!$A$34:$D$74,3,FALSE)</f>
        <v>mesic</v>
      </c>
      <c r="F236" s="32" t="str">
        <f>VLOOKUP($D236,Readme!$A$34:$D$74,4,FALSE)</f>
        <v>conif</v>
      </c>
      <c r="G236" s="32">
        <v>6</v>
      </c>
      <c r="H236" s="32" t="s">
        <v>738</v>
      </c>
      <c r="I236" s="32" t="s">
        <v>741</v>
      </c>
      <c r="J236" s="33">
        <v>147.47857232337299</v>
      </c>
    </row>
    <row r="237" spans="1:10" x14ac:dyDescent="0.25">
      <c r="A237" s="32" t="s">
        <v>704</v>
      </c>
      <c r="B237" s="32" t="s">
        <v>737</v>
      </c>
      <c r="C237" s="32" t="s">
        <v>368</v>
      </c>
      <c r="D237" s="32" t="s">
        <v>368</v>
      </c>
      <c r="E237" s="32" t="str">
        <f>VLOOKUP(D237,Readme!$A$34:$D$74,3,FALSE)</f>
        <v>dry</v>
      </c>
      <c r="F237" s="32" t="str">
        <f>VLOOKUP($D237,Readme!$A$34:$D$74,4,FALSE)</f>
        <v>decid</v>
      </c>
      <c r="G237" s="32">
        <v>3</v>
      </c>
      <c r="H237" s="32" t="s">
        <v>742</v>
      </c>
      <c r="I237" s="32" t="s">
        <v>739</v>
      </c>
      <c r="J237" s="33">
        <v>75.0006158881001</v>
      </c>
    </row>
    <row r="238" spans="1:10" x14ac:dyDescent="0.25">
      <c r="A238" s="32" t="s">
        <v>704</v>
      </c>
      <c r="B238" s="32" t="s">
        <v>737</v>
      </c>
      <c r="C238" s="32" t="s">
        <v>585</v>
      </c>
      <c r="D238" s="32" t="s">
        <v>673</v>
      </c>
      <c r="E238" s="32" t="str">
        <f>VLOOKUP(D238,Readme!$A$34:$D$74,3,FALSE)</f>
        <v>mesic</v>
      </c>
      <c r="F238" s="32" t="str">
        <f>VLOOKUP($D238,Readme!$A$34:$D$74,4,FALSE)</f>
        <v>decid</v>
      </c>
      <c r="G238" s="32">
        <v>4</v>
      </c>
      <c r="H238" s="32" t="s">
        <v>738</v>
      </c>
      <c r="I238" s="32" t="s">
        <v>740</v>
      </c>
      <c r="J238" s="33">
        <v>8.46821816372751</v>
      </c>
    </row>
    <row r="239" spans="1:10" x14ac:dyDescent="0.25">
      <c r="A239" s="32" t="s">
        <v>704</v>
      </c>
      <c r="B239" s="32" t="s">
        <v>737</v>
      </c>
      <c r="C239" s="32" t="s">
        <v>585</v>
      </c>
      <c r="D239" s="32" t="s">
        <v>673</v>
      </c>
      <c r="E239" s="32" t="str">
        <f>VLOOKUP(D239,Readme!$A$34:$D$74,3,FALSE)</f>
        <v>mesic</v>
      </c>
      <c r="F239" s="32" t="str">
        <f>VLOOKUP($D239,Readme!$A$34:$D$74,4,FALSE)</f>
        <v>decid</v>
      </c>
      <c r="G239" s="32">
        <v>5</v>
      </c>
      <c r="H239" s="32" t="s">
        <v>738</v>
      </c>
      <c r="I239" s="32" t="s">
        <v>740</v>
      </c>
      <c r="J239" s="33">
        <v>2.3757689775406599E-3</v>
      </c>
    </row>
    <row r="240" spans="1:10" x14ac:dyDescent="0.25">
      <c r="A240" s="32" t="s">
        <v>704</v>
      </c>
      <c r="B240" s="32" t="s">
        <v>737</v>
      </c>
      <c r="C240" s="32" t="s">
        <v>585</v>
      </c>
      <c r="D240" s="32" t="s">
        <v>585</v>
      </c>
      <c r="E240" s="32" t="str">
        <f>VLOOKUP(D240,Readme!$A$34:$D$74,3,FALSE)</f>
        <v>mesic</v>
      </c>
      <c r="F240" s="32" t="str">
        <f>VLOOKUP($D240,Readme!$A$34:$D$74,4,FALSE)</f>
        <v>conif</v>
      </c>
      <c r="G240" s="32">
        <v>5</v>
      </c>
      <c r="H240" s="32" t="s">
        <v>738</v>
      </c>
      <c r="I240" s="32" t="s">
        <v>740</v>
      </c>
      <c r="J240" s="33">
        <v>0.74262811531317097</v>
      </c>
    </row>
    <row r="241" spans="1:10" x14ac:dyDescent="0.25">
      <c r="A241" s="32" t="s">
        <v>704</v>
      </c>
      <c r="B241" s="32" t="s">
        <v>737</v>
      </c>
      <c r="C241" s="32" t="s">
        <v>374</v>
      </c>
      <c r="D241" s="32" t="s">
        <v>374</v>
      </c>
      <c r="E241" s="32" t="str">
        <f>VLOOKUP(D241,Readme!$A$34:$D$74,3,FALSE)</f>
        <v>moist</v>
      </c>
      <c r="F241" s="32" t="str">
        <f>VLOOKUP($D241,Readme!$A$34:$D$74,4,FALSE)</f>
        <v>conif</v>
      </c>
      <c r="G241" s="32">
        <v>5</v>
      </c>
      <c r="H241" s="32" t="s">
        <v>743</v>
      </c>
      <c r="I241" s="32" t="s">
        <v>740</v>
      </c>
      <c r="J241" s="33">
        <v>13.514837419014301</v>
      </c>
    </row>
    <row r="242" spans="1:10" x14ac:dyDescent="0.25">
      <c r="A242" s="32" t="s">
        <v>704</v>
      </c>
      <c r="B242" s="32" t="s">
        <v>737</v>
      </c>
      <c r="C242" s="32" t="s">
        <v>688</v>
      </c>
      <c r="D242" s="32" t="s">
        <v>688</v>
      </c>
      <c r="E242" s="32" t="str">
        <f>VLOOKUP(D242,Readme!$A$34:$D$74,3,FALSE)</f>
        <v>NA</v>
      </c>
      <c r="F242" s="32" t="str">
        <f>VLOOKUP($D242,Readme!$A$34:$D$74,4,FALSE)</f>
        <v>NA</v>
      </c>
      <c r="G242" s="32">
        <v>1</v>
      </c>
      <c r="H242" s="32" t="s">
        <v>744</v>
      </c>
      <c r="I242" s="32" t="s">
        <v>745</v>
      </c>
      <c r="J242" s="33">
        <v>167.57063996935</v>
      </c>
    </row>
    <row r="243" spans="1:10" x14ac:dyDescent="0.25">
      <c r="A243" s="32" t="s">
        <v>704</v>
      </c>
      <c r="B243" s="32" t="s">
        <v>737</v>
      </c>
      <c r="C243" s="32" t="s">
        <v>364</v>
      </c>
      <c r="D243" s="32" t="s">
        <v>364</v>
      </c>
      <c r="E243" s="32" t="str">
        <f>VLOOKUP(D243,Readme!$A$34:$D$74,3,FALSE)</f>
        <v>NA</v>
      </c>
      <c r="F243" s="32" t="str">
        <f>VLOOKUP($D243,Readme!$A$34:$D$74,4,FALSE)</f>
        <v>NA</v>
      </c>
      <c r="G243" s="32">
        <v>1</v>
      </c>
      <c r="H243" s="32" t="s">
        <v>746</v>
      </c>
      <c r="I243" s="32" t="s">
        <v>745</v>
      </c>
      <c r="J243" s="33">
        <v>6.2177214504231699</v>
      </c>
    </row>
    <row r="244" spans="1:10" x14ac:dyDescent="0.25">
      <c r="A244" s="32" t="s">
        <v>704</v>
      </c>
      <c r="B244" s="32" t="s">
        <v>737</v>
      </c>
      <c r="C244" s="32" t="s">
        <v>364</v>
      </c>
      <c r="D244" s="32" t="s">
        <v>364</v>
      </c>
      <c r="E244" s="32" t="str">
        <f>VLOOKUP(D244,Readme!$A$34:$D$74,3,FALSE)</f>
        <v>NA</v>
      </c>
      <c r="F244" s="32" t="str">
        <f>VLOOKUP($D244,Readme!$A$34:$D$74,4,FALSE)</f>
        <v>NA</v>
      </c>
      <c r="G244" s="32">
        <v>2</v>
      </c>
      <c r="H244" s="32" t="s">
        <v>746</v>
      </c>
      <c r="I244" s="32" t="s">
        <v>747</v>
      </c>
      <c r="J244" s="33">
        <v>590.42291132462299</v>
      </c>
    </row>
    <row r="245" spans="1:10" x14ac:dyDescent="0.25">
      <c r="A245" s="32" t="s">
        <v>704</v>
      </c>
      <c r="B245" s="32" t="s">
        <v>737</v>
      </c>
      <c r="C245" s="32" t="s">
        <v>364</v>
      </c>
      <c r="D245" s="32" t="s">
        <v>364</v>
      </c>
      <c r="E245" s="32" t="str">
        <f>VLOOKUP(D245,Readme!$A$34:$D$74,3,FALSE)</f>
        <v>NA</v>
      </c>
      <c r="F245" s="32" t="str">
        <f>VLOOKUP($D245,Readme!$A$34:$D$74,4,FALSE)</f>
        <v>NA</v>
      </c>
      <c r="G245" s="32">
        <v>3</v>
      </c>
      <c r="H245" s="32" t="s">
        <v>746</v>
      </c>
      <c r="I245" s="32" t="s">
        <v>739</v>
      </c>
      <c r="J245" s="33">
        <v>0.38975370371220502</v>
      </c>
    </row>
    <row r="246" spans="1:10" x14ac:dyDescent="0.25">
      <c r="A246" s="32" t="s">
        <v>704</v>
      </c>
      <c r="B246" s="32" t="s">
        <v>737</v>
      </c>
      <c r="C246" s="32" t="s">
        <v>691</v>
      </c>
      <c r="D246" s="32" t="s">
        <v>691</v>
      </c>
      <c r="E246" s="32" t="str">
        <f>VLOOKUP(D246,Readme!$A$34:$D$74,3,FALSE)</f>
        <v>NA</v>
      </c>
      <c r="F246" s="32" t="str">
        <f>VLOOKUP($D246,Readme!$A$34:$D$74,4,FALSE)</f>
        <v>NA</v>
      </c>
      <c r="G246" s="32">
        <v>1</v>
      </c>
      <c r="H246" s="32" t="s">
        <v>744</v>
      </c>
      <c r="I246" s="32" t="s">
        <v>745</v>
      </c>
      <c r="J246" s="33">
        <v>4.3569087819905903</v>
      </c>
    </row>
    <row r="247" spans="1:10" x14ac:dyDescent="0.25">
      <c r="A247" s="32" t="s">
        <v>704</v>
      </c>
      <c r="B247" s="32" t="s">
        <v>737</v>
      </c>
      <c r="C247" s="32" t="s">
        <v>359</v>
      </c>
      <c r="D247" s="32" t="s">
        <v>359</v>
      </c>
      <c r="E247" s="32" t="str">
        <f>VLOOKUP(D247,Readme!$A$34:$D$74,3,FALSE)</f>
        <v>moist</v>
      </c>
      <c r="F247" s="32" t="str">
        <f>VLOOKUP($D247,Readme!$A$34:$D$74,4,FALSE)</f>
        <v>decid</v>
      </c>
      <c r="G247" s="32">
        <v>3</v>
      </c>
      <c r="H247" s="32" t="s">
        <v>738</v>
      </c>
      <c r="I247" s="32" t="s">
        <v>739</v>
      </c>
      <c r="J247" s="33">
        <v>554.88756885406497</v>
      </c>
    </row>
    <row r="248" spans="1:10" x14ac:dyDescent="0.25">
      <c r="A248" s="32" t="s">
        <v>704</v>
      </c>
      <c r="B248" s="32" t="s">
        <v>737</v>
      </c>
      <c r="C248" s="32" t="s">
        <v>359</v>
      </c>
      <c r="D248" s="32" t="s">
        <v>359</v>
      </c>
      <c r="E248" s="32" t="str">
        <f>VLOOKUP(D248,Readme!$A$34:$D$74,3,FALSE)</f>
        <v>moist</v>
      </c>
      <c r="F248" s="32" t="str">
        <f>VLOOKUP($D248,Readme!$A$34:$D$74,4,FALSE)</f>
        <v>decid</v>
      </c>
      <c r="G248" s="32">
        <v>4</v>
      </c>
      <c r="H248" s="32" t="s">
        <v>738</v>
      </c>
      <c r="I248" s="32" t="s">
        <v>740</v>
      </c>
      <c r="J248" s="33">
        <v>93.554580743222203</v>
      </c>
    </row>
    <row r="249" spans="1:10" x14ac:dyDescent="0.25">
      <c r="A249" s="32" t="s">
        <v>704</v>
      </c>
      <c r="B249" s="32" t="s">
        <v>737</v>
      </c>
      <c r="C249" s="32" t="s">
        <v>359</v>
      </c>
      <c r="D249" s="32" t="s">
        <v>359</v>
      </c>
      <c r="E249" s="32" t="str">
        <f>VLOOKUP(D249,Readme!$A$34:$D$74,3,FALSE)</f>
        <v>moist</v>
      </c>
      <c r="F249" s="32" t="str">
        <f>VLOOKUP($D249,Readme!$A$34:$D$74,4,FALSE)</f>
        <v>decid</v>
      </c>
      <c r="G249" s="32">
        <v>5</v>
      </c>
      <c r="H249" s="32" t="s">
        <v>738</v>
      </c>
      <c r="I249" s="32" t="s">
        <v>740</v>
      </c>
      <c r="J249" s="33">
        <v>165.17670399692099</v>
      </c>
    </row>
    <row r="250" spans="1:10" x14ac:dyDescent="0.25">
      <c r="A250" s="32" t="s">
        <v>704</v>
      </c>
      <c r="B250" s="32" t="s">
        <v>737</v>
      </c>
      <c r="C250" s="32" t="s">
        <v>359</v>
      </c>
      <c r="D250" s="32" t="s">
        <v>359</v>
      </c>
      <c r="E250" s="32" t="str">
        <f>VLOOKUP(D250,Readme!$A$34:$D$74,3,FALSE)</f>
        <v>moist</v>
      </c>
      <c r="F250" s="32" t="str">
        <f>VLOOKUP($D250,Readme!$A$34:$D$74,4,FALSE)</f>
        <v>decid</v>
      </c>
      <c r="G250" s="32">
        <v>6</v>
      </c>
      <c r="H250" s="32" t="s">
        <v>738</v>
      </c>
      <c r="I250" s="32" t="s">
        <v>741</v>
      </c>
      <c r="J250" s="33">
        <v>219.28261267477799</v>
      </c>
    </row>
    <row r="251" spans="1:10" x14ac:dyDescent="0.25">
      <c r="A251" s="32" t="s">
        <v>704</v>
      </c>
      <c r="B251" s="32" t="s">
        <v>737</v>
      </c>
      <c r="C251" s="32" t="s">
        <v>376</v>
      </c>
      <c r="D251" s="32" t="s">
        <v>376</v>
      </c>
      <c r="E251" s="32" t="str">
        <f>VLOOKUP(D251,Readme!$A$34:$D$74,3,FALSE)</f>
        <v>NA</v>
      </c>
      <c r="F251" s="32" t="str">
        <f>VLOOKUP($D251,Readme!$A$34:$D$74,4,FALSE)</f>
        <v>NA</v>
      </c>
      <c r="G251" s="32">
        <v>1</v>
      </c>
      <c r="H251" s="32" t="s">
        <v>744</v>
      </c>
      <c r="I251" s="32" t="s">
        <v>745</v>
      </c>
      <c r="J251" s="33">
        <v>720.564678730168</v>
      </c>
    </row>
    <row r="252" spans="1:10" x14ac:dyDescent="0.25">
      <c r="A252" s="32" t="s">
        <v>704</v>
      </c>
      <c r="B252" s="32" t="s">
        <v>737</v>
      </c>
      <c r="C252" s="32" t="s">
        <v>636</v>
      </c>
      <c r="D252" s="32" t="s">
        <v>636</v>
      </c>
      <c r="E252" s="32" t="str">
        <f>VLOOKUP(D252,Readme!$A$34:$D$74,3,FALSE)</f>
        <v>NA</v>
      </c>
      <c r="F252" s="32" t="str">
        <f>VLOOKUP($D252,Readme!$A$34:$D$74,4,FALSE)</f>
        <v>NA</v>
      </c>
      <c r="G252" s="32">
        <v>1</v>
      </c>
      <c r="H252" s="32" t="s">
        <v>746</v>
      </c>
      <c r="I252" s="32" t="s">
        <v>745</v>
      </c>
      <c r="J252" s="33">
        <v>6.4897532860065796</v>
      </c>
    </row>
    <row r="253" spans="1:10" x14ac:dyDescent="0.25">
      <c r="A253" s="32" t="s">
        <v>704</v>
      </c>
      <c r="B253" s="32" t="s">
        <v>737</v>
      </c>
      <c r="C253" s="32" t="s">
        <v>372</v>
      </c>
      <c r="D253" s="32" t="s">
        <v>371</v>
      </c>
      <c r="E253" s="32" t="str">
        <f>VLOOKUP(D253,Readme!$A$34:$D$74,3,FALSE)</f>
        <v>dry</v>
      </c>
      <c r="F253" s="32" t="str">
        <f>VLOOKUP($D253,Readme!$A$34:$D$74,4,FALSE)</f>
        <v>decid</v>
      </c>
      <c r="G253" s="32">
        <v>4</v>
      </c>
      <c r="H253" s="32" t="s">
        <v>738</v>
      </c>
      <c r="I253" s="32" t="s">
        <v>740</v>
      </c>
      <c r="J253" s="33">
        <v>62.457483571415402</v>
      </c>
    </row>
    <row r="254" spans="1:10" x14ac:dyDescent="0.25">
      <c r="A254" s="32" t="s">
        <v>704</v>
      </c>
      <c r="B254" s="32" t="s">
        <v>737</v>
      </c>
      <c r="C254" s="32" t="s">
        <v>372</v>
      </c>
      <c r="D254" s="32" t="s">
        <v>372</v>
      </c>
      <c r="E254" s="32" t="str">
        <f>VLOOKUP(D254,Readme!$A$34:$D$74,3,FALSE)</f>
        <v>dry</v>
      </c>
      <c r="F254" s="32" t="str">
        <f>VLOOKUP($D254,Readme!$A$34:$D$74,4,FALSE)</f>
        <v>conif</v>
      </c>
      <c r="G254" s="32">
        <v>4</v>
      </c>
      <c r="H254" s="32" t="s">
        <v>738</v>
      </c>
      <c r="I254" s="32" t="s">
        <v>740</v>
      </c>
      <c r="J254" s="33">
        <v>4.3093052390313602</v>
      </c>
    </row>
    <row r="255" spans="1:10" x14ac:dyDescent="0.25">
      <c r="A255" s="32" t="s">
        <v>704</v>
      </c>
      <c r="B255" s="32" t="s">
        <v>737</v>
      </c>
      <c r="C255" s="32" t="s">
        <v>372</v>
      </c>
      <c r="D255" s="32" t="s">
        <v>372</v>
      </c>
      <c r="E255" s="32" t="str">
        <f>VLOOKUP(D255,Readme!$A$34:$D$74,3,FALSE)</f>
        <v>dry</v>
      </c>
      <c r="F255" s="32" t="str">
        <f>VLOOKUP($D255,Readme!$A$34:$D$74,4,FALSE)</f>
        <v>conif</v>
      </c>
      <c r="G255" s="32">
        <v>5</v>
      </c>
      <c r="H255" s="32" t="s">
        <v>738</v>
      </c>
      <c r="I255" s="32" t="s">
        <v>740</v>
      </c>
      <c r="J255" s="33">
        <v>5.5191638809489199</v>
      </c>
    </row>
    <row r="256" spans="1:10" x14ac:dyDescent="0.25">
      <c r="A256" s="32" t="s">
        <v>704</v>
      </c>
      <c r="B256" s="32" t="s">
        <v>737</v>
      </c>
      <c r="C256" s="32" t="s">
        <v>372</v>
      </c>
      <c r="D256" s="32" t="s">
        <v>372</v>
      </c>
      <c r="E256" s="32" t="str">
        <f>VLOOKUP(D256,Readme!$A$34:$D$74,3,FALSE)</f>
        <v>dry</v>
      </c>
      <c r="F256" s="32" t="str">
        <f>VLOOKUP($D256,Readme!$A$34:$D$74,4,FALSE)</f>
        <v>conif</v>
      </c>
      <c r="G256" s="32">
        <v>6</v>
      </c>
      <c r="H256" s="32" t="s">
        <v>738</v>
      </c>
      <c r="I256" s="32" t="s">
        <v>741</v>
      </c>
      <c r="J256" s="33">
        <v>14.0847789331316</v>
      </c>
    </row>
    <row r="257" spans="1:10" x14ac:dyDescent="0.25">
      <c r="A257" s="32" t="s">
        <v>704</v>
      </c>
      <c r="B257" s="32" t="s">
        <v>737</v>
      </c>
      <c r="C257" s="32" t="s">
        <v>699</v>
      </c>
      <c r="D257" s="32" t="s">
        <v>699</v>
      </c>
      <c r="E257" s="32" t="str">
        <f>VLOOKUP(D257,Readme!$A$34:$D$74,3,FALSE)</f>
        <v>NA</v>
      </c>
      <c r="F257" s="32" t="str">
        <f>VLOOKUP($D257,Readme!$A$34:$D$74,4,FALSE)</f>
        <v>NA</v>
      </c>
      <c r="G257" s="32" t="s">
        <v>331</v>
      </c>
      <c r="H257" s="32" t="s">
        <v>743</v>
      </c>
      <c r="I257" s="32" t="s">
        <v>331</v>
      </c>
      <c r="J257" s="33">
        <v>13.6278178096851</v>
      </c>
    </row>
    <row r="258" spans="1:10" x14ac:dyDescent="0.25">
      <c r="A258" s="32" t="s">
        <v>704</v>
      </c>
      <c r="B258" s="32" t="s">
        <v>737</v>
      </c>
      <c r="C258" s="32" t="s">
        <v>701</v>
      </c>
      <c r="D258" s="32" t="s">
        <v>701</v>
      </c>
      <c r="E258" s="32" t="str">
        <f>VLOOKUP(D258,Readme!$A$34:$D$74,3,FALSE)</f>
        <v>NA</v>
      </c>
      <c r="F258" s="32" t="str">
        <f>VLOOKUP($D258,Readme!$A$34:$D$74,4,FALSE)</f>
        <v>NA</v>
      </c>
      <c r="G258" s="32" t="s">
        <v>331</v>
      </c>
      <c r="H258" s="32" t="s">
        <v>743</v>
      </c>
      <c r="I258" s="32" t="s">
        <v>331</v>
      </c>
      <c r="J258" s="33">
        <v>4.1678491380404097</v>
      </c>
    </row>
    <row r="259" spans="1:10" x14ac:dyDescent="0.25">
      <c r="A259" s="32" t="s">
        <v>704</v>
      </c>
      <c r="B259" s="32" t="s">
        <v>737</v>
      </c>
      <c r="C259" s="32" t="s">
        <v>705</v>
      </c>
      <c r="D259" s="32" t="s">
        <v>705</v>
      </c>
      <c r="E259" s="32" t="str">
        <f>VLOOKUP(D259,Readme!$A$34:$D$74,3,FALSE)</f>
        <v>NA</v>
      </c>
      <c r="F259" s="32" t="str">
        <f>VLOOKUP($D259,Readme!$A$34:$D$74,4,FALSE)</f>
        <v>NA</v>
      </c>
      <c r="G259" s="32" t="s">
        <v>331</v>
      </c>
      <c r="H259" s="32" t="s">
        <v>443</v>
      </c>
      <c r="I259" s="32" t="s">
        <v>331</v>
      </c>
      <c r="J259" s="33">
        <v>2833.7800567857998</v>
      </c>
    </row>
    <row r="260" spans="1:10" x14ac:dyDescent="0.25">
      <c r="A260" s="32" t="s">
        <v>704</v>
      </c>
      <c r="B260" s="32" t="s">
        <v>737</v>
      </c>
      <c r="C260" s="32" t="s">
        <v>709</v>
      </c>
      <c r="D260" s="32" t="s">
        <v>709</v>
      </c>
      <c r="E260" s="32" t="str">
        <f>VLOOKUP(D260,Readme!$A$34:$D$74,3,FALSE)</f>
        <v>NA</v>
      </c>
      <c r="F260" s="32" t="str">
        <f>VLOOKUP($D260,Readme!$A$34:$D$74,4,FALSE)</f>
        <v>NA</v>
      </c>
      <c r="G260" s="32">
        <v>1</v>
      </c>
      <c r="H260" s="32" t="s">
        <v>744</v>
      </c>
      <c r="I260" s="32" t="s">
        <v>745</v>
      </c>
      <c r="J260" s="33">
        <v>5.9900005678664998E-2</v>
      </c>
    </row>
    <row r="261" spans="1:10" x14ac:dyDescent="0.25">
      <c r="A261" s="32" t="s">
        <v>704</v>
      </c>
      <c r="B261" s="32" t="s">
        <v>737</v>
      </c>
      <c r="C261" s="32" t="s">
        <v>711</v>
      </c>
      <c r="D261" s="32" t="s">
        <v>711</v>
      </c>
      <c r="E261" s="32" t="str">
        <f>VLOOKUP(D261,Readme!$A$34:$D$74,3,FALSE)</f>
        <v>NA</v>
      </c>
      <c r="F261" s="32" t="str">
        <f>VLOOKUP($D261,Readme!$A$34:$D$74,4,FALSE)</f>
        <v>NA</v>
      </c>
      <c r="G261" s="32" t="s">
        <v>331</v>
      </c>
      <c r="H261" s="32" t="s">
        <v>746</v>
      </c>
      <c r="I261" s="32" t="s">
        <v>331</v>
      </c>
      <c r="J261" s="33">
        <v>9.7729123800237101</v>
      </c>
    </row>
    <row r="262" spans="1:10" x14ac:dyDescent="0.25">
      <c r="A262" s="32" t="s">
        <v>704</v>
      </c>
      <c r="B262" s="32" t="s">
        <v>737</v>
      </c>
      <c r="C262" s="32" t="s">
        <v>715</v>
      </c>
      <c r="D262" s="32" t="s">
        <v>715</v>
      </c>
      <c r="E262" s="32" t="str">
        <f>VLOOKUP(D262,Readme!$A$34:$D$74,3,FALSE)</f>
        <v>NA</v>
      </c>
      <c r="F262" s="32" t="str">
        <f>VLOOKUP($D262,Readme!$A$34:$D$74,4,FALSE)</f>
        <v>NA</v>
      </c>
      <c r="G262" s="32" t="s">
        <v>331</v>
      </c>
      <c r="H262" s="32" t="s">
        <v>746</v>
      </c>
      <c r="I262" s="32" t="s">
        <v>331</v>
      </c>
      <c r="J262" s="33">
        <v>12.7602597395156</v>
      </c>
    </row>
    <row r="263" spans="1:10" x14ac:dyDescent="0.25">
      <c r="A263" s="32" t="s">
        <v>704</v>
      </c>
      <c r="B263" s="32" t="s">
        <v>737</v>
      </c>
      <c r="C263" s="32" t="s">
        <v>666</v>
      </c>
      <c r="D263" s="32" t="s">
        <v>369</v>
      </c>
      <c r="E263" s="32" t="str">
        <f>VLOOKUP(D263,Readme!$A$34:$D$74,3,FALSE)</f>
        <v>mesic</v>
      </c>
      <c r="F263" s="32" t="str">
        <f>VLOOKUP($D263,Readme!$A$34:$D$74,4,FALSE)</f>
        <v>decid</v>
      </c>
      <c r="G263" s="32">
        <v>3</v>
      </c>
      <c r="H263" s="32" t="s">
        <v>738</v>
      </c>
      <c r="I263" s="32" t="s">
        <v>739</v>
      </c>
      <c r="J263" s="33">
        <v>6.1514235685812801</v>
      </c>
    </row>
    <row r="264" spans="1:10" x14ac:dyDescent="0.25">
      <c r="A264" s="32" t="s">
        <v>704</v>
      </c>
      <c r="B264" s="32" t="s">
        <v>737</v>
      </c>
      <c r="C264" s="32" t="s">
        <v>666</v>
      </c>
      <c r="D264" s="32" t="s">
        <v>369</v>
      </c>
      <c r="E264" s="32" t="str">
        <f>VLOOKUP(D264,Readme!$A$34:$D$74,3,FALSE)</f>
        <v>mesic</v>
      </c>
      <c r="F264" s="32" t="str">
        <f>VLOOKUP($D264,Readme!$A$34:$D$74,4,FALSE)</f>
        <v>decid</v>
      </c>
      <c r="G264" s="32">
        <v>4</v>
      </c>
      <c r="H264" s="32" t="s">
        <v>738</v>
      </c>
      <c r="I264" s="32" t="s">
        <v>740</v>
      </c>
      <c r="J264" s="33">
        <v>7.3709971385033697</v>
      </c>
    </row>
    <row r="265" spans="1:10" x14ac:dyDescent="0.25">
      <c r="A265" s="32" t="s">
        <v>704</v>
      </c>
      <c r="B265" s="32" t="s">
        <v>737</v>
      </c>
      <c r="C265" s="32" t="s">
        <v>666</v>
      </c>
      <c r="D265" s="32" t="s">
        <v>369</v>
      </c>
      <c r="E265" s="32" t="str">
        <f>VLOOKUP(D265,Readme!$A$34:$D$74,3,FALSE)</f>
        <v>mesic</v>
      </c>
      <c r="F265" s="32" t="str">
        <f>VLOOKUP($D265,Readme!$A$34:$D$74,4,FALSE)</f>
        <v>decid</v>
      </c>
      <c r="G265" s="32">
        <v>5</v>
      </c>
      <c r="H265" s="32" t="s">
        <v>738</v>
      </c>
      <c r="I265" s="32" t="s">
        <v>740</v>
      </c>
      <c r="J265" s="33">
        <v>17.621980081754302</v>
      </c>
    </row>
    <row r="266" spans="1:10" x14ac:dyDescent="0.25">
      <c r="A266" s="32" t="s">
        <v>704</v>
      </c>
      <c r="B266" s="32" t="s">
        <v>737</v>
      </c>
      <c r="C266" s="32" t="s">
        <v>666</v>
      </c>
      <c r="D266" s="32" t="s">
        <v>369</v>
      </c>
      <c r="E266" s="32" t="str">
        <f>VLOOKUP(D266,Readme!$A$34:$D$74,3,FALSE)</f>
        <v>mesic</v>
      </c>
      <c r="F266" s="32" t="str">
        <f>VLOOKUP($D266,Readme!$A$34:$D$74,4,FALSE)</f>
        <v>decid</v>
      </c>
      <c r="G266" s="32">
        <v>6</v>
      </c>
      <c r="H266" s="32" t="s">
        <v>738</v>
      </c>
      <c r="I266" s="32" t="s">
        <v>741</v>
      </c>
      <c r="J266" s="33">
        <v>23.825814968529599</v>
      </c>
    </row>
    <row r="267" spans="1:10" x14ac:dyDescent="0.25">
      <c r="A267" s="32" t="s">
        <v>704</v>
      </c>
      <c r="B267" s="32" t="s">
        <v>737</v>
      </c>
      <c r="C267" s="32" t="s">
        <v>666</v>
      </c>
      <c r="D267" s="32" t="s">
        <v>676</v>
      </c>
      <c r="E267" s="32" t="str">
        <f>VLOOKUP(D267,Readme!$A$34:$D$74,3,FALSE)</f>
        <v>mesic</v>
      </c>
      <c r="F267" s="32" t="str">
        <f>VLOOKUP($D267,Readme!$A$34:$D$74,4,FALSE)</f>
        <v>decid</v>
      </c>
      <c r="G267" s="32">
        <v>3</v>
      </c>
      <c r="H267" s="32" t="s">
        <v>738</v>
      </c>
      <c r="I267" s="32" t="s">
        <v>739</v>
      </c>
      <c r="J267" s="33">
        <v>3.0346466427673602</v>
      </c>
    </row>
    <row r="268" spans="1:10" x14ac:dyDescent="0.25">
      <c r="A268" s="32" t="s">
        <v>704</v>
      </c>
      <c r="B268" s="32" t="s">
        <v>737</v>
      </c>
      <c r="C268" s="32" t="s">
        <v>666</v>
      </c>
      <c r="D268" s="32" t="s">
        <v>676</v>
      </c>
      <c r="E268" s="32" t="str">
        <f>VLOOKUP(D268,Readme!$A$34:$D$74,3,FALSE)</f>
        <v>mesic</v>
      </c>
      <c r="F268" s="32" t="str">
        <f>VLOOKUP($D268,Readme!$A$34:$D$74,4,FALSE)</f>
        <v>decid</v>
      </c>
      <c r="G268" s="32">
        <v>4</v>
      </c>
      <c r="H268" s="32" t="s">
        <v>738</v>
      </c>
      <c r="I268" s="32" t="s">
        <v>740</v>
      </c>
      <c r="J268" s="33">
        <v>5.6690525188882903</v>
      </c>
    </row>
    <row r="269" spans="1:10" x14ac:dyDescent="0.25">
      <c r="A269" s="32" t="s">
        <v>704</v>
      </c>
      <c r="B269" s="32" t="s">
        <v>737</v>
      </c>
      <c r="C269" s="32" t="s">
        <v>666</v>
      </c>
      <c r="D269" s="32" t="s">
        <v>676</v>
      </c>
      <c r="E269" s="32" t="str">
        <f>VLOOKUP(D269,Readme!$A$34:$D$74,3,FALSE)</f>
        <v>mesic</v>
      </c>
      <c r="F269" s="32" t="str">
        <f>VLOOKUP($D269,Readme!$A$34:$D$74,4,FALSE)</f>
        <v>decid</v>
      </c>
      <c r="G269" s="32">
        <v>5</v>
      </c>
      <c r="H269" s="32" t="s">
        <v>738</v>
      </c>
      <c r="I269" s="32" t="s">
        <v>740</v>
      </c>
      <c r="J269" s="33">
        <v>23.8404441547173</v>
      </c>
    </row>
    <row r="270" spans="1:10" x14ac:dyDescent="0.25">
      <c r="A270" s="32" t="s">
        <v>704</v>
      </c>
      <c r="B270" s="32" t="s">
        <v>737</v>
      </c>
      <c r="C270" s="32" t="s">
        <v>666</v>
      </c>
      <c r="D270" s="32" t="s">
        <v>676</v>
      </c>
      <c r="E270" s="32" t="str">
        <f>VLOOKUP(D270,Readme!$A$34:$D$74,3,FALSE)</f>
        <v>mesic</v>
      </c>
      <c r="F270" s="32" t="str">
        <f>VLOOKUP($D270,Readme!$A$34:$D$74,4,FALSE)</f>
        <v>decid</v>
      </c>
      <c r="G270" s="32">
        <v>6</v>
      </c>
      <c r="H270" s="32" t="s">
        <v>738</v>
      </c>
      <c r="I270" s="32" t="s">
        <v>741</v>
      </c>
      <c r="J270" s="33">
        <v>8.5222877517086602</v>
      </c>
    </row>
    <row r="271" spans="1:10" x14ac:dyDescent="0.25">
      <c r="A271" s="32" t="s">
        <v>704</v>
      </c>
      <c r="B271" s="32" t="s">
        <v>737</v>
      </c>
      <c r="C271" s="32" t="s">
        <v>666</v>
      </c>
      <c r="D271" s="32" t="s">
        <v>666</v>
      </c>
      <c r="E271" s="32" t="str">
        <f>VLOOKUP(D271,Readme!$A$34:$D$74,3,FALSE)</f>
        <v>moist</v>
      </c>
      <c r="F271" s="32" t="str">
        <f>VLOOKUP($D271,Readme!$A$34:$D$74,4,FALSE)</f>
        <v>conif</v>
      </c>
      <c r="G271" s="32">
        <v>5</v>
      </c>
      <c r="H271" s="32" t="s">
        <v>738</v>
      </c>
      <c r="I271" s="32" t="s">
        <v>740</v>
      </c>
      <c r="J271" s="33">
        <v>10.768551760992199</v>
      </c>
    </row>
    <row r="272" spans="1:10" x14ac:dyDescent="0.25">
      <c r="A272" s="32" t="s">
        <v>704</v>
      </c>
      <c r="B272" s="32" t="s">
        <v>737</v>
      </c>
      <c r="C272" s="32" t="s">
        <v>666</v>
      </c>
      <c r="D272" s="32" t="s">
        <v>666</v>
      </c>
      <c r="E272" s="32" t="str">
        <f>VLOOKUP(D272,Readme!$A$34:$D$74,3,FALSE)</f>
        <v>moist</v>
      </c>
      <c r="F272" s="32" t="str">
        <f>VLOOKUP($D272,Readme!$A$34:$D$74,4,FALSE)</f>
        <v>conif</v>
      </c>
      <c r="G272" s="32">
        <v>6</v>
      </c>
      <c r="H272" s="32" t="s">
        <v>738</v>
      </c>
      <c r="I272" s="32" t="s">
        <v>741</v>
      </c>
      <c r="J272" s="33">
        <v>91.320161065360907</v>
      </c>
    </row>
    <row r="273" spans="1:10" x14ac:dyDescent="0.25">
      <c r="A273" s="32" t="s">
        <v>704</v>
      </c>
      <c r="B273" s="32" t="s">
        <v>737</v>
      </c>
      <c r="C273" s="32" t="s">
        <v>666</v>
      </c>
      <c r="D273" s="32" t="s">
        <v>666</v>
      </c>
      <c r="E273" s="32" t="str">
        <f>VLOOKUP(D273,Readme!$A$34:$D$74,3,FALSE)</f>
        <v>moist</v>
      </c>
      <c r="F273" s="32" t="str">
        <f>VLOOKUP($D273,Readme!$A$34:$D$74,4,FALSE)</f>
        <v>conif</v>
      </c>
      <c r="G273" s="32">
        <v>7</v>
      </c>
      <c r="H273" s="32" t="s">
        <v>738</v>
      </c>
      <c r="I273" s="32" t="s">
        <v>741</v>
      </c>
      <c r="J273" s="33">
        <v>0.90300914900601403</v>
      </c>
    </row>
    <row r="274" spans="1:10" x14ac:dyDescent="0.25">
      <c r="A274" s="32" t="s">
        <v>704</v>
      </c>
      <c r="B274" s="32" t="s">
        <v>737</v>
      </c>
      <c r="C274" s="32" t="s">
        <v>375</v>
      </c>
      <c r="D274" s="32" t="s">
        <v>375</v>
      </c>
      <c r="E274" s="32" t="str">
        <f>VLOOKUP(D274,Readme!$A$34:$D$74,3,FALSE)</f>
        <v>NA</v>
      </c>
      <c r="F274" s="32" t="str">
        <f>VLOOKUP($D274,Readme!$A$34:$D$74,4,FALSE)</f>
        <v>NA</v>
      </c>
      <c r="G274" s="32">
        <v>2</v>
      </c>
      <c r="H274" s="32" t="s">
        <v>743</v>
      </c>
      <c r="I274" s="32" t="s">
        <v>747</v>
      </c>
      <c r="J274" s="33">
        <v>47.207414901510703</v>
      </c>
    </row>
    <row r="275" spans="1:10" x14ac:dyDescent="0.25">
      <c r="A275" s="32" t="s">
        <v>704</v>
      </c>
      <c r="B275" s="32" t="s">
        <v>737</v>
      </c>
      <c r="C275" s="32" t="s">
        <v>366</v>
      </c>
      <c r="D275" s="32" t="s">
        <v>360</v>
      </c>
      <c r="E275" s="32" t="str">
        <f>VLOOKUP(D275,Readme!$A$34:$D$74,3,FALSE)</f>
        <v>moist</v>
      </c>
      <c r="F275" s="32" t="str">
        <f>VLOOKUP($D275,Readme!$A$34:$D$74,4,FALSE)</f>
        <v>decid</v>
      </c>
      <c r="G275" s="32">
        <v>3</v>
      </c>
      <c r="H275" s="32" t="s">
        <v>738</v>
      </c>
      <c r="I275" s="32" t="s">
        <v>739</v>
      </c>
      <c r="J275" s="33">
        <v>93.997152644431196</v>
      </c>
    </row>
    <row r="276" spans="1:10" x14ac:dyDescent="0.25">
      <c r="A276" s="32" t="s">
        <v>704</v>
      </c>
      <c r="B276" s="32" t="s">
        <v>737</v>
      </c>
      <c r="C276" s="32" t="s">
        <v>366</v>
      </c>
      <c r="D276" s="32" t="s">
        <v>360</v>
      </c>
      <c r="E276" s="32" t="str">
        <f>VLOOKUP(D276,Readme!$A$34:$D$74,3,FALSE)</f>
        <v>moist</v>
      </c>
      <c r="F276" s="32" t="str">
        <f>VLOOKUP($D276,Readme!$A$34:$D$74,4,FALSE)</f>
        <v>decid</v>
      </c>
      <c r="G276" s="32">
        <v>4</v>
      </c>
      <c r="H276" s="32" t="s">
        <v>738</v>
      </c>
      <c r="I276" s="32" t="s">
        <v>740</v>
      </c>
      <c r="J276" s="33">
        <v>50.637416679048599</v>
      </c>
    </row>
    <row r="277" spans="1:10" x14ac:dyDescent="0.25">
      <c r="A277" s="32" t="s">
        <v>704</v>
      </c>
      <c r="B277" s="32" t="s">
        <v>737</v>
      </c>
      <c r="C277" s="32" t="s">
        <v>366</v>
      </c>
      <c r="D277" s="32" t="s">
        <v>360</v>
      </c>
      <c r="E277" s="32" t="str">
        <f>VLOOKUP(D277,Readme!$A$34:$D$74,3,FALSE)</f>
        <v>moist</v>
      </c>
      <c r="F277" s="32" t="str">
        <f>VLOOKUP($D277,Readme!$A$34:$D$74,4,FALSE)</f>
        <v>decid</v>
      </c>
      <c r="G277" s="32">
        <v>5</v>
      </c>
      <c r="H277" s="32" t="s">
        <v>738</v>
      </c>
      <c r="I277" s="32" t="s">
        <v>740</v>
      </c>
      <c r="J277" s="33">
        <v>69.802899630437494</v>
      </c>
    </row>
    <row r="278" spans="1:10" x14ac:dyDescent="0.25">
      <c r="A278" s="32" t="s">
        <v>704</v>
      </c>
      <c r="B278" s="32" t="s">
        <v>737</v>
      </c>
      <c r="C278" s="32" t="s">
        <v>366</v>
      </c>
      <c r="D278" s="32" t="s">
        <v>360</v>
      </c>
      <c r="E278" s="32" t="str">
        <f>VLOOKUP(D278,Readme!$A$34:$D$74,3,FALSE)</f>
        <v>moist</v>
      </c>
      <c r="F278" s="32" t="str">
        <f>VLOOKUP($D278,Readme!$A$34:$D$74,4,FALSE)</f>
        <v>decid</v>
      </c>
      <c r="G278" s="32">
        <v>6</v>
      </c>
      <c r="H278" s="32" t="s">
        <v>738</v>
      </c>
      <c r="I278" s="32" t="s">
        <v>741</v>
      </c>
      <c r="J278" s="33">
        <v>163.64149250432601</v>
      </c>
    </row>
    <row r="279" spans="1:10" x14ac:dyDescent="0.25">
      <c r="A279" s="32" t="s">
        <v>704</v>
      </c>
      <c r="B279" s="32" t="s">
        <v>737</v>
      </c>
      <c r="C279" s="32" t="s">
        <v>366</v>
      </c>
      <c r="D279" s="32" t="s">
        <v>360</v>
      </c>
      <c r="E279" s="32" t="str">
        <f>VLOOKUP(D279,Readme!$A$34:$D$74,3,FALSE)</f>
        <v>moist</v>
      </c>
      <c r="F279" s="32" t="str">
        <f>VLOOKUP($D279,Readme!$A$34:$D$74,4,FALSE)</f>
        <v>decid</v>
      </c>
      <c r="G279" s="32">
        <v>7</v>
      </c>
      <c r="H279" s="32" t="s">
        <v>738</v>
      </c>
      <c r="I279" s="32" t="s">
        <v>741</v>
      </c>
      <c r="J279" s="33">
        <v>1.40872433277616</v>
      </c>
    </row>
    <row r="280" spans="1:10" x14ac:dyDescent="0.25">
      <c r="A280" s="32" t="s">
        <v>704</v>
      </c>
      <c r="B280" s="32" t="s">
        <v>737</v>
      </c>
      <c r="C280" s="32" t="s">
        <v>366</v>
      </c>
      <c r="D280" s="32" t="s">
        <v>679</v>
      </c>
      <c r="E280" s="32" t="str">
        <f>VLOOKUP(D280,Readme!$A$34:$D$74,3,FALSE)</f>
        <v>moist</v>
      </c>
      <c r="F280" s="32" t="str">
        <f>VLOOKUP($D280,Readme!$A$34:$D$74,4,FALSE)</f>
        <v>decid</v>
      </c>
      <c r="G280" s="32">
        <v>5</v>
      </c>
      <c r="H280" s="32" t="s">
        <v>738</v>
      </c>
      <c r="I280" s="32" t="s">
        <v>740</v>
      </c>
      <c r="J280" s="33">
        <v>1.37480186813341</v>
      </c>
    </row>
    <row r="281" spans="1:10" x14ac:dyDescent="0.25">
      <c r="A281" s="32" t="s">
        <v>704</v>
      </c>
      <c r="B281" s="32" t="s">
        <v>737</v>
      </c>
      <c r="C281" s="32" t="s">
        <v>366</v>
      </c>
      <c r="D281" s="32" t="s">
        <v>366</v>
      </c>
      <c r="E281" s="32" t="str">
        <f>VLOOKUP(D281,Readme!$A$34:$D$74,3,FALSE)</f>
        <v>moist</v>
      </c>
      <c r="F281" s="32" t="str">
        <f>VLOOKUP($D281,Readme!$A$34:$D$74,4,FALSE)</f>
        <v>conif</v>
      </c>
      <c r="G281" s="32">
        <v>3</v>
      </c>
      <c r="H281" s="32" t="s">
        <v>738</v>
      </c>
      <c r="I281" s="32" t="s">
        <v>739</v>
      </c>
      <c r="J281" s="33">
        <v>6.3066379173459897</v>
      </c>
    </row>
    <row r="282" spans="1:10" x14ac:dyDescent="0.25">
      <c r="A282" s="32" t="s">
        <v>704</v>
      </c>
      <c r="B282" s="32" t="s">
        <v>737</v>
      </c>
      <c r="C282" s="32" t="s">
        <v>366</v>
      </c>
      <c r="D282" s="32" t="s">
        <v>366</v>
      </c>
      <c r="E282" s="32" t="str">
        <f>VLOOKUP(D282,Readme!$A$34:$D$74,3,FALSE)</f>
        <v>moist</v>
      </c>
      <c r="F282" s="32" t="str">
        <f>VLOOKUP($D282,Readme!$A$34:$D$74,4,FALSE)</f>
        <v>conif</v>
      </c>
      <c r="G282" s="32">
        <v>4</v>
      </c>
      <c r="H282" s="32" t="s">
        <v>738</v>
      </c>
      <c r="I282" s="32" t="s">
        <v>740</v>
      </c>
      <c r="J282" s="33">
        <v>29.603364813931901</v>
      </c>
    </row>
    <row r="283" spans="1:10" x14ac:dyDescent="0.25">
      <c r="A283" s="32" t="s">
        <v>704</v>
      </c>
      <c r="B283" s="32" t="s">
        <v>737</v>
      </c>
      <c r="C283" s="32" t="s">
        <v>366</v>
      </c>
      <c r="D283" s="32" t="s">
        <v>366</v>
      </c>
      <c r="E283" s="32" t="str">
        <f>VLOOKUP(D283,Readme!$A$34:$D$74,3,FALSE)</f>
        <v>moist</v>
      </c>
      <c r="F283" s="32" t="str">
        <f>VLOOKUP($D283,Readme!$A$34:$D$74,4,FALSE)</f>
        <v>conif</v>
      </c>
      <c r="G283" s="32">
        <v>5</v>
      </c>
      <c r="H283" s="32" t="s">
        <v>738</v>
      </c>
      <c r="I283" s="32" t="s">
        <v>740</v>
      </c>
      <c r="J283" s="33">
        <v>112.933389220969</v>
      </c>
    </row>
    <row r="284" spans="1:10" x14ac:dyDescent="0.25">
      <c r="A284" s="32" t="s">
        <v>704</v>
      </c>
      <c r="B284" s="32" t="s">
        <v>737</v>
      </c>
      <c r="C284" s="32" t="s">
        <v>366</v>
      </c>
      <c r="D284" s="32" t="s">
        <v>366</v>
      </c>
      <c r="E284" s="32" t="str">
        <f>VLOOKUP(D284,Readme!$A$34:$D$74,3,FALSE)</f>
        <v>moist</v>
      </c>
      <c r="F284" s="32" t="str">
        <f>VLOOKUP($D284,Readme!$A$34:$D$74,4,FALSE)</f>
        <v>conif</v>
      </c>
      <c r="G284" s="32">
        <v>6</v>
      </c>
      <c r="H284" s="32" t="s">
        <v>738</v>
      </c>
      <c r="I284" s="32" t="s">
        <v>741</v>
      </c>
      <c r="J284" s="33">
        <v>516.03486172009298</v>
      </c>
    </row>
    <row r="285" spans="1:10" x14ac:dyDescent="0.25">
      <c r="A285" s="32" t="s">
        <v>704</v>
      </c>
      <c r="B285" s="32" t="s">
        <v>737</v>
      </c>
      <c r="C285" s="32" t="s">
        <v>366</v>
      </c>
      <c r="D285" s="32" t="s">
        <v>366</v>
      </c>
      <c r="E285" s="32" t="str">
        <f>VLOOKUP(D285,Readme!$A$34:$D$74,3,FALSE)</f>
        <v>moist</v>
      </c>
      <c r="F285" s="32" t="str">
        <f>VLOOKUP($D285,Readme!$A$34:$D$74,4,FALSE)</f>
        <v>conif</v>
      </c>
      <c r="G285" s="32">
        <v>7</v>
      </c>
      <c r="H285" s="32" t="s">
        <v>738</v>
      </c>
      <c r="I285" s="32" t="s">
        <v>741</v>
      </c>
      <c r="J285" s="33">
        <v>38.162989842676197</v>
      </c>
    </row>
    <row r="286" spans="1:10" x14ac:dyDescent="0.25">
      <c r="A286" s="32" t="s">
        <v>704</v>
      </c>
      <c r="B286" s="32" t="s">
        <v>737</v>
      </c>
      <c r="C286" s="32" t="s">
        <v>361</v>
      </c>
      <c r="D286" s="32" t="s">
        <v>361</v>
      </c>
      <c r="E286" s="32" t="str">
        <f>VLOOKUP(D286,Readme!$A$34:$D$74,3,FALSE)</f>
        <v>mesic</v>
      </c>
      <c r="F286" s="32" t="str">
        <f>VLOOKUP($D286,Readme!$A$34:$D$74,4,FALSE)</f>
        <v>conif</v>
      </c>
      <c r="G286" s="32">
        <v>3</v>
      </c>
      <c r="H286" s="32" t="s">
        <v>738</v>
      </c>
      <c r="I286" s="32" t="s">
        <v>739</v>
      </c>
      <c r="J286" s="33">
        <v>22.5759970925392</v>
      </c>
    </row>
    <row r="287" spans="1:10" x14ac:dyDescent="0.25">
      <c r="A287" s="32" t="s">
        <v>704</v>
      </c>
      <c r="B287" s="32" t="s">
        <v>737</v>
      </c>
      <c r="C287" s="32" t="s">
        <v>361</v>
      </c>
      <c r="D287" s="32" t="s">
        <v>361</v>
      </c>
      <c r="E287" s="32" t="str">
        <f>VLOOKUP(D287,Readme!$A$34:$D$74,3,FALSE)</f>
        <v>mesic</v>
      </c>
      <c r="F287" s="32" t="str">
        <f>VLOOKUP($D287,Readme!$A$34:$D$74,4,FALSE)</f>
        <v>conif</v>
      </c>
      <c r="G287" s="32">
        <v>4</v>
      </c>
      <c r="H287" s="32" t="s">
        <v>738</v>
      </c>
      <c r="I287" s="32" t="s">
        <v>740</v>
      </c>
      <c r="J287" s="33">
        <v>5.4584411481103601</v>
      </c>
    </row>
    <row r="288" spans="1:10" x14ac:dyDescent="0.25">
      <c r="A288" s="32" t="s">
        <v>704</v>
      </c>
      <c r="B288" s="32" t="s">
        <v>737</v>
      </c>
      <c r="C288" s="32" t="s">
        <v>361</v>
      </c>
      <c r="D288" s="32" t="s">
        <v>361</v>
      </c>
      <c r="E288" s="32" t="str">
        <f>VLOOKUP(D288,Readme!$A$34:$D$74,3,FALSE)</f>
        <v>mesic</v>
      </c>
      <c r="F288" s="32" t="str">
        <f>VLOOKUP($D288,Readme!$A$34:$D$74,4,FALSE)</f>
        <v>conif</v>
      </c>
      <c r="G288" s="32">
        <v>5</v>
      </c>
      <c r="H288" s="32" t="s">
        <v>738</v>
      </c>
      <c r="I288" s="32" t="s">
        <v>740</v>
      </c>
      <c r="J288" s="33">
        <v>142.65917306322501</v>
      </c>
    </row>
    <row r="289" spans="1:10" x14ac:dyDescent="0.25">
      <c r="A289" s="32" t="s">
        <v>704</v>
      </c>
      <c r="B289" s="32" t="s">
        <v>737</v>
      </c>
      <c r="C289" s="32" t="s">
        <v>361</v>
      </c>
      <c r="D289" s="32" t="s">
        <v>361</v>
      </c>
      <c r="E289" s="32" t="str">
        <f>VLOOKUP(D289,Readme!$A$34:$D$74,3,FALSE)</f>
        <v>mesic</v>
      </c>
      <c r="F289" s="32" t="str">
        <f>VLOOKUP($D289,Readme!$A$34:$D$74,4,FALSE)</f>
        <v>conif</v>
      </c>
      <c r="G289" s="32">
        <v>6</v>
      </c>
      <c r="H289" s="32" t="s">
        <v>738</v>
      </c>
      <c r="I289" s="32" t="s">
        <v>741</v>
      </c>
      <c r="J289" s="33">
        <v>145.216708291918</v>
      </c>
    </row>
    <row r="290" spans="1:10" x14ac:dyDescent="0.25">
      <c r="A290" s="32" t="s">
        <v>704</v>
      </c>
      <c r="B290" s="32" t="s">
        <v>737</v>
      </c>
      <c r="C290" s="32" t="s">
        <v>361</v>
      </c>
      <c r="D290" s="32" t="s">
        <v>361</v>
      </c>
      <c r="E290" s="32" t="str">
        <f>VLOOKUP(D290,Readme!$A$34:$D$74,3,FALSE)</f>
        <v>mesic</v>
      </c>
      <c r="F290" s="32" t="str">
        <f>VLOOKUP($D290,Readme!$A$34:$D$74,4,FALSE)</f>
        <v>conif</v>
      </c>
      <c r="G290" s="32">
        <v>7</v>
      </c>
      <c r="H290" s="32" t="s">
        <v>738</v>
      </c>
      <c r="I290" s="32" t="s">
        <v>741</v>
      </c>
      <c r="J290" s="33">
        <v>0.25379829374073198</v>
      </c>
    </row>
    <row r="291" spans="1:10" x14ac:dyDescent="0.25">
      <c r="A291" s="32" t="s">
        <v>704</v>
      </c>
      <c r="B291" s="32" t="s">
        <v>737</v>
      </c>
      <c r="C291" s="32" t="s">
        <v>350</v>
      </c>
      <c r="D291" s="32" t="s">
        <v>370</v>
      </c>
      <c r="E291" s="32" t="str">
        <f>VLOOKUP(D291,Readme!$A$34:$D$74,3,FALSE)</f>
        <v>mesic</v>
      </c>
      <c r="F291" s="32" t="str">
        <f>VLOOKUP($D291,Readme!$A$34:$D$74,4,FALSE)</f>
        <v>decid</v>
      </c>
      <c r="G291" s="32">
        <v>3</v>
      </c>
      <c r="H291" s="32" t="s">
        <v>738</v>
      </c>
      <c r="I291" s="32" t="s">
        <v>739</v>
      </c>
      <c r="J291" s="33">
        <v>3.4919043505675398</v>
      </c>
    </row>
    <row r="292" spans="1:10" x14ac:dyDescent="0.25">
      <c r="A292" s="32" t="s">
        <v>704</v>
      </c>
      <c r="B292" s="32" t="s">
        <v>737</v>
      </c>
      <c r="C292" s="32" t="s">
        <v>350</v>
      </c>
      <c r="D292" s="32" t="s">
        <v>370</v>
      </c>
      <c r="E292" s="32" t="str">
        <f>VLOOKUP(D292,Readme!$A$34:$D$74,3,FALSE)</f>
        <v>mesic</v>
      </c>
      <c r="F292" s="32" t="str">
        <f>VLOOKUP($D292,Readme!$A$34:$D$74,4,FALSE)</f>
        <v>decid</v>
      </c>
      <c r="G292" s="32">
        <v>4</v>
      </c>
      <c r="H292" s="32" t="s">
        <v>738</v>
      </c>
      <c r="I292" s="32" t="s">
        <v>740</v>
      </c>
      <c r="J292" s="33">
        <v>56.382797159253599</v>
      </c>
    </row>
    <row r="293" spans="1:10" x14ac:dyDescent="0.25">
      <c r="A293" s="32" t="s">
        <v>704</v>
      </c>
      <c r="B293" s="32" t="s">
        <v>737</v>
      </c>
      <c r="C293" s="32" t="s">
        <v>350</v>
      </c>
      <c r="D293" s="32" t="s">
        <v>370</v>
      </c>
      <c r="E293" s="32" t="str">
        <f>VLOOKUP(D293,Readme!$A$34:$D$74,3,FALSE)</f>
        <v>mesic</v>
      </c>
      <c r="F293" s="32" t="str">
        <f>VLOOKUP($D293,Readme!$A$34:$D$74,4,FALSE)</f>
        <v>decid</v>
      </c>
      <c r="G293" s="32">
        <v>5</v>
      </c>
      <c r="H293" s="32" t="s">
        <v>738</v>
      </c>
      <c r="I293" s="32" t="s">
        <v>740</v>
      </c>
      <c r="J293" s="33">
        <v>48.485876366331297</v>
      </c>
    </row>
    <row r="294" spans="1:10" x14ac:dyDescent="0.25">
      <c r="A294" s="32" t="s">
        <v>704</v>
      </c>
      <c r="B294" s="32" t="s">
        <v>737</v>
      </c>
      <c r="C294" s="32" t="s">
        <v>350</v>
      </c>
      <c r="D294" s="32" t="s">
        <v>370</v>
      </c>
      <c r="E294" s="32" t="str">
        <f>VLOOKUP(D294,Readme!$A$34:$D$74,3,FALSE)</f>
        <v>mesic</v>
      </c>
      <c r="F294" s="32" t="str">
        <f>VLOOKUP($D294,Readme!$A$34:$D$74,4,FALSE)</f>
        <v>decid</v>
      </c>
      <c r="G294" s="32">
        <v>6</v>
      </c>
      <c r="H294" s="32" t="s">
        <v>738</v>
      </c>
      <c r="I294" s="32" t="s">
        <v>741</v>
      </c>
      <c r="J294" s="33">
        <v>0.217963540370783</v>
      </c>
    </row>
    <row r="295" spans="1:10" x14ac:dyDescent="0.25">
      <c r="A295" s="32" t="s">
        <v>704</v>
      </c>
      <c r="B295" s="32" t="s">
        <v>737</v>
      </c>
      <c r="C295" s="32" t="s">
        <v>350</v>
      </c>
      <c r="D295" s="32" t="s">
        <v>350</v>
      </c>
      <c r="E295" s="32" t="str">
        <f>VLOOKUP(D295,Readme!$A$34:$D$74,3,FALSE)</f>
        <v>mesic</v>
      </c>
      <c r="F295" s="32" t="str">
        <f>VLOOKUP($D295,Readme!$A$34:$D$74,4,FALSE)</f>
        <v>conif</v>
      </c>
      <c r="G295" s="32">
        <v>3</v>
      </c>
      <c r="H295" s="32" t="s">
        <v>738</v>
      </c>
      <c r="I295" s="32" t="s">
        <v>739</v>
      </c>
      <c r="J295" s="33">
        <v>3.09827716664835E-3</v>
      </c>
    </row>
    <row r="296" spans="1:10" x14ac:dyDescent="0.25">
      <c r="A296" s="32" t="s">
        <v>704</v>
      </c>
      <c r="B296" s="32" t="s">
        <v>737</v>
      </c>
      <c r="C296" s="32" t="s">
        <v>350</v>
      </c>
      <c r="D296" s="32" t="s">
        <v>350</v>
      </c>
      <c r="E296" s="32" t="str">
        <f>VLOOKUP(D296,Readme!$A$34:$D$74,3,FALSE)</f>
        <v>mesic</v>
      </c>
      <c r="F296" s="32" t="str">
        <f>VLOOKUP($D296,Readme!$A$34:$D$74,4,FALSE)</f>
        <v>conif</v>
      </c>
      <c r="G296" s="32">
        <v>4</v>
      </c>
      <c r="H296" s="32" t="s">
        <v>738</v>
      </c>
      <c r="I296" s="32" t="s">
        <v>740</v>
      </c>
      <c r="J296" s="33">
        <v>21.382792693479999</v>
      </c>
    </row>
    <row r="297" spans="1:10" x14ac:dyDescent="0.25">
      <c r="A297" s="32" t="s">
        <v>704</v>
      </c>
      <c r="B297" s="32" t="s">
        <v>737</v>
      </c>
      <c r="C297" s="32" t="s">
        <v>350</v>
      </c>
      <c r="D297" s="32" t="s">
        <v>350</v>
      </c>
      <c r="E297" s="32" t="str">
        <f>VLOOKUP(D297,Readme!$A$34:$D$74,3,FALSE)</f>
        <v>mesic</v>
      </c>
      <c r="F297" s="32" t="str">
        <f>VLOOKUP($D297,Readme!$A$34:$D$74,4,FALSE)</f>
        <v>conif</v>
      </c>
      <c r="G297" s="32">
        <v>5</v>
      </c>
      <c r="H297" s="32" t="s">
        <v>738</v>
      </c>
      <c r="I297" s="32" t="s">
        <v>740</v>
      </c>
      <c r="J297" s="33">
        <v>61.396936606818997</v>
      </c>
    </row>
    <row r="298" spans="1:10" x14ac:dyDescent="0.25">
      <c r="A298" s="32" t="s">
        <v>704</v>
      </c>
      <c r="B298" s="32" t="s">
        <v>737</v>
      </c>
      <c r="C298" s="32" t="s">
        <v>350</v>
      </c>
      <c r="D298" s="32" t="s">
        <v>350</v>
      </c>
      <c r="E298" s="32" t="str">
        <f>VLOOKUP(D298,Readme!$A$34:$D$74,3,FALSE)</f>
        <v>mesic</v>
      </c>
      <c r="F298" s="32" t="str">
        <f>VLOOKUP($D298,Readme!$A$34:$D$74,4,FALSE)</f>
        <v>conif</v>
      </c>
      <c r="G298" s="32">
        <v>6</v>
      </c>
      <c r="H298" s="32" t="s">
        <v>738</v>
      </c>
      <c r="I298" s="32" t="s">
        <v>741</v>
      </c>
      <c r="J298" s="33">
        <v>52.194464909076601</v>
      </c>
    </row>
    <row r="299" spans="1:10" x14ac:dyDescent="0.25">
      <c r="A299" s="32" t="s">
        <v>704</v>
      </c>
      <c r="B299" s="32" t="s">
        <v>737</v>
      </c>
      <c r="C299" s="32" t="s">
        <v>377</v>
      </c>
      <c r="D299" s="32" t="s">
        <v>377</v>
      </c>
      <c r="E299" s="32" t="str">
        <f>VLOOKUP(D299,Readme!$A$34:$D$74,3,FALSE)</f>
        <v>wet</v>
      </c>
      <c r="F299" s="32" t="str">
        <f>VLOOKUP($D299,Readme!$A$34:$D$74,4,FALSE)</f>
        <v>conif</v>
      </c>
      <c r="G299" s="32">
        <v>3</v>
      </c>
      <c r="H299" s="32" t="s">
        <v>743</v>
      </c>
      <c r="I299" s="32" t="s">
        <v>739</v>
      </c>
      <c r="J299" s="33">
        <v>10.6429118937223</v>
      </c>
    </row>
    <row r="300" spans="1:10" x14ac:dyDescent="0.25">
      <c r="A300" s="32" t="s">
        <v>704</v>
      </c>
      <c r="B300" s="32" t="s">
        <v>737</v>
      </c>
      <c r="C300" s="32" t="s">
        <v>377</v>
      </c>
      <c r="D300" s="32" t="s">
        <v>377</v>
      </c>
      <c r="E300" s="32" t="str">
        <f>VLOOKUP(D300,Readme!$A$34:$D$74,3,FALSE)</f>
        <v>wet</v>
      </c>
      <c r="F300" s="32" t="str">
        <f>VLOOKUP($D300,Readme!$A$34:$D$74,4,FALSE)</f>
        <v>conif</v>
      </c>
      <c r="G300" s="32">
        <v>5</v>
      </c>
      <c r="H300" s="32" t="s">
        <v>743</v>
      </c>
      <c r="I300" s="32" t="s">
        <v>740</v>
      </c>
      <c r="J300" s="33">
        <v>2.4541422156481598</v>
      </c>
    </row>
    <row r="301" spans="1:10" x14ac:dyDescent="0.25">
      <c r="A301" s="32" t="s">
        <v>704</v>
      </c>
      <c r="B301" s="32" t="s">
        <v>737</v>
      </c>
      <c r="C301" s="32" t="s">
        <v>717</v>
      </c>
      <c r="D301" s="32" t="s">
        <v>717</v>
      </c>
      <c r="E301" s="32" t="str">
        <f>VLOOKUP(D301,Readme!$A$34:$D$74,3,FALSE)</f>
        <v>NA</v>
      </c>
      <c r="F301" s="32" t="str">
        <f>VLOOKUP($D301,Readme!$A$34:$D$74,4,FALSE)</f>
        <v>NA</v>
      </c>
      <c r="G301" s="32" t="s">
        <v>331</v>
      </c>
      <c r="H301" s="32" t="s">
        <v>746</v>
      </c>
      <c r="I301" s="32" t="s">
        <v>331</v>
      </c>
      <c r="J301" s="33">
        <v>6.0457695343533198</v>
      </c>
    </row>
    <row r="302" spans="1:10" x14ac:dyDescent="0.25">
      <c r="A302" s="32" t="s">
        <v>704</v>
      </c>
      <c r="B302" s="32" t="s">
        <v>737</v>
      </c>
      <c r="C302" s="32" t="s">
        <v>362</v>
      </c>
      <c r="D302" s="32" t="s">
        <v>362</v>
      </c>
      <c r="E302" s="32" t="str">
        <f>VLOOKUP(D302,Readme!$A$34:$D$74,3,FALSE)</f>
        <v>wet</v>
      </c>
      <c r="F302" s="32" t="str">
        <f>VLOOKUP($D302,Readme!$A$34:$D$74,4,FALSE)</f>
        <v>decid</v>
      </c>
      <c r="G302" s="32">
        <v>2</v>
      </c>
      <c r="H302" s="32" t="s">
        <v>743</v>
      </c>
      <c r="I302" s="32" t="s">
        <v>747</v>
      </c>
      <c r="J302" s="33">
        <v>121.15202066551601</v>
      </c>
    </row>
    <row r="303" spans="1:10" x14ac:dyDescent="0.25">
      <c r="A303" s="32" t="s">
        <v>704</v>
      </c>
      <c r="B303" s="32" t="s">
        <v>737</v>
      </c>
      <c r="C303" s="32" t="s">
        <v>362</v>
      </c>
      <c r="D303" s="32" t="s">
        <v>362</v>
      </c>
      <c r="E303" s="32" t="str">
        <f>VLOOKUP(D303,Readme!$A$34:$D$74,3,FALSE)</f>
        <v>wet</v>
      </c>
      <c r="F303" s="32" t="str">
        <f>VLOOKUP($D303,Readme!$A$34:$D$74,4,FALSE)</f>
        <v>decid</v>
      </c>
      <c r="G303" s="32">
        <v>3</v>
      </c>
      <c r="H303" s="32" t="s">
        <v>743</v>
      </c>
      <c r="I303" s="32" t="s">
        <v>739</v>
      </c>
      <c r="J303" s="33">
        <v>265.67284913208903</v>
      </c>
    </row>
    <row r="304" spans="1:10" x14ac:dyDescent="0.25">
      <c r="A304" s="32" t="s">
        <v>704</v>
      </c>
      <c r="B304" s="32" t="s">
        <v>737</v>
      </c>
      <c r="C304" s="32" t="s">
        <v>373</v>
      </c>
      <c r="D304" s="32" t="s">
        <v>373</v>
      </c>
      <c r="E304" s="32" t="str">
        <f>VLOOKUP(D304,Readme!$A$34:$D$74,3,FALSE)</f>
        <v>moist</v>
      </c>
      <c r="F304" s="32" t="str">
        <f>VLOOKUP($D304,Readme!$A$34:$D$74,4,FALSE)</f>
        <v>decid</v>
      </c>
      <c r="G304" s="32">
        <v>3</v>
      </c>
      <c r="H304" s="32" t="s">
        <v>743</v>
      </c>
      <c r="I304" s="32" t="s">
        <v>739</v>
      </c>
      <c r="J304" s="33">
        <v>27.709405008346302</v>
      </c>
    </row>
    <row r="305" spans="1:10" x14ac:dyDescent="0.25">
      <c r="A305" s="32" t="s">
        <v>704</v>
      </c>
      <c r="B305" s="32" t="s">
        <v>737</v>
      </c>
      <c r="C305" s="32" t="s">
        <v>367</v>
      </c>
      <c r="D305" s="32" t="s">
        <v>367</v>
      </c>
      <c r="E305" s="32" t="str">
        <f>VLOOKUP(D305,Readme!$A$34:$D$74,3,FALSE)</f>
        <v>dry</v>
      </c>
      <c r="F305" s="32" t="str">
        <f>VLOOKUP($D305,Readme!$A$34:$D$74,4,FALSE)</f>
        <v>decid</v>
      </c>
      <c r="G305" s="32">
        <v>2</v>
      </c>
      <c r="H305" s="32" t="s">
        <v>748</v>
      </c>
      <c r="I305" s="32" t="s">
        <v>747</v>
      </c>
      <c r="J305" s="33">
        <v>72.170101479706105</v>
      </c>
    </row>
    <row r="306" spans="1:10" x14ac:dyDescent="0.25">
      <c r="A306" s="32" t="s">
        <v>704</v>
      </c>
      <c r="B306" s="32" t="s">
        <v>737</v>
      </c>
      <c r="C306" s="32" t="s">
        <v>367</v>
      </c>
      <c r="D306" s="32" t="s">
        <v>367</v>
      </c>
      <c r="E306" s="32" t="str">
        <f>VLOOKUP(D306,Readme!$A$34:$D$74,3,FALSE)</f>
        <v>dry</v>
      </c>
      <c r="F306" s="32" t="str">
        <f>VLOOKUP($D306,Readme!$A$34:$D$74,4,FALSE)</f>
        <v>decid</v>
      </c>
      <c r="G306" s="32">
        <v>3</v>
      </c>
      <c r="H306" s="32" t="s">
        <v>748</v>
      </c>
      <c r="I306" s="32" t="s">
        <v>739</v>
      </c>
      <c r="J306" s="33">
        <v>14.735745575169201</v>
      </c>
    </row>
    <row r="307" spans="1:10" x14ac:dyDescent="0.25">
      <c r="A307" s="32" t="s">
        <v>763</v>
      </c>
      <c r="B307" s="32" t="s">
        <v>737</v>
      </c>
      <c r="C307" s="32" t="s">
        <v>365</v>
      </c>
      <c r="D307" s="32" t="s">
        <v>363</v>
      </c>
      <c r="E307" s="32" t="str">
        <f>VLOOKUP(D307,Readme!$A$34:$D$74,3,FALSE)</f>
        <v>mesic</v>
      </c>
      <c r="F307" s="32" t="str">
        <f>VLOOKUP($D307,Readme!$A$34:$D$74,4,FALSE)</f>
        <v>decid</v>
      </c>
      <c r="G307" s="32">
        <v>3</v>
      </c>
      <c r="H307" s="32" t="s">
        <v>738</v>
      </c>
      <c r="I307" s="32" t="s">
        <v>739</v>
      </c>
      <c r="J307" s="33">
        <v>1.07962366253745</v>
      </c>
    </row>
    <row r="308" spans="1:10" x14ac:dyDescent="0.25">
      <c r="A308" s="32" t="s">
        <v>763</v>
      </c>
      <c r="B308" s="32" t="s">
        <v>737</v>
      </c>
      <c r="C308" s="32" t="s">
        <v>365</v>
      </c>
      <c r="D308" s="32" t="s">
        <v>363</v>
      </c>
      <c r="E308" s="32" t="str">
        <f>VLOOKUP(D308,Readme!$A$34:$D$74,3,FALSE)</f>
        <v>mesic</v>
      </c>
      <c r="F308" s="32" t="str">
        <f>VLOOKUP($D308,Readme!$A$34:$D$74,4,FALSE)</f>
        <v>decid</v>
      </c>
      <c r="G308" s="32">
        <v>4</v>
      </c>
      <c r="H308" s="32" t="s">
        <v>738</v>
      </c>
      <c r="I308" s="32" t="s">
        <v>740</v>
      </c>
      <c r="J308" s="33">
        <v>0.181218127540797</v>
      </c>
    </row>
    <row r="309" spans="1:10" x14ac:dyDescent="0.25">
      <c r="A309" s="32" t="s">
        <v>763</v>
      </c>
      <c r="B309" s="32" t="s">
        <v>737</v>
      </c>
      <c r="C309" s="32" t="s">
        <v>365</v>
      </c>
      <c r="D309" s="32" t="s">
        <v>363</v>
      </c>
      <c r="E309" s="32" t="str">
        <f>VLOOKUP(D309,Readme!$A$34:$D$74,3,FALSE)</f>
        <v>mesic</v>
      </c>
      <c r="F309" s="32" t="str">
        <f>VLOOKUP($D309,Readme!$A$34:$D$74,4,FALSE)</f>
        <v>decid</v>
      </c>
      <c r="G309" s="32">
        <v>5</v>
      </c>
      <c r="H309" s="32" t="s">
        <v>738</v>
      </c>
      <c r="I309" s="32" t="s">
        <v>740</v>
      </c>
      <c r="J309" s="33">
        <v>9.5547813088308509</v>
      </c>
    </row>
    <row r="310" spans="1:10" x14ac:dyDescent="0.25">
      <c r="A310" s="32" t="s">
        <v>763</v>
      </c>
      <c r="B310" s="32" t="s">
        <v>737</v>
      </c>
      <c r="C310" s="32" t="s">
        <v>365</v>
      </c>
      <c r="D310" s="32" t="s">
        <v>363</v>
      </c>
      <c r="E310" s="32" t="str">
        <f>VLOOKUP(D310,Readme!$A$34:$D$74,3,FALSE)</f>
        <v>mesic</v>
      </c>
      <c r="F310" s="32" t="str">
        <f>VLOOKUP($D310,Readme!$A$34:$D$74,4,FALSE)</f>
        <v>decid</v>
      </c>
      <c r="G310" s="32">
        <v>6</v>
      </c>
      <c r="H310" s="32" t="s">
        <v>738</v>
      </c>
      <c r="I310" s="32" t="s">
        <v>741</v>
      </c>
      <c r="J310" s="33">
        <v>4.7651746414614804</v>
      </c>
    </row>
    <row r="311" spans="1:10" x14ac:dyDescent="0.25">
      <c r="A311" s="32" t="s">
        <v>763</v>
      </c>
      <c r="B311" s="32" t="s">
        <v>737</v>
      </c>
      <c r="C311" s="32" t="s">
        <v>365</v>
      </c>
      <c r="D311" s="32" t="s">
        <v>365</v>
      </c>
      <c r="E311" s="32" t="str">
        <f>VLOOKUP(D311,Readme!$A$34:$D$74,3,FALSE)</f>
        <v>mesic</v>
      </c>
      <c r="F311" s="32" t="str">
        <f>VLOOKUP($D311,Readme!$A$34:$D$74,4,FALSE)</f>
        <v>conif</v>
      </c>
      <c r="G311" s="32">
        <v>5</v>
      </c>
      <c r="H311" s="32" t="s">
        <v>738</v>
      </c>
      <c r="I311" s="32" t="s">
        <v>740</v>
      </c>
      <c r="J311" s="33">
        <v>2.87516251355179</v>
      </c>
    </row>
    <row r="312" spans="1:10" x14ac:dyDescent="0.25">
      <c r="A312" s="32" t="s">
        <v>763</v>
      </c>
      <c r="B312" s="32" t="s">
        <v>737</v>
      </c>
      <c r="C312" s="32" t="s">
        <v>365</v>
      </c>
      <c r="D312" s="32" t="s">
        <v>365</v>
      </c>
      <c r="E312" s="32" t="str">
        <f>VLOOKUP(D312,Readme!$A$34:$D$74,3,FALSE)</f>
        <v>mesic</v>
      </c>
      <c r="F312" s="32" t="str">
        <f>VLOOKUP($D312,Readme!$A$34:$D$74,4,FALSE)</f>
        <v>conif</v>
      </c>
      <c r="G312" s="32">
        <v>6</v>
      </c>
      <c r="H312" s="32" t="s">
        <v>738</v>
      </c>
      <c r="I312" s="32" t="s">
        <v>741</v>
      </c>
      <c r="J312" s="33">
        <v>8.7248118787569107E-2</v>
      </c>
    </row>
    <row r="313" spans="1:10" x14ac:dyDescent="0.25">
      <c r="A313" s="32" t="s">
        <v>763</v>
      </c>
      <c r="B313" s="32" t="s">
        <v>737</v>
      </c>
      <c r="C313" s="32" t="s">
        <v>585</v>
      </c>
      <c r="D313" s="32" t="s">
        <v>585</v>
      </c>
      <c r="E313" s="32" t="str">
        <f>VLOOKUP(D313,Readme!$A$34:$D$74,3,FALSE)</f>
        <v>mesic</v>
      </c>
      <c r="F313" s="32" t="str">
        <f>VLOOKUP($D313,Readme!$A$34:$D$74,4,FALSE)</f>
        <v>conif</v>
      </c>
      <c r="G313" s="32">
        <v>3</v>
      </c>
      <c r="H313" s="32" t="s">
        <v>738</v>
      </c>
      <c r="I313" s="32" t="s">
        <v>739</v>
      </c>
      <c r="J313" s="33">
        <v>0.59025299149919297</v>
      </c>
    </row>
    <row r="314" spans="1:10" x14ac:dyDescent="0.25">
      <c r="A314" s="32" t="s">
        <v>763</v>
      </c>
      <c r="B314" s="32" t="s">
        <v>737</v>
      </c>
      <c r="C314" s="32" t="s">
        <v>585</v>
      </c>
      <c r="D314" s="32" t="s">
        <v>585</v>
      </c>
      <c r="E314" s="32" t="str">
        <f>VLOOKUP(D314,Readme!$A$34:$D$74,3,FALSE)</f>
        <v>mesic</v>
      </c>
      <c r="F314" s="32" t="str">
        <f>VLOOKUP($D314,Readme!$A$34:$D$74,4,FALSE)</f>
        <v>conif</v>
      </c>
      <c r="G314" s="32">
        <v>5</v>
      </c>
      <c r="H314" s="32" t="s">
        <v>738</v>
      </c>
      <c r="I314" s="32" t="s">
        <v>740</v>
      </c>
      <c r="J314" s="33">
        <v>0.59899472752087002</v>
      </c>
    </row>
    <row r="315" spans="1:10" x14ac:dyDescent="0.25">
      <c r="A315" s="32" t="s">
        <v>763</v>
      </c>
      <c r="B315" s="32" t="s">
        <v>737</v>
      </c>
      <c r="C315" s="32" t="s">
        <v>585</v>
      </c>
      <c r="D315" s="32" t="s">
        <v>585</v>
      </c>
      <c r="E315" s="32" t="str">
        <f>VLOOKUP(D315,Readme!$A$34:$D$74,3,FALSE)</f>
        <v>mesic</v>
      </c>
      <c r="F315" s="32" t="str">
        <f>VLOOKUP($D315,Readme!$A$34:$D$74,4,FALSE)</f>
        <v>conif</v>
      </c>
      <c r="G315" s="32">
        <v>6</v>
      </c>
      <c r="H315" s="32" t="s">
        <v>738</v>
      </c>
      <c r="I315" s="32" t="s">
        <v>741</v>
      </c>
      <c r="J315" s="33">
        <v>1.38790306026255E-2</v>
      </c>
    </row>
    <row r="316" spans="1:10" x14ac:dyDescent="0.25">
      <c r="A316" s="32" t="s">
        <v>763</v>
      </c>
      <c r="B316" s="32" t="s">
        <v>737</v>
      </c>
      <c r="C316" s="32" t="s">
        <v>374</v>
      </c>
      <c r="D316" s="32" t="s">
        <v>374</v>
      </c>
      <c r="E316" s="32" t="str">
        <f>VLOOKUP(D316,Readme!$A$34:$D$74,3,FALSE)</f>
        <v>moist</v>
      </c>
      <c r="F316" s="32" t="str">
        <f>VLOOKUP($D316,Readme!$A$34:$D$74,4,FALSE)</f>
        <v>conif</v>
      </c>
      <c r="G316" s="32">
        <v>3</v>
      </c>
      <c r="H316" s="32" t="s">
        <v>743</v>
      </c>
      <c r="I316" s="32" t="s">
        <v>739</v>
      </c>
      <c r="J316" s="33">
        <v>0.42697674830270399</v>
      </c>
    </row>
    <row r="317" spans="1:10" x14ac:dyDescent="0.25">
      <c r="A317" s="32" t="s">
        <v>763</v>
      </c>
      <c r="B317" s="32" t="s">
        <v>737</v>
      </c>
      <c r="C317" s="32" t="s">
        <v>374</v>
      </c>
      <c r="D317" s="32" t="s">
        <v>374</v>
      </c>
      <c r="E317" s="32" t="str">
        <f>VLOOKUP(D317,Readme!$A$34:$D$74,3,FALSE)</f>
        <v>moist</v>
      </c>
      <c r="F317" s="32" t="str">
        <f>VLOOKUP($D317,Readme!$A$34:$D$74,4,FALSE)</f>
        <v>conif</v>
      </c>
      <c r="G317" s="32">
        <v>5</v>
      </c>
      <c r="H317" s="32" t="s">
        <v>743</v>
      </c>
      <c r="I317" s="32" t="s">
        <v>740</v>
      </c>
      <c r="J317" s="33">
        <v>3.7920990300277999E-2</v>
      </c>
    </row>
    <row r="318" spans="1:10" x14ac:dyDescent="0.25">
      <c r="A318" s="32" t="s">
        <v>763</v>
      </c>
      <c r="B318" s="32" t="s">
        <v>737</v>
      </c>
      <c r="C318" s="32" t="s">
        <v>364</v>
      </c>
      <c r="D318" s="32" t="s">
        <v>364</v>
      </c>
      <c r="E318" s="32" t="str">
        <f>VLOOKUP(D318,Readme!$A$34:$D$74,3,FALSE)</f>
        <v>NA</v>
      </c>
      <c r="F318" s="32" t="str">
        <f>VLOOKUP($D318,Readme!$A$34:$D$74,4,FALSE)</f>
        <v>NA</v>
      </c>
      <c r="G318" s="32">
        <v>2</v>
      </c>
      <c r="H318" s="32" t="s">
        <v>746</v>
      </c>
      <c r="I318" s="32" t="s">
        <v>747</v>
      </c>
      <c r="J318" s="33">
        <v>7.9054524222531106E-2</v>
      </c>
    </row>
    <row r="319" spans="1:10" x14ac:dyDescent="0.25">
      <c r="A319" s="32" t="s">
        <v>763</v>
      </c>
      <c r="B319" s="32" t="s">
        <v>737</v>
      </c>
      <c r="C319" s="32" t="s">
        <v>372</v>
      </c>
      <c r="D319" s="32" t="s">
        <v>371</v>
      </c>
      <c r="E319" s="32" t="str">
        <f>VLOOKUP(D319,Readme!$A$34:$D$74,3,FALSE)</f>
        <v>dry</v>
      </c>
      <c r="F319" s="32" t="str">
        <f>VLOOKUP($D319,Readme!$A$34:$D$74,4,FALSE)</f>
        <v>decid</v>
      </c>
      <c r="G319" s="32">
        <v>5</v>
      </c>
      <c r="H319" s="32" t="s">
        <v>738</v>
      </c>
      <c r="I319" s="32" t="s">
        <v>740</v>
      </c>
      <c r="J319" s="33">
        <v>0.61865856717423995</v>
      </c>
    </row>
    <row r="320" spans="1:10" x14ac:dyDescent="0.25">
      <c r="A320" s="32" t="s">
        <v>763</v>
      </c>
      <c r="B320" s="32" t="s">
        <v>737</v>
      </c>
      <c r="C320" s="32" t="s">
        <v>372</v>
      </c>
      <c r="D320" s="32" t="s">
        <v>372</v>
      </c>
      <c r="E320" s="32" t="str">
        <f>VLOOKUP(D320,Readme!$A$34:$D$74,3,FALSE)</f>
        <v>dry</v>
      </c>
      <c r="F320" s="32" t="str">
        <f>VLOOKUP($D320,Readme!$A$34:$D$74,4,FALSE)</f>
        <v>conif</v>
      </c>
      <c r="G320" s="32">
        <v>5</v>
      </c>
      <c r="H320" s="32" t="s">
        <v>738</v>
      </c>
      <c r="I320" s="32" t="s">
        <v>740</v>
      </c>
      <c r="J320" s="33">
        <v>8.4782133177801103E-2</v>
      </c>
    </row>
    <row r="321" spans="1:10" x14ac:dyDescent="0.25">
      <c r="A321" s="32" t="s">
        <v>763</v>
      </c>
      <c r="B321" s="32" t="s">
        <v>737</v>
      </c>
      <c r="C321" s="32" t="s">
        <v>709</v>
      </c>
      <c r="D321" s="32" t="s">
        <v>709</v>
      </c>
      <c r="E321" s="32" t="str">
        <f>VLOOKUP(D321,Readme!$A$34:$D$74,3,FALSE)</f>
        <v>NA</v>
      </c>
      <c r="F321" s="32" t="str">
        <f>VLOOKUP($D321,Readme!$A$34:$D$74,4,FALSE)</f>
        <v>NA</v>
      </c>
      <c r="G321" s="32">
        <v>1</v>
      </c>
      <c r="H321" s="32" t="s">
        <v>744</v>
      </c>
      <c r="I321" s="32" t="s">
        <v>745</v>
      </c>
      <c r="J321" s="33">
        <v>0.14693993166337399</v>
      </c>
    </row>
    <row r="322" spans="1:10" x14ac:dyDescent="0.25">
      <c r="A322" s="32" t="s">
        <v>763</v>
      </c>
      <c r="B322" s="32" t="s">
        <v>737</v>
      </c>
      <c r="C322" s="32" t="s">
        <v>715</v>
      </c>
      <c r="D322" s="32" t="s">
        <v>715</v>
      </c>
      <c r="E322" s="32" t="str">
        <f>VLOOKUP(D322,Readme!$A$34:$D$74,3,FALSE)</f>
        <v>NA</v>
      </c>
      <c r="F322" s="32" t="str">
        <f>VLOOKUP($D322,Readme!$A$34:$D$74,4,FALSE)</f>
        <v>NA</v>
      </c>
      <c r="G322" s="32" t="s">
        <v>331</v>
      </c>
      <c r="H322" s="32" t="s">
        <v>746</v>
      </c>
      <c r="I322" s="32" t="s">
        <v>331</v>
      </c>
      <c r="J322" s="33">
        <v>0.62902970936838798</v>
      </c>
    </row>
    <row r="323" spans="1:10" x14ac:dyDescent="0.25">
      <c r="A323" s="32" t="s">
        <v>763</v>
      </c>
      <c r="B323" s="32" t="s">
        <v>737</v>
      </c>
      <c r="C323" s="32" t="s">
        <v>666</v>
      </c>
      <c r="D323" s="32" t="s">
        <v>369</v>
      </c>
      <c r="E323" s="32" t="str">
        <f>VLOOKUP(D323,Readme!$A$34:$D$74,3,FALSE)</f>
        <v>mesic</v>
      </c>
      <c r="F323" s="32" t="str">
        <f>VLOOKUP($D323,Readme!$A$34:$D$74,4,FALSE)</f>
        <v>decid</v>
      </c>
      <c r="G323" s="32">
        <v>4</v>
      </c>
      <c r="H323" s="32" t="s">
        <v>738</v>
      </c>
      <c r="I323" s="32" t="s">
        <v>740</v>
      </c>
      <c r="J323" s="33">
        <v>7.6015702284353601E-2</v>
      </c>
    </row>
    <row r="324" spans="1:10" x14ac:dyDescent="0.25">
      <c r="A324" s="32" t="s">
        <v>763</v>
      </c>
      <c r="B324" s="32" t="s">
        <v>737</v>
      </c>
      <c r="C324" s="32" t="s">
        <v>666</v>
      </c>
      <c r="D324" s="32" t="s">
        <v>369</v>
      </c>
      <c r="E324" s="32" t="str">
        <f>VLOOKUP(D324,Readme!$A$34:$D$74,3,FALSE)</f>
        <v>mesic</v>
      </c>
      <c r="F324" s="32" t="str">
        <f>VLOOKUP($D324,Readme!$A$34:$D$74,4,FALSE)</f>
        <v>decid</v>
      </c>
      <c r="G324" s="32">
        <v>5</v>
      </c>
      <c r="H324" s="32" t="s">
        <v>738</v>
      </c>
      <c r="I324" s="32" t="s">
        <v>740</v>
      </c>
      <c r="J324" s="33">
        <v>3.8373854448416497E-2</v>
      </c>
    </row>
    <row r="325" spans="1:10" x14ac:dyDescent="0.25">
      <c r="A325" s="32" t="s">
        <v>763</v>
      </c>
      <c r="B325" s="32" t="s">
        <v>737</v>
      </c>
      <c r="C325" s="32" t="s">
        <v>666</v>
      </c>
      <c r="D325" s="32" t="s">
        <v>369</v>
      </c>
      <c r="E325" s="32" t="str">
        <f>VLOOKUP(D325,Readme!$A$34:$D$74,3,FALSE)</f>
        <v>mesic</v>
      </c>
      <c r="F325" s="32" t="str">
        <f>VLOOKUP($D325,Readme!$A$34:$D$74,4,FALSE)</f>
        <v>decid</v>
      </c>
      <c r="G325" s="32">
        <v>6</v>
      </c>
      <c r="H325" s="32" t="s">
        <v>738</v>
      </c>
      <c r="I325" s="32" t="s">
        <v>741</v>
      </c>
      <c r="J325" s="33">
        <v>0.98026540878044</v>
      </c>
    </row>
    <row r="326" spans="1:10" x14ac:dyDescent="0.25">
      <c r="A326" s="32" t="s">
        <v>763</v>
      </c>
      <c r="B326" s="32" t="s">
        <v>737</v>
      </c>
      <c r="C326" s="32" t="s">
        <v>666</v>
      </c>
      <c r="D326" s="32" t="s">
        <v>666</v>
      </c>
      <c r="E326" s="32" t="str">
        <f>VLOOKUP(D326,Readme!$A$34:$D$74,3,FALSE)</f>
        <v>moist</v>
      </c>
      <c r="F326" s="32" t="str">
        <f>VLOOKUP($D326,Readme!$A$34:$D$74,4,FALSE)</f>
        <v>conif</v>
      </c>
      <c r="G326" s="32">
        <v>5</v>
      </c>
      <c r="H326" s="32" t="s">
        <v>738</v>
      </c>
      <c r="I326" s="32" t="s">
        <v>740</v>
      </c>
      <c r="J326" s="33">
        <v>1.0834985294181401</v>
      </c>
    </row>
    <row r="327" spans="1:10" x14ac:dyDescent="0.25">
      <c r="A327" s="32" t="s">
        <v>763</v>
      </c>
      <c r="B327" s="32" t="s">
        <v>737</v>
      </c>
      <c r="C327" s="32" t="s">
        <v>666</v>
      </c>
      <c r="D327" s="32" t="s">
        <v>666</v>
      </c>
      <c r="E327" s="32" t="str">
        <f>VLOOKUP(D327,Readme!$A$34:$D$74,3,FALSE)</f>
        <v>moist</v>
      </c>
      <c r="F327" s="32" t="str">
        <f>VLOOKUP($D327,Readme!$A$34:$D$74,4,FALSE)</f>
        <v>conif</v>
      </c>
      <c r="G327" s="32">
        <v>6</v>
      </c>
      <c r="H327" s="32" t="s">
        <v>738</v>
      </c>
      <c r="I327" s="32" t="s">
        <v>741</v>
      </c>
      <c r="J327" s="33">
        <v>1.19489186701464</v>
      </c>
    </row>
    <row r="328" spans="1:10" x14ac:dyDescent="0.25">
      <c r="A328" s="32" t="s">
        <v>763</v>
      </c>
      <c r="B328" s="32" t="s">
        <v>737</v>
      </c>
      <c r="C328" s="32" t="s">
        <v>375</v>
      </c>
      <c r="D328" s="32" t="s">
        <v>375</v>
      </c>
      <c r="E328" s="32" t="str">
        <f>VLOOKUP(D328,Readme!$A$34:$D$74,3,FALSE)</f>
        <v>NA</v>
      </c>
      <c r="F328" s="32" t="str">
        <f>VLOOKUP($D328,Readme!$A$34:$D$74,4,FALSE)</f>
        <v>NA</v>
      </c>
      <c r="G328" s="32">
        <v>2</v>
      </c>
      <c r="H328" s="32" t="s">
        <v>743</v>
      </c>
      <c r="I328" s="32" t="s">
        <v>747</v>
      </c>
      <c r="J328" s="33">
        <v>0.13343896556895499</v>
      </c>
    </row>
    <row r="329" spans="1:10" x14ac:dyDescent="0.25">
      <c r="A329" s="32" t="s">
        <v>763</v>
      </c>
      <c r="B329" s="32" t="s">
        <v>737</v>
      </c>
      <c r="C329" s="32" t="s">
        <v>375</v>
      </c>
      <c r="D329" s="32" t="s">
        <v>375</v>
      </c>
      <c r="E329" s="32" t="str">
        <f>VLOOKUP(D329,Readme!$A$34:$D$74,3,FALSE)</f>
        <v>NA</v>
      </c>
      <c r="F329" s="32" t="str">
        <f>VLOOKUP($D329,Readme!$A$34:$D$74,4,FALSE)</f>
        <v>NA</v>
      </c>
      <c r="G329" s="32">
        <v>3</v>
      </c>
      <c r="H329" s="32" t="s">
        <v>743</v>
      </c>
      <c r="I329" s="32" t="s">
        <v>739</v>
      </c>
      <c r="J329" s="33">
        <v>0.10270395788992</v>
      </c>
    </row>
    <row r="330" spans="1:10" x14ac:dyDescent="0.25">
      <c r="A330" s="32" t="s">
        <v>763</v>
      </c>
      <c r="B330" s="32" t="s">
        <v>737</v>
      </c>
      <c r="C330" s="32" t="s">
        <v>366</v>
      </c>
      <c r="D330" s="32" t="s">
        <v>366</v>
      </c>
      <c r="E330" s="32" t="str">
        <f>VLOOKUP(D330,Readme!$A$34:$D$74,3,FALSE)</f>
        <v>moist</v>
      </c>
      <c r="F330" s="32" t="str">
        <f>VLOOKUP($D330,Readme!$A$34:$D$74,4,FALSE)</f>
        <v>conif</v>
      </c>
      <c r="G330" s="32">
        <v>3</v>
      </c>
      <c r="H330" s="32" t="s">
        <v>738</v>
      </c>
      <c r="I330" s="32" t="s">
        <v>739</v>
      </c>
      <c r="J330" s="33">
        <v>0.35134238951556401</v>
      </c>
    </row>
    <row r="331" spans="1:10" x14ac:dyDescent="0.25">
      <c r="A331" s="32" t="s">
        <v>763</v>
      </c>
      <c r="B331" s="32" t="s">
        <v>737</v>
      </c>
      <c r="C331" s="32" t="s">
        <v>366</v>
      </c>
      <c r="D331" s="32" t="s">
        <v>366</v>
      </c>
      <c r="E331" s="32" t="str">
        <f>VLOOKUP(D331,Readme!$A$34:$D$74,3,FALSE)</f>
        <v>moist</v>
      </c>
      <c r="F331" s="32" t="str">
        <f>VLOOKUP($D331,Readme!$A$34:$D$74,4,FALSE)</f>
        <v>conif</v>
      </c>
      <c r="G331" s="32">
        <v>5</v>
      </c>
      <c r="H331" s="32" t="s">
        <v>738</v>
      </c>
      <c r="I331" s="32" t="s">
        <v>740</v>
      </c>
      <c r="J331" s="33">
        <v>0.102127706057317</v>
      </c>
    </row>
    <row r="332" spans="1:10" x14ac:dyDescent="0.25">
      <c r="A332" s="32" t="s">
        <v>763</v>
      </c>
      <c r="B332" s="32" t="s">
        <v>737</v>
      </c>
      <c r="C332" s="32" t="s">
        <v>366</v>
      </c>
      <c r="D332" s="32" t="s">
        <v>366</v>
      </c>
      <c r="E332" s="32" t="str">
        <f>VLOOKUP(D332,Readme!$A$34:$D$74,3,FALSE)</f>
        <v>moist</v>
      </c>
      <c r="F332" s="32" t="str">
        <f>VLOOKUP($D332,Readme!$A$34:$D$74,4,FALSE)</f>
        <v>conif</v>
      </c>
      <c r="G332" s="32">
        <v>7</v>
      </c>
      <c r="H332" s="32" t="s">
        <v>738</v>
      </c>
      <c r="I332" s="32" t="s">
        <v>741</v>
      </c>
      <c r="J332" s="33">
        <v>0.52935290374955801</v>
      </c>
    </row>
    <row r="333" spans="1:10" x14ac:dyDescent="0.25">
      <c r="A333" s="32" t="s">
        <v>763</v>
      </c>
      <c r="B333" s="32" t="s">
        <v>737</v>
      </c>
      <c r="C333" s="32" t="s">
        <v>361</v>
      </c>
      <c r="D333" s="32" t="s">
        <v>361</v>
      </c>
      <c r="E333" s="32" t="str">
        <f>VLOOKUP(D333,Readme!$A$34:$D$74,3,FALSE)</f>
        <v>mesic</v>
      </c>
      <c r="F333" s="32" t="str">
        <f>VLOOKUP($D333,Readme!$A$34:$D$74,4,FALSE)</f>
        <v>conif</v>
      </c>
      <c r="G333" s="32">
        <v>5</v>
      </c>
      <c r="H333" s="32" t="s">
        <v>738</v>
      </c>
      <c r="I333" s="32" t="s">
        <v>740</v>
      </c>
      <c r="J333" s="33">
        <v>3.2472413621560801</v>
      </c>
    </row>
    <row r="334" spans="1:10" x14ac:dyDescent="0.25">
      <c r="A334" s="32" t="s">
        <v>763</v>
      </c>
      <c r="B334" s="32" t="s">
        <v>737</v>
      </c>
      <c r="C334" s="32" t="s">
        <v>361</v>
      </c>
      <c r="D334" s="32" t="s">
        <v>361</v>
      </c>
      <c r="E334" s="32" t="str">
        <f>VLOOKUP(D334,Readme!$A$34:$D$74,3,FALSE)</f>
        <v>mesic</v>
      </c>
      <c r="F334" s="32" t="str">
        <f>VLOOKUP($D334,Readme!$A$34:$D$74,4,FALSE)</f>
        <v>conif</v>
      </c>
      <c r="G334" s="32">
        <v>6</v>
      </c>
      <c r="H334" s="32" t="s">
        <v>738</v>
      </c>
      <c r="I334" s="32" t="s">
        <v>741</v>
      </c>
      <c r="J334" s="33">
        <v>0.56043761473004206</v>
      </c>
    </row>
    <row r="335" spans="1:10" x14ac:dyDescent="0.25">
      <c r="A335" s="32" t="s">
        <v>763</v>
      </c>
      <c r="B335" s="32" t="s">
        <v>737</v>
      </c>
      <c r="C335" s="32" t="s">
        <v>350</v>
      </c>
      <c r="D335" s="32" t="s">
        <v>370</v>
      </c>
      <c r="E335" s="32" t="str">
        <f>VLOOKUP(D335,Readme!$A$34:$D$74,3,FALSE)</f>
        <v>mesic</v>
      </c>
      <c r="F335" s="32" t="str">
        <f>VLOOKUP($D335,Readme!$A$34:$D$74,4,FALSE)</f>
        <v>decid</v>
      </c>
      <c r="G335" s="32">
        <v>5</v>
      </c>
      <c r="H335" s="32" t="s">
        <v>738</v>
      </c>
      <c r="I335" s="32" t="s">
        <v>740</v>
      </c>
      <c r="J335" s="33">
        <v>6.2731674983566599</v>
      </c>
    </row>
    <row r="336" spans="1:10" x14ac:dyDescent="0.25">
      <c r="A336" s="32" t="s">
        <v>763</v>
      </c>
      <c r="B336" s="32" t="s">
        <v>737</v>
      </c>
      <c r="C336" s="32" t="s">
        <v>350</v>
      </c>
      <c r="D336" s="32" t="s">
        <v>350</v>
      </c>
      <c r="E336" s="32" t="str">
        <f>VLOOKUP(D336,Readme!$A$34:$D$74,3,FALSE)</f>
        <v>mesic</v>
      </c>
      <c r="F336" s="32" t="str">
        <f>VLOOKUP($D336,Readme!$A$34:$D$74,4,FALSE)</f>
        <v>conif</v>
      </c>
      <c r="G336" s="32">
        <v>5</v>
      </c>
      <c r="H336" s="32" t="s">
        <v>738</v>
      </c>
      <c r="I336" s="32" t="s">
        <v>740</v>
      </c>
      <c r="J336" s="33">
        <v>1.0067560124538499</v>
      </c>
    </row>
    <row r="337" spans="1:10" x14ac:dyDescent="0.25">
      <c r="A337" s="32" t="s">
        <v>763</v>
      </c>
      <c r="B337" s="32" t="s">
        <v>737</v>
      </c>
      <c r="C337" s="32" t="s">
        <v>350</v>
      </c>
      <c r="D337" s="32" t="s">
        <v>350</v>
      </c>
      <c r="E337" s="32" t="str">
        <f>VLOOKUP(D337,Readme!$A$34:$D$74,3,FALSE)</f>
        <v>mesic</v>
      </c>
      <c r="F337" s="32" t="str">
        <f>VLOOKUP($D337,Readme!$A$34:$D$74,4,FALSE)</f>
        <v>conif</v>
      </c>
      <c r="G337" s="32">
        <v>6</v>
      </c>
      <c r="H337" s="32" t="s">
        <v>738</v>
      </c>
      <c r="I337" s="32" t="s">
        <v>741</v>
      </c>
      <c r="J337" s="33">
        <v>1.29769381528522</v>
      </c>
    </row>
    <row r="338" spans="1:10" x14ac:dyDescent="0.25">
      <c r="A338" s="32" t="s">
        <v>763</v>
      </c>
      <c r="B338" s="32" t="s">
        <v>752</v>
      </c>
      <c r="C338" s="32" t="s">
        <v>350</v>
      </c>
      <c r="D338" s="32" t="s">
        <v>350</v>
      </c>
      <c r="E338" s="32" t="str">
        <f>VLOOKUP(D338,Readme!$A$34:$D$74,3,FALSE)</f>
        <v>mesic</v>
      </c>
      <c r="F338" s="32" t="str">
        <f>VLOOKUP($D338,Readme!$A$34:$D$74,4,FALSE)</f>
        <v>conif</v>
      </c>
      <c r="G338" s="32">
        <v>5</v>
      </c>
      <c r="H338" s="32" t="s">
        <v>738</v>
      </c>
      <c r="I338" s="32" t="s">
        <v>740</v>
      </c>
      <c r="J338" s="33">
        <v>0.33176025759472899</v>
      </c>
    </row>
    <row r="339" spans="1:10" x14ac:dyDescent="0.25">
      <c r="A339" s="32" t="s">
        <v>764</v>
      </c>
      <c r="B339" s="32" t="s">
        <v>737</v>
      </c>
      <c r="C339" s="32" t="s">
        <v>365</v>
      </c>
      <c r="D339" s="32" t="s">
        <v>363</v>
      </c>
      <c r="E339" s="32" t="str">
        <f>VLOOKUP(D339,Readme!$A$34:$D$74,3,FALSE)</f>
        <v>mesic</v>
      </c>
      <c r="F339" s="32" t="str">
        <f>VLOOKUP($D339,Readme!$A$34:$D$74,4,FALSE)</f>
        <v>decid</v>
      </c>
      <c r="G339" s="32">
        <v>3</v>
      </c>
      <c r="H339" s="32" t="s">
        <v>738</v>
      </c>
      <c r="I339" s="32" t="s">
        <v>739</v>
      </c>
      <c r="J339" s="33">
        <v>84.125307916557702</v>
      </c>
    </row>
    <row r="340" spans="1:10" x14ac:dyDescent="0.25">
      <c r="A340" s="32" t="s">
        <v>764</v>
      </c>
      <c r="B340" s="32" t="s">
        <v>737</v>
      </c>
      <c r="C340" s="32" t="s">
        <v>365</v>
      </c>
      <c r="D340" s="32" t="s">
        <v>363</v>
      </c>
      <c r="E340" s="32" t="str">
        <f>VLOOKUP(D340,Readme!$A$34:$D$74,3,FALSE)</f>
        <v>mesic</v>
      </c>
      <c r="F340" s="32" t="str">
        <f>VLOOKUP($D340,Readme!$A$34:$D$74,4,FALSE)</f>
        <v>decid</v>
      </c>
      <c r="G340" s="32">
        <v>4</v>
      </c>
      <c r="H340" s="32" t="s">
        <v>738</v>
      </c>
      <c r="I340" s="32" t="s">
        <v>740</v>
      </c>
      <c r="J340" s="33">
        <v>73.998080868156507</v>
      </c>
    </row>
    <row r="341" spans="1:10" x14ac:dyDescent="0.25">
      <c r="A341" s="32" t="s">
        <v>764</v>
      </c>
      <c r="B341" s="32" t="s">
        <v>737</v>
      </c>
      <c r="C341" s="32" t="s">
        <v>365</v>
      </c>
      <c r="D341" s="32" t="s">
        <v>363</v>
      </c>
      <c r="E341" s="32" t="str">
        <f>VLOOKUP(D341,Readme!$A$34:$D$74,3,FALSE)</f>
        <v>mesic</v>
      </c>
      <c r="F341" s="32" t="str">
        <f>VLOOKUP($D341,Readme!$A$34:$D$74,4,FALSE)</f>
        <v>decid</v>
      </c>
      <c r="G341" s="32">
        <v>5</v>
      </c>
      <c r="H341" s="32" t="s">
        <v>738</v>
      </c>
      <c r="I341" s="32" t="s">
        <v>740</v>
      </c>
      <c r="J341" s="33">
        <v>41.687410592763698</v>
      </c>
    </row>
    <row r="342" spans="1:10" x14ac:dyDescent="0.25">
      <c r="A342" s="32" t="s">
        <v>764</v>
      </c>
      <c r="B342" s="32" t="s">
        <v>737</v>
      </c>
      <c r="C342" s="32" t="s">
        <v>365</v>
      </c>
      <c r="D342" s="32" t="s">
        <v>363</v>
      </c>
      <c r="E342" s="32" t="str">
        <f>VLOOKUP(D342,Readme!$A$34:$D$74,3,FALSE)</f>
        <v>mesic</v>
      </c>
      <c r="F342" s="32" t="str">
        <f>VLOOKUP($D342,Readme!$A$34:$D$74,4,FALSE)</f>
        <v>decid</v>
      </c>
      <c r="G342" s="32">
        <v>6</v>
      </c>
      <c r="H342" s="32" t="s">
        <v>738</v>
      </c>
      <c r="I342" s="32" t="s">
        <v>741</v>
      </c>
      <c r="J342" s="33">
        <v>68.863710082574798</v>
      </c>
    </row>
    <row r="343" spans="1:10" x14ac:dyDescent="0.25">
      <c r="A343" s="32" t="s">
        <v>764</v>
      </c>
      <c r="B343" s="32" t="s">
        <v>737</v>
      </c>
      <c r="C343" s="32" t="s">
        <v>365</v>
      </c>
      <c r="D343" s="32" t="s">
        <v>365</v>
      </c>
      <c r="E343" s="32" t="str">
        <f>VLOOKUP(D343,Readme!$A$34:$D$74,3,FALSE)</f>
        <v>mesic</v>
      </c>
      <c r="F343" s="32" t="str">
        <f>VLOOKUP($D343,Readme!$A$34:$D$74,4,FALSE)</f>
        <v>conif</v>
      </c>
      <c r="G343" s="32">
        <v>3</v>
      </c>
      <c r="H343" s="32" t="s">
        <v>738</v>
      </c>
      <c r="I343" s="32" t="s">
        <v>739</v>
      </c>
      <c r="J343" s="33">
        <v>5.8165881893840803</v>
      </c>
    </row>
    <row r="344" spans="1:10" x14ac:dyDescent="0.25">
      <c r="A344" s="32" t="s">
        <v>764</v>
      </c>
      <c r="B344" s="32" t="s">
        <v>737</v>
      </c>
      <c r="C344" s="32" t="s">
        <v>365</v>
      </c>
      <c r="D344" s="32" t="s">
        <v>365</v>
      </c>
      <c r="E344" s="32" t="str">
        <f>VLOOKUP(D344,Readme!$A$34:$D$74,3,FALSE)</f>
        <v>mesic</v>
      </c>
      <c r="F344" s="32" t="str">
        <f>VLOOKUP($D344,Readme!$A$34:$D$74,4,FALSE)</f>
        <v>conif</v>
      </c>
      <c r="G344" s="32">
        <v>5</v>
      </c>
      <c r="H344" s="32" t="s">
        <v>738</v>
      </c>
      <c r="I344" s="32" t="s">
        <v>740</v>
      </c>
      <c r="J344" s="33">
        <v>6.2097371264003103</v>
      </c>
    </row>
    <row r="345" spans="1:10" x14ac:dyDescent="0.25">
      <c r="A345" s="32" t="s">
        <v>764</v>
      </c>
      <c r="B345" s="32" t="s">
        <v>737</v>
      </c>
      <c r="C345" s="32" t="s">
        <v>365</v>
      </c>
      <c r="D345" s="32" t="s">
        <v>365</v>
      </c>
      <c r="E345" s="32" t="str">
        <f>VLOOKUP(D345,Readme!$A$34:$D$74,3,FALSE)</f>
        <v>mesic</v>
      </c>
      <c r="F345" s="32" t="str">
        <f>VLOOKUP($D345,Readme!$A$34:$D$74,4,FALSE)</f>
        <v>conif</v>
      </c>
      <c r="G345" s="32">
        <v>6</v>
      </c>
      <c r="H345" s="32" t="s">
        <v>738</v>
      </c>
      <c r="I345" s="32" t="s">
        <v>741</v>
      </c>
      <c r="J345" s="33">
        <v>7.12244647854373</v>
      </c>
    </row>
    <row r="346" spans="1:10" x14ac:dyDescent="0.25">
      <c r="A346" s="32" t="s">
        <v>764</v>
      </c>
      <c r="B346" s="32" t="s">
        <v>737</v>
      </c>
      <c r="C346" s="32" t="s">
        <v>368</v>
      </c>
      <c r="D346" s="32" t="s">
        <v>368</v>
      </c>
      <c r="E346" s="32" t="str">
        <f>VLOOKUP(D346,Readme!$A$34:$D$74,3,FALSE)</f>
        <v>dry</v>
      </c>
      <c r="F346" s="32" t="str">
        <f>VLOOKUP($D346,Readme!$A$34:$D$74,4,FALSE)</f>
        <v>decid</v>
      </c>
      <c r="G346" s="32">
        <v>3</v>
      </c>
      <c r="H346" s="32" t="s">
        <v>742</v>
      </c>
      <c r="I346" s="32" t="s">
        <v>739</v>
      </c>
      <c r="J346" s="33">
        <v>0.24284320547433599</v>
      </c>
    </row>
    <row r="347" spans="1:10" x14ac:dyDescent="0.25">
      <c r="A347" s="32" t="s">
        <v>764</v>
      </c>
      <c r="B347" s="32" t="s">
        <v>737</v>
      </c>
      <c r="C347" s="32" t="s">
        <v>585</v>
      </c>
      <c r="D347" s="32" t="s">
        <v>673</v>
      </c>
      <c r="E347" s="32" t="str">
        <f>VLOOKUP(D347,Readme!$A$34:$D$74,3,FALSE)</f>
        <v>mesic</v>
      </c>
      <c r="F347" s="32" t="str">
        <f>VLOOKUP($D347,Readme!$A$34:$D$74,4,FALSE)</f>
        <v>decid</v>
      </c>
      <c r="G347" s="32">
        <v>3</v>
      </c>
      <c r="H347" s="32" t="s">
        <v>738</v>
      </c>
      <c r="I347" s="32" t="s">
        <v>739</v>
      </c>
      <c r="J347" s="33">
        <v>6.7033910855362802</v>
      </c>
    </row>
    <row r="348" spans="1:10" x14ac:dyDescent="0.25">
      <c r="A348" s="32" t="s">
        <v>764</v>
      </c>
      <c r="B348" s="32" t="s">
        <v>737</v>
      </c>
      <c r="C348" s="32" t="s">
        <v>585</v>
      </c>
      <c r="D348" s="32" t="s">
        <v>673</v>
      </c>
      <c r="E348" s="32" t="str">
        <f>VLOOKUP(D348,Readme!$A$34:$D$74,3,FALSE)</f>
        <v>mesic</v>
      </c>
      <c r="F348" s="32" t="str">
        <f>VLOOKUP($D348,Readme!$A$34:$D$74,4,FALSE)</f>
        <v>decid</v>
      </c>
      <c r="G348" s="32">
        <v>4</v>
      </c>
      <c r="H348" s="32" t="s">
        <v>738</v>
      </c>
      <c r="I348" s="32" t="s">
        <v>740</v>
      </c>
      <c r="J348" s="33">
        <v>14.4559428626751</v>
      </c>
    </row>
    <row r="349" spans="1:10" x14ac:dyDescent="0.25">
      <c r="A349" s="32" t="s">
        <v>764</v>
      </c>
      <c r="B349" s="32" t="s">
        <v>737</v>
      </c>
      <c r="C349" s="32" t="s">
        <v>585</v>
      </c>
      <c r="D349" s="32" t="s">
        <v>673</v>
      </c>
      <c r="E349" s="32" t="str">
        <f>VLOOKUP(D349,Readme!$A$34:$D$74,3,FALSE)</f>
        <v>mesic</v>
      </c>
      <c r="F349" s="32" t="str">
        <f>VLOOKUP($D349,Readme!$A$34:$D$74,4,FALSE)</f>
        <v>decid</v>
      </c>
      <c r="G349" s="32">
        <v>5</v>
      </c>
      <c r="H349" s="32" t="s">
        <v>738</v>
      </c>
      <c r="I349" s="32" t="s">
        <v>740</v>
      </c>
      <c r="J349" s="33">
        <v>25.841522039642498</v>
      </c>
    </row>
    <row r="350" spans="1:10" x14ac:dyDescent="0.25">
      <c r="A350" s="32" t="s">
        <v>764</v>
      </c>
      <c r="B350" s="32" t="s">
        <v>737</v>
      </c>
      <c r="C350" s="32" t="s">
        <v>585</v>
      </c>
      <c r="D350" s="32" t="s">
        <v>673</v>
      </c>
      <c r="E350" s="32" t="str">
        <f>VLOOKUP(D350,Readme!$A$34:$D$74,3,FALSE)</f>
        <v>mesic</v>
      </c>
      <c r="F350" s="32" t="str">
        <f>VLOOKUP($D350,Readme!$A$34:$D$74,4,FALSE)</f>
        <v>decid</v>
      </c>
      <c r="G350" s="32">
        <v>6</v>
      </c>
      <c r="H350" s="32" t="s">
        <v>738</v>
      </c>
      <c r="I350" s="32" t="s">
        <v>741</v>
      </c>
      <c r="J350" s="33">
        <v>12.032082158587301</v>
      </c>
    </row>
    <row r="351" spans="1:10" x14ac:dyDescent="0.25">
      <c r="A351" s="32" t="s">
        <v>764</v>
      </c>
      <c r="B351" s="32" t="s">
        <v>737</v>
      </c>
      <c r="C351" s="32" t="s">
        <v>585</v>
      </c>
      <c r="D351" s="32" t="s">
        <v>585</v>
      </c>
      <c r="E351" s="32" t="str">
        <f>VLOOKUP(D351,Readme!$A$34:$D$74,3,FALSE)</f>
        <v>mesic</v>
      </c>
      <c r="F351" s="32" t="str">
        <f>VLOOKUP($D351,Readme!$A$34:$D$74,4,FALSE)</f>
        <v>conif</v>
      </c>
      <c r="G351" s="32">
        <v>3</v>
      </c>
      <c r="H351" s="32" t="s">
        <v>738</v>
      </c>
      <c r="I351" s="32" t="s">
        <v>739</v>
      </c>
      <c r="J351" s="33">
        <v>0.52047421962097296</v>
      </c>
    </row>
    <row r="352" spans="1:10" x14ac:dyDescent="0.25">
      <c r="A352" s="32" t="s">
        <v>764</v>
      </c>
      <c r="B352" s="32" t="s">
        <v>737</v>
      </c>
      <c r="C352" s="32" t="s">
        <v>585</v>
      </c>
      <c r="D352" s="32" t="s">
        <v>585</v>
      </c>
      <c r="E352" s="32" t="str">
        <f>VLOOKUP(D352,Readme!$A$34:$D$74,3,FALSE)</f>
        <v>mesic</v>
      </c>
      <c r="F352" s="32" t="str">
        <f>VLOOKUP($D352,Readme!$A$34:$D$74,4,FALSE)</f>
        <v>conif</v>
      </c>
      <c r="G352" s="32">
        <v>4</v>
      </c>
      <c r="H352" s="32" t="s">
        <v>738</v>
      </c>
      <c r="I352" s="32" t="s">
        <v>740</v>
      </c>
      <c r="J352" s="33">
        <v>5.57305989578159</v>
      </c>
    </row>
    <row r="353" spans="1:10" x14ac:dyDescent="0.25">
      <c r="A353" s="32" t="s">
        <v>764</v>
      </c>
      <c r="B353" s="32" t="s">
        <v>737</v>
      </c>
      <c r="C353" s="32" t="s">
        <v>585</v>
      </c>
      <c r="D353" s="32" t="s">
        <v>585</v>
      </c>
      <c r="E353" s="32" t="str">
        <f>VLOOKUP(D353,Readme!$A$34:$D$74,3,FALSE)</f>
        <v>mesic</v>
      </c>
      <c r="F353" s="32" t="str">
        <f>VLOOKUP($D353,Readme!$A$34:$D$74,4,FALSE)</f>
        <v>conif</v>
      </c>
      <c r="G353" s="32">
        <v>5</v>
      </c>
      <c r="H353" s="32" t="s">
        <v>738</v>
      </c>
      <c r="I353" s="32" t="s">
        <v>740</v>
      </c>
      <c r="J353" s="33">
        <v>16.548202116206902</v>
      </c>
    </row>
    <row r="354" spans="1:10" x14ac:dyDescent="0.25">
      <c r="A354" s="32" t="s">
        <v>764</v>
      </c>
      <c r="B354" s="32" t="s">
        <v>737</v>
      </c>
      <c r="C354" s="32" t="s">
        <v>585</v>
      </c>
      <c r="D354" s="32" t="s">
        <v>585</v>
      </c>
      <c r="E354" s="32" t="str">
        <f>VLOOKUP(D354,Readme!$A$34:$D$74,3,FALSE)</f>
        <v>mesic</v>
      </c>
      <c r="F354" s="32" t="str">
        <f>VLOOKUP($D354,Readme!$A$34:$D$74,4,FALSE)</f>
        <v>conif</v>
      </c>
      <c r="G354" s="32">
        <v>6</v>
      </c>
      <c r="H354" s="32" t="s">
        <v>738</v>
      </c>
      <c r="I354" s="32" t="s">
        <v>741</v>
      </c>
      <c r="J354" s="33">
        <v>7.6284078574183098</v>
      </c>
    </row>
    <row r="355" spans="1:10" x14ac:dyDescent="0.25">
      <c r="A355" s="32" t="s">
        <v>764</v>
      </c>
      <c r="B355" s="32" t="s">
        <v>737</v>
      </c>
      <c r="C355" s="32" t="s">
        <v>374</v>
      </c>
      <c r="D355" s="32" t="s">
        <v>374</v>
      </c>
      <c r="E355" s="32" t="str">
        <f>VLOOKUP(D355,Readme!$A$34:$D$74,3,FALSE)</f>
        <v>moist</v>
      </c>
      <c r="F355" s="32" t="str">
        <f>VLOOKUP($D355,Readme!$A$34:$D$74,4,FALSE)</f>
        <v>conif</v>
      </c>
      <c r="G355" s="32">
        <v>3</v>
      </c>
      <c r="H355" s="32" t="s">
        <v>743</v>
      </c>
      <c r="I355" s="32" t="s">
        <v>739</v>
      </c>
      <c r="J355" s="33">
        <v>9.3523504343922301</v>
      </c>
    </row>
    <row r="356" spans="1:10" x14ac:dyDescent="0.25">
      <c r="A356" s="32" t="s">
        <v>764</v>
      </c>
      <c r="B356" s="32" t="s">
        <v>737</v>
      </c>
      <c r="C356" s="32" t="s">
        <v>374</v>
      </c>
      <c r="D356" s="32" t="s">
        <v>374</v>
      </c>
      <c r="E356" s="32" t="str">
        <f>VLOOKUP(D356,Readme!$A$34:$D$74,3,FALSE)</f>
        <v>moist</v>
      </c>
      <c r="F356" s="32" t="str">
        <f>VLOOKUP($D356,Readme!$A$34:$D$74,4,FALSE)</f>
        <v>conif</v>
      </c>
      <c r="G356" s="32">
        <v>4</v>
      </c>
      <c r="H356" s="32" t="s">
        <v>743</v>
      </c>
      <c r="I356" s="32" t="s">
        <v>740</v>
      </c>
      <c r="J356" s="33">
        <v>12.783496782418901</v>
      </c>
    </row>
    <row r="357" spans="1:10" x14ac:dyDescent="0.25">
      <c r="A357" s="32" t="s">
        <v>764</v>
      </c>
      <c r="B357" s="32" t="s">
        <v>737</v>
      </c>
      <c r="C357" s="32" t="s">
        <v>374</v>
      </c>
      <c r="D357" s="32" t="s">
        <v>374</v>
      </c>
      <c r="E357" s="32" t="str">
        <f>VLOOKUP(D357,Readme!$A$34:$D$74,3,FALSE)</f>
        <v>moist</v>
      </c>
      <c r="F357" s="32" t="str">
        <f>VLOOKUP($D357,Readme!$A$34:$D$74,4,FALSE)</f>
        <v>conif</v>
      </c>
      <c r="G357" s="32">
        <v>5</v>
      </c>
      <c r="H357" s="32" t="s">
        <v>743</v>
      </c>
      <c r="I357" s="32" t="s">
        <v>740</v>
      </c>
      <c r="J357" s="33">
        <v>5.1187166181532202</v>
      </c>
    </row>
    <row r="358" spans="1:10" x14ac:dyDescent="0.25">
      <c r="A358" s="32" t="s">
        <v>764</v>
      </c>
      <c r="B358" s="32" t="s">
        <v>737</v>
      </c>
      <c r="C358" s="32" t="s">
        <v>374</v>
      </c>
      <c r="D358" s="32" t="s">
        <v>374</v>
      </c>
      <c r="E358" s="32" t="str">
        <f>VLOOKUP(D358,Readme!$A$34:$D$74,3,FALSE)</f>
        <v>moist</v>
      </c>
      <c r="F358" s="32" t="str">
        <f>VLOOKUP($D358,Readme!$A$34:$D$74,4,FALSE)</f>
        <v>conif</v>
      </c>
      <c r="G358" s="32">
        <v>6</v>
      </c>
      <c r="H358" s="32" t="s">
        <v>743</v>
      </c>
      <c r="I358" s="32" t="s">
        <v>741</v>
      </c>
      <c r="J358" s="33">
        <v>12.114360464113901</v>
      </c>
    </row>
    <row r="359" spans="1:10" x14ac:dyDescent="0.25">
      <c r="A359" s="32" t="s">
        <v>764</v>
      </c>
      <c r="B359" s="32" t="s">
        <v>737</v>
      </c>
      <c r="C359" s="32" t="s">
        <v>688</v>
      </c>
      <c r="D359" s="32" t="s">
        <v>688</v>
      </c>
      <c r="E359" s="32" t="str">
        <f>VLOOKUP(D359,Readme!$A$34:$D$74,3,FALSE)</f>
        <v>NA</v>
      </c>
      <c r="F359" s="32" t="str">
        <f>VLOOKUP($D359,Readme!$A$34:$D$74,4,FALSE)</f>
        <v>NA</v>
      </c>
      <c r="G359" s="32">
        <v>1</v>
      </c>
      <c r="H359" s="32" t="s">
        <v>744</v>
      </c>
      <c r="I359" s="32" t="s">
        <v>745</v>
      </c>
      <c r="J359" s="33">
        <v>0.16142721893951201</v>
      </c>
    </row>
    <row r="360" spans="1:10" x14ac:dyDescent="0.25">
      <c r="A360" s="32" t="s">
        <v>764</v>
      </c>
      <c r="B360" s="32" t="s">
        <v>737</v>
      </c>
      <c r="C360" s="32" t="s">
        <v>364</v>
      </c>
      <c r="D360" s="32" t="s">
        <v>364</v>
      </c>
      <c r="E360" s="32" t="str">
        <f>VLOOKUP(D360,Readme!$A$34:$D$74,3,FALSE)</f>
        <v>NA</v>
      </c>
      <c r="F360" s="32" t="str">
        <f>VLOOKUP($D360,Readme!$A$34:$D$74,4,FALSE)</f>
        <v>NA</v>
      </c>
      <c r="G360" s="32">
        <v>2</v>
      </c>
      <c r="H360" s="32" t="s">
        <v>746</v>
      </c>
      <c r="I360" s="32" t="s">
        <v>747</v>
      </c>
      <c r="J360" s="33">
        <v>7.39912777233382</v>
      </c>
    </row>
    <row r="361" spans="1:10" x14ac:dyDescent="0.25">
      <c r="A361" s="32" t="s">
        <v>764</v>
      </c>
      <c r="B361" s="32" t="s">
        <v>737</v>
      </c>
      <c r="C361" s="32" t="s">
        <v>364</v>
      </c>
      <c r="D361" s="32" t="s">
        <v>364</v>
      </c>
      <c r="E361" s="32" t="str">
        <f>VLOOKUP(D361,Readme!$A$34:$D$74,3,FALSE)</f>
        <v>NA</v>
      </c>
      <c r="F361" s="32" t="str">
        <f>VLOOKUP($D361,Readme!$A$34:$D$74,4,FALSE)</f>
        <v>NA</v>
      </c>
      <c r="G361" s="32">
        <v>3</v>
      </c>
      <c r="H361" s="32" t="s">
        <v>746</v>
      </c>
      <c r="I361" s="32" t="s">
        <v>739</v>
      </c>
      <c r="J361" s="33">
        <v>24.200732966232199</v>
      </c>
    </row>
    <row r="362" spans="1:10" x14ac:dyDescent="0.25">
      <c r="A362" s="32" t="s">
        <v>764</v>
      </c>
      <c r="B362" s="32" t="s">
        <v>737</v>
      </c>
      <c r="C362" s="32" t="s">
        <v>691</v>
      </c>
      <c r="D362" s="32" t="s">
        <v>691</v>
      </c>
      <c r="E362" s="32" t="str">
        <f>VLOOKUP(D362,Readme!$A$34:$D$74,3,FALSE)</f>
        <v>NA</v>
      </c>
      <c r="F362" s="32" t="str">
        <f>VLOOKUP($D362,Readme!$A$34:$D$74,4,FALSE)</f>
        <v>NA</v>
      </c>
      <c r="G362" s="32">
        <v>1</v>
      </c>
      <c r="H362" s="32" t="s">
        <v>744</v>
      </c>
      <c r="I362" s="32" t="s">
        <v>745</v>
      </c>
      <c r="J362" s="33">
        <v>0.30904829371386</v>
      </c>
    </row>
    <row r="363" spans="1:10" x14ac:dyDescent="0.25">
      <c r="A363" s="32" t="s">
        <v>764</v>
      </c>
      <c r="B363" s="32" t="s">
        <v>737</v>
      </c>
      <c r="C363" s="32" t="s">
        <v>695</v>
      </c>
      <c r="D363" s="32" t="s">
        <v>695</v>
      </c>
      <c r="E363" s="32" t="str">
        <f>VLOOKUP(D363,Readme!$A$34:$D$74,3,FALSE)</f>
        <v>NA</v>
      </c>
      <c r="F363" s="32" t="str">
        <f>VLOOKUP($D363,Readme!$A$34:$D$74,4,FALSE)</f>
        <v>NA</v>
      </c>
      <c r="G363" s="32" t="s">
        <v>331</v>
      </c>
      <c r="H363" s="32" t="s">
        <v>443</v>
      </c>
      <c r="I363" s="32" t="s">
        <v>331</v>
      </c>
      <c r="J363" s="33">
        <v>0.15224472307798201</v>
      </c>
    </row>
    <row r="364" spans="1:10" x14ac:dyDescent="0.25">
      <c r="A364" s="32" t="s">
        <v>764</v>
      </c>
      <c r="B364" s="32" t="s">
        <v>737</v>
      </c>
      <c r="C364" s="32" t="s">
        <v>372</v>
      </c>
      <c r="D364" s="32" t="s">
        <v>371</v>
      </c>
      <c r="E364" s="32" t="str">
        <f>VLOOKUP(D364,Readme!$A$34:$D$74,3,FALSE)</f>
        <v>dry</v>
      </c>
      <c r="F364" s="32" t="str">
        <f>VLOOKUP($D364,Readme!$A$34:$D$74,4,FALSE)</f>
        <v>decid</v>
      </c>
      <c r="G364" s="32">
        <v>3</v>
      </c>
      <c r="H364" s="32" t="s">
        <v>738</v>
      </c>
      <c r="I364" s="32" t="s">
        <v>739</v>
      </c>
      <c r="J364" s="33">
        <v>3.2856766321744399</v>
      </c>
    </row>
    <row r="365" spans="1:10" x14ac:dyDescent="0.25">
      <c r="A365" s="32" t="s">
        <v>764</v>
      </c>
      <c r="B365" s="32" t="s">
        <v>737</v>
      </c>
      <c r="C365" s="32" t="s">
        <v>372</v>
      </c>
      <c r="D365" s="32" t="s">
        <v>371</v>
      </c>
      <c r="E365" s="32" t="str">
        <f>VLOOKUP(D365,Readme!$A$34:$D$74,3,FALSE)</f>
        <v>dry</v>
      </c>
      <c r="F365" s="32" t="str">
        <f>VLOOKUP($D365,Readme!$A$34:$D$74,4,FALSE)</f>
        <v>decid</v>
      </c>
      <c r="G365" s="32">
        <v>5</v>
      </c>
      <c r="H365" s="32" t="s">
        <v>738</v>
      </c>
      <c r="I365" s="32" t="s">
        <v>740</v>
      </c>
      <c r="J365" s="33">
        <v>1.37456840930462</v>
      </c>
    </row>
    <row r="366" spans="1:10" x14ac:dyDescent="0.25">
      <c r="A366" s="32" t="s">
        <v>764</v>
      </c>
      <c r="B366" s="32" t="s">
        <v>737</v>
      </c>
      <c r="C366" s="32" t="s">
        <v>372</v>
      </c>
      <c r="D366" s="32" t="s">
        <v>371</v>
      </c>
      <c r="E366" s="32" t="str">
        <f>VLOOKUP(D366,Readme!$A$34:$D$74,3,FALSE)</f>
        <v>dry</v>
      </c>
      <c r="F366" s="32" t="str">
        <f>VLOOKUP($D366,Readme!$A$34:$D$74,4,FALSE)</f>
        <v>decid</v>
      </c>
      <c r="G366" s="32">
        <v>6</v>
      </c>
      <c r="H366" s="32" t="s">
        <v>738</v>
      </c>
      <c r="I366" s="32" t="s">
        <v>741</v>
      </c>
      <c r="J366" s="33">
        <v>1.12464895501446</v>
      </c>
    </row>
    <row r="367" spans="1:10" x14ac:dyDescent="0.25">
      <c r="A367" s="32" t="s">
        <v>764</v>
      </c>
      <c r="B367" s="32" t="s">
        <v>737</v>
      </c>
      <c r="C367" s="32" t="s">
        <v>372</v>
      </c>
      <c r="D367" s="32" t="s">
        <v>372</v>
      </c>
      <c r="E367" s="32" t="str">
        <f>VLOOKUP(D367,Readme!$A$34:$D$74,3,FALSE)</f>
        <v>dry</v>
      </c>
      <c r="F367" s="32" t="str">
        <f>VLOOKUP($D367,Readme!$A$34:$D$74,4,FALSE)</f>
        <v>conif</v>
      </c>
      <c r="G367" s="32">
        <v>5</v>
      </c>
      <c r="H367" s="32" t="s">
        <v>738</v>
      </c>
      <c r="I367" s="32" t="s">
        <v>740</v>
      </c>
      <c r="J367" s="33">
        <v>1.4736328264113701</v>
      </c>
    </row>
    <row r="368" spans="1:10" x14ac:dyDescent="0.25">
      <c r="A368" s="32" t="s">
        <v>764</v>
      </c>
      <c r="B368" s="32" t="s">
        <v>737</v>
      </c>
      <c r="C368" s="32" t="s">
        <v>372</v>
      </c>
      <c r="D368" s="32" t="s">
        <v>372</v>
      </c>
      <c r="E368" s="32" t="str">
        <f>VLOOKUP(D368,Readme!$A$34:$D$74,3,FALSE)</f>
        <v>dry</v>
      </c>
      <c r="F368" s="32" t="str">
        <f>VLOOKUP($D368,Readme!$A$34:$D$74,4,FALSE)</f>
        <v>conif</v>
      </c>
      <c r="G368" s="32">
        <v>6</v>
      </c>
      <c r="H368" s="32" t="s">
        <v>738</v>
      </c>
      <c r="I368" s="32" t="s">
        <v>741</v>
      </c>
      <c r="J368" s="33">
        <v>10.555412529993101</v>
      </c>
    </row>
    <row r="369" spans="1:10" x14ac:dyDescent="0.25">
      <c r="A369" s="32" t="s">
        <v>764</v>
      </c>
      <c r="B369" s="32" t="s">
        <v>737</v>
      </c>
      <c r="C369" s="32" t="s">
        <v>699</v>
      </c>
      <c r="D369" s="32" t="s">
        <v>699</v>
      </c>
      <c r="E369" s="32" t="str">
        <f>VLOOKUP(D369,Readme!$A$34:$D$74,3,FALSE)</f>
        <v>NA</v>
      </c>
      <c r="F369" s="32" t="str">
        <f>VLOOKUP($D369,Readme!$A$34:$D$74,4,FALSE)</f>
        <v>NA</v>
      </c>
      <c r="G369" s="32" t="s">
        <v>331</v>
      </c>
      <c r="H369" s="32" t="s">
        <v>743</v>
      </c>
      <c r="I369" s="32" t="s">
        <v>331</v>
      </c>
      <c r="J369" s="33">
        <v>0.21654288960184601</v>
      </c>
    </row>
    <row r="370" spans="1:10" x14ac:dyDescent="0.25">
      <c r="A370" s="32" t="s">
        <v>764</v>
      </c>
      <c r="B370" s="32" t="s">
        <v>737</v>
      </c>
      <c r="C370" s="32" t="s">
        <v>701</v>
      </c>
      <c r="D370" s="32" t="s">
        <v>701</v>
      </c>
      <c r="E370" s="32" t="str">
        <f>VLOOKUP(D370,Readme!$A$34:$D$74,3,FALSE)</f>
        <v>NA</v>
      </c>
      <c r="F370" s="32" t="str">
        <f>VLOOKUP($D370,Readme!$A$34:$D$74,4,FALSE)</f>
        <v>NA</v>
      </c>
      <c r="G370" s="32" t="s">
        <v>331</v>
      </c>
      <c r="H370" s="32" t="s">
        <v>743</v>
      </c>
      <c r="I370" s="32" t="s">
        <v>331</v>
      </c>
      <c r="J370" s="33">
        <v>0.13164500136608101</v>
      </c>
    </row>
    <row r="371" spans="1:10" x14ac:dyDescent="0.25">
      <c r="A371" s="32" t="s">
        <v>764</v>
      </c>
      <c r="B371" s="32" t="s">
        <v>737</v>
      </c>
      <c r="C371" s="32" t="s">
        <v>705</v>
      </c>
      <c r="D371" s="32" t="s">
        <v>705</v>
      </c>
      <c r="E371" s="32" t="str">
        <f>VLOOKUP(D371,Readme!$A$34:$D$74,3,FALSE)</f>
        <v>NA</v>
      </c>
      <c r="F371" s="32" t="str">
        <f>VLOOKUP($D371,Readme!$A$34:$D$74,4,FALSE)</f>
        <v>NA</v>
      </c>
      <c r="G371" s="32" t="s">
        <v>331</v>
      </c>
      <c r="H371" s="32" t="s">
        <v>443</v>
      </c>
      <c r="I371" s="32" t="s">
        <v>331</v>
      </c>
      <c r="J371" s="33">
        <v>5.2249635807307203E-2</v>
      </c>
    </row>
    <row r="372" spans="1:10" x14ac:dyDescent="0.25">
      <c r="A372" s="32" t="s">
        <v>764</v>
      </c>
      <c r="B372" s="32" t="s">
        <v>737</v>
      </c>
      <c r="C372" s="32" t="s">
        <v>715</v>
      </c>
      <c r="D372" s="32" t="s">
        <v>715</v>
      </c>
      <c r="E372" s="32" t="str">
        <f>VLOOKUP(D372,Readme!$A$34:$D$74,3,FALSE)</f>
        <v>NA</v>
      </c>
      <c r="F372" s="32" t="str">
        <f>VLOOKUP($D372,Readme!$A$34:$D$74,4,FALSE)</f>
        <v>NA</v>
      </c>
      <c r="G372" s="32" t="s">
        <v>331</v>
      </c>
      <c r="H372" s="32" t="s">
        <v>746</v>
      </c>
      <c r="I372" s="32" t="s">
        <v>331</v>
      </c>
      <c r="J372" s="33">
        <v>5.0748786248343197E-2</v>
      </c>
    </row>
    <row r="373" spans="1:10" x14ac:dyDescent="0.25">
      <c r="A373" s="32" t="s">
        <v>764</v>
      </c>
      <c r="B373" s="32" t="s">
        <v>737</v>
      </c>
      <c r="C373" s="32" t="s">
        <v>666</v>
      </c>
      <c r="D373" s="32" t="s">
        <v>369</v>
      </c>
      <c r="E373" s="32" t="str">
        <f>VLOOKUP(D373,Readme!$A$34:$D$74,3,FALSE)</f>
        <v>mesic</v>
      </c>
      <c r="F373" s="32" t="str">
        <f>VLOOKUP($D373,Readme!$A$34:$D$74,4,FALSE)</f>
        <v>decid</v>
      </c>
      <c r="G373" s="32">
        <v>3</v>
      </c>
      <c r="H373" s="32" t="s">
        <v>738</v>
      </c>
      <c r="I373" s="32" t="s">
        <v>739</v>
      </c>
      <c r="J373" s="33">
        <v>8.9655129119332294E-2</v>
      </c>
    </row>
    <row r="374" spans="1:10" x14ac:dyDescent="0.25">
      <c r="A374" s="32" t="s">
        <v>764</v>
      </c>
      <c r="B374" s="32" t="s">
        <v>737</v>
      </c>
      <c r="C374" s="32" t="s">
        <v>666</v>
      </c>
      <c r="D374" s="32" t="s">
        <v>369</v>
      </c>
      <c r="E374" s="32" t="str">
        <f>VLOOKUP(D374,Readme!$A$34:$D$74,3,FALSE)</f>
        <v>mesic</v>
      </c>
      <c r="F374" s="32" t="str">
        <f>VLOOKUP($D374,Readme!$A$34:$D$74,4,FALSE)</f>
        <v>decid</v>
      </c>
      <c r="G374" s="32">
        <v>4</v>
      </c>
      <c r="H374" s="32" t="s">
        <v>738</v>
      </c>
      <c r="I374" s="32" t="s">
        <v>740</v>
      </c>
      <c r="J374" s="33">
        <v>0.44847117315111601</v>
      </c>
    </row>
    <row r="375" spans="1:10" x14ac:dyDescent="0.25">
      <c r="A375" s="32" t="s">
        <v>764</v>
      </c>
      <c r="B375" s="32" t="s">
        <v>737</v>
      </c>
      <c r="C375" s="32" t="s">
        <v>666</v>
      </c>
      <c r="D375" s="32" t="s">
        <v>369</v>
      </c>
      <c r="E375" s="32" t="str">
        <f>VLOOKUP(D375,Readme!$A$34:$D$74,3,FALSE)</f>
        <v>mesic</v>
      </c>
      <c r="F375" s="32" t="str">
        <f>VLOOKUP($D375,Readme!$A$34:$D$74,4,FALSE)</f>
        <v>decid</v>
      </c>
      <c r="G375" s="32">
        <v>5</v>
      </c>
      <c r="H375" s="32" t="s">
        <v>738</v>
      </c>
      <c r="I375" s="32" t="s">
        <v>740</v>
      </c>
      <c r="J375" s="33">
        <v>3.9261946447950398E-2</v>
      </c>
    </row>
    <row r="376" spans="1:10" x14ac:dyDescent="0.25">
      <c r="A376" s="32" t="s">
        <v>764</v>
      </c>
      <c r="B376" s="32" t="s">
        <v>737</v>
      </c>
      <c r="C376" s="32" t="s">
        <v>666</v>
      </c>
      <c r="D376" s="32" t="s">
        <v>369</v>
      </c>
      <c r="E376" s="32" t="str">
        <f>VLOOKUP(D376,Readme!$A$34:$D$74,3,FALSE)</f>
        <v>mesic</v>
      </c>
      <c r="F376" s="32" t="str">
        <f>VLOOKUP($D376,Readme!$A$34:$D$74,4,FALSE)</f>
        <v>decid</v>
      </c>
      <c r="G376" s="32">
        <v>6</v>
      </c>
      <c r="H376" s="32" t="s">
        <v>738</v>
      </c>
      <c r="I376" s="32" t="s">
        <v>741</v>
      </c>
      <c r="J376" s="33">
        <v>5.2311935425519698</v>
      </c>
    </row>
    <row r="377" spans="1:10" x14ac:dyDescent="0.25">
      <c r="A377" s="32" t="s">
        <v>764</v>
      </c>
      <c r="B377" s="32" t="s">
        <v>737</v>
      </c>
      <c r="C377" s="32" t="s">
        <v>666</v>
      </c>
      <c r="D377" s="32" t="s">
        <v>676</v>
      </c>
      <c r="E377" s="32" t="str">
        <f>VLOOKUP(D377,Readme!$A$34:$D$74,3,FALSE)</f>
        <v>mesic</v>
      </c>
      <c r="F377" s="32" t="str">
        <f>VLOOKUP($D377,Readme!$A$34:$D$74,4,FALSE)</f>
        <v>decid</v>
      </c>
      <c r="G377" s="32">
        <v>3</v>
      </c>
      <c r="H377" s="32" t="s">
        <v>738</v>
      </c>
      <c r="I377" s="32" t="s">
        <v>739</v>
      </c>
      <c r="J377" s="33">
        <v>0.427425480182137</v>
      </c>
    </row>
    <row r="378" spans="1:10" x14ac:dyDescent="0.25">
      <c r="A378" s="32" t="s">
        <v>764</v>
      </c>
      <c r="B378" s="32" t="s">
        <v>737</v>
      </c>
      <c r="C378" s="32" t="s">
        <v>375</v>
      </c>
      <c r="D378" s="32" t="s">
        <v>375</v>
      </c>
      <c r="E378" s="32" t="str">
        <f>VLOOKUP(D378,Readme!$A$34:$D$74,3,FALSE)</f>
        <v>NA</v>
      </c>
      <c r="F378" s="32" t="str">
        <f>VLOOKUP($D378,Readme!$A$34:$D$74,4,FALSE)</f>
        <v>NA</v>
      </c>
      <c r="G378" s="32">
        <v>2</v>
      </c>
      <c r="H378" s="32" t="s">
        <v>743</v>
      </c>
      <c r="I378" s="32" t="s">
        <v>747</v>
      </c>
      <c r="J378" s="33">
        <v>23.159316071274699</v>
      </c>
    </row>
    <row r="379" spans="1:10" x14ac:dyDescent="0.25">
      <c r="A379" s="32" t="s">
        <v>764</v>
      </c>
      <c r="B379" s="32" t="s">
        <v>737</v>
      </c>
      <c r="C379" s="32" t="s">
        <v>375</v>
      </c>
      <c r="D379" s="32" t="s">
        <v>375</v>
      </c>
      <c r="E379" s="32" t="str">
        <f>VLOOKUP(D379,Readme!$A$34:$D$74,3,FALSE)</f>
        <v>NA</v>
      </c>
      <c r="F379" s="32" t="str">
        <f>VLOOKUP($D379,Readme!$A$34:$D$74,4,FALSE)</f>
        <v>NA</v>
      </c>
      <c r="G379" s="32">
        <v>3</v>
      </c>
      <c r="H379" s="32" t="s">
        <v>743</v>
      </c>
      <c r="I379" s="32" t="s">
        <v>739</v>
      </c>
      <c r="J379" s="33">
        <v>2.4312500047527101</v>
      </c>
    </row>
    <row r="380" spans="1:10" x14ac:dyDescent="0.25">
      <c r="A380" s="32" t="s">
        <v>764</v>
      </c>
      <c r="B380" s="32" t="s">
        <v>737</v>
      </c>
      <c r="C380" s="32" t="s">
        <v>366</v>
      </c>
      <c r="D380" s="32" t="s">
        <v>360</v>
      </c>
      <c r="E380" s="32" t="str">
        <f>VLOOKUP(D380,Readme!$A$34:$D$74,3,FALSE)</f>
        <v>moist</v>
      </c>
      <c r="F380" s="32" t="str">
        <f>VLOOKUP($D380,Readme!$A$34:$D$74,4,FALSE)</f>
        <v>decid</v>
      </c>
      <c r="G380" s="32">
        <v>4</v>
      </c>
      <c r="H380" s="32" t="s">
        <v>738</v>
      </c>
      <c r="I380" s="32" t="s">
        <v>740</v>
      </c>
      <c r="J380" s="33">
        <v>0.88517788134597897</v>
      </c>
    </row>
    <row r="381" spans="1:10" x14ac:dyDescent="0.25">
      <c r="A381" s="32" t="s">
        <v>764</v>
      </c>
      <c r="B381" s="32" t="s">
        <v>737</v>
      </c>
      <c r="C381" s="32" t="s">
        <v>366</v>
      </c>
      <c r="D381" s="32" t="s">
        <v>360</v>
      </c>
      <c r="E381" s="32" t="str">
        <f>VLOOKUP(D381,Readme!$A$34:$D$74,3,FALSE)</f>
        <v>moist</v>
      </c>
      <c r="F381" s="32" t="str">
        <f>VLOOKUP($D381,Readme!$A$34:$D$74,4,FALSE)</f>
        <v>decid</v>
      </c>
      <c r="G381" s="32">
        <v>5</v>
      </c>
      <c r="H381" s="32" t="s">
        <v>738</v>
      </c>
      <c r="I381" s="32" t="s">
        <v>740</v>
      </c>
      <c r="J381" s="33">
        <v>0.472572500545831</v>
      </c>
    </row>
    <row r="382" spans="1:10" x14ac:dyDescent="0.25">
      <c r="A382" s="32" t="s">
        <v>764</v>
      </c>
      <c r="B382" s="32" t="s">
        <v>737</v>
      </c>
      <c r="C382" s="32" t="s">
        <v>366</v>
      </c>
      <c r="D382" s="32" t="s">
        <v>360</v>
      </c>
      <c r="E382" s="32" t="str">
        <f>VLOOKUP(D382,Readme!$A$34:$D$74,3,FALSE)</f>
        <v>moist</v>
      </c>
      <c r="F382" s="32" t="str">
        <f>VLOOKUP($D382,Readme!$A$34:$D$74,4,FALSE)</f>
        <v>decid</v>
      </c>
      <c r="G382" s="32">
        <v>6</v>
      </c>
      <c r="H382" s="32" t="s">
        <v>738</v>
      </c>
      <c r="I382" s="32" t="s">
        <v>741</v>
      </c>
      <c r="J382" s="33">
        <v>1.04648528284138</v>
      </c>
    </row>
    <row r="383" spans="1:10" x14ac:dyDescent="0.25">
      <c r="A383" s="32" t="s">
        <v>764</v>
      </c>
      <c r="B383" s="32" t="s">
        <v>737</v>
      </c>
      <c r="C383" s="32" t="s">
        <v>366</v>
      </c>
      <c r="D383" s="32" t="s">
        <v>679</v>
      </c>
      <c r="E383" s="32" t="str">
        <f>VLOOKUP(D383,Readme!$A$34:$D$74,3,FALSE)</f>
        <v>moist</v>
      </c>
      <c r="F383" s="32" t="str">
        <f>VLOOKUP($D383,Readme!$A$34:$D$74,4,FALSE)</f>
        <v>decid</v>
      </c>
      <c r="G383" s="32">
        <v>5</v>
      </c>
      <c r="H383" s="32" t="s">
        <v>738</v>
      </c>
      <c r="I383" s="32" t="s">
        <v>740</v>
      </c>
      <c r="J383" s="33">
        <v>0.27831145159288201</v>
      </c>
    </row>
    <row r="384" spans="1:10" x14ac:dyDescent="0.25">
      <c r="A384" s="32" t="s">
        <v>764</v>
      </c>
      <c r="B384" s="32" t="s">
        <v>737</v>
      </c>
      <c r="C384" s="32" t="s">
        <v>366</v>
      </c>
      <c r="D384" s="32" t="s">
        <v>366</v>
      </c>
      <c r="E384" s="32" t="str">
        <f>VLOOKUP(D384,Readme!$A$34:$D$74,3,FALSE)</f>
        <v>moist</v>
      </c>
      <c r="F384" s="32" t="str">
        <f>VLOOKUP($D384,Readme!$A$34:$D$74,4,FALSE)</f>
        <v>conif</v>
      </c>
      <c r="G384" s="32">
        <v>5</v>
      </c>
      <c r="H384" s="32" t="s">
        <v>738</v>
      </c>
      <c r="I384" s="32" t="s">
        <v>740</v>
      </c>
      <c r="J384" s="33">
        <v>0.65562285024664002</v>
      </c>
    </row>
    <row r="385" spans="1:10" x14ac:dyDescent="0.25">
      <c r="A385" s="32" t="s">
        <v>764</v>
      </c>
      <c r="B385" s="32" t="s">
        <v>737</v>
      </c>
      <c r="C385" s="32" t="s">
        <v>366</v>
      </c>
      <c r="D385" s="32" t="s">
        <v>366</v>
      </c>
      <c r="E385" s="32" t="str">
        <f>VLOOKUP(D385,Readme!$A$34:$D$74,3,FALSE)</f>
        <v>moist</v>
      </c>
      <c r="F385" s="32" t="str">
        <f>VLOOKUP($D385,Readme!$A$34:$D$74,4,FALSE)</f>
        <v>conif</v>
      </c>
      <c r="G385" s="32">
        <v>6</v>
      </c>
      <c r="H385" s="32" t="s">
        <v>738</v>
      </c>
      <c r="I385" s="32" t="s">
        <v>741</v>
      </c>
      <c r="J385" s="33">
        <v>2.8182850674648199</v>
      </c>
    </row>
    <row r="386" spans="1:10" x14ac:dyDescent="0.25">
      <c r="A386" s="32" t="s">
        <v>764</v>
      </c>
      <c r="B386" s="32" t="s">
        <v>737</v>
      </c>
      <c r="C386" s="32" t="s">
        <v>361</v>
      </c>
      <c r="D386" s="32" t="s">
        <v>361</v>
      </c>
      <c r="E386" s="32" t="str">
        <f>VLOOKUP(D386,Readme!$A$34:$D$74,3,FALSE)</f>
        <v>mesic</v>
      </c>
      <c r="F386" s="32" t="str">
        <f>VLOOKUP($D386,Readme!$A$34:$D$74,4,FALSE)</f>
        <v>conif</v>
      </c>
      <c r="G386" s="32">
        <v>5</v>
      </c>
      <c r="H386" s="32" t="s">
        <v>738</v>
      </c>
      <c r="I386" s="32" t="s">
        <v>740</v>
      </c>
      <c r="J386" s="33">
        <v>1.7320165452566199E-4</v>
      </c>
    </row>
    <row r="387" spans="1:10" x14ac:dyDescent="0.25">
      <c r="A387" s="32" t="s">
        <v>764</v>
      </c>
      <c r="B387" s="32" t="s">
        <v>737</v>
      </c>
      <c r="C387" s="32" t="s">
        <v>361</v>
      </c>
      <c r="D387" s="32" t="s">
        <v>361</v>
      </c>
      <c r="E387" s="32" t="str">
        <f>VLOOKUP(D387,Readme!$A$34:$D$74,3,FALSE)</f>
        <v>mesic</v>
      </c>
      <c r="F387" s="32" t="str">
        <f>VLOOKUP($D387,Readme!$A$34:$D$74,4,FALSE)</f>
        <v>conif</v>
      </c>
      <c r="G387" s="32">
        <v>6</v>
      </c>
      <c r="H387" s="32" t="s">
        <v>738</v>
      </c>
      <c r="I387" s="32" t="s">
        <v>741</v>
      </c>
      <c r="J387" s="33">
        <v>1.7170270296755199</v>
      </c>
    </row>
    <row r="388" spans="1:10" x14ac:dyDescent="0.25">
      <c r="A388" s="32" t="s">
        <v>764</v>
      </c>
      <c r="B388" s="32" t="s">
        <v>737</v>
      </c>
      <c r="C388" s="32" t="s">
        <v>350</v>
      </c>
      <c r="D388" s="32" t="s">
        <v>370</v>
      </c>
      <c r="E388" s="32" t="str">
        <f>VLOOKUP(D388,Readme!$A$34:$D$74,3,FALSE)</f>
        <v>mesic</v>
      </c>
      <c r="F388" s="32" t="str">
        <f>VLOOKUP($D388,Readme!$A$34:$D$74,4,FALSE)</f>
        <v>decid</v>
      </c>
      <c r="G388" s="32">
        <v>3</v>
      </c>
      <c r="H388" s="32" t="s">
        <v>738</v>
      </c>
      <c r="I388" s="32" t="s">
        <v>739</v>
      </c>
      <c r="J388" s="33">
        <v>2.0166834707762402</v>
      </c>
    </row>
    <row r="389" spans="1:10" x14ac:dyDescent="0.25">
      <c r="A389" s="32" t="s">
        <v>764</v>
      </c>
      <c r="B389" s="32" t="s">
        <v>737</v>
      </c>
      <c r="C389" s="32" t="s">
        <v>350</v>
      </c>
      <c r="D389" s="32" t="s">
        <v>370</v>
      </c>
      <c r="E389" s="32" t="str">
        <f>VLOOKUP(D389,Readme!$A$34:$D$74,3,FALSE)</f>
        <v>mesic</v>
      </c>
      <c r="F389" s="32" t="str">
        <f>VLOOKUP($D389,Readme!$A$34:$D$74,4,FALSE)</f>
        <v>decid</v>
      </c>
      <c r="G389" s="32">
        <v>4</v>
      </c>
      <c r="H389" s="32" t="s">
        <v>738</v>
      </c>
      <c r="I389" s="32" t="s">
        <v>740</v>
      </c>
      <c r="J389" s="33">
        <v>2.7822083583384698</v>
      </c>
    </row>
    <row r="390" spans="1:10" x14ac:dyDescent="0.25">
      <c r="A390" s="32" t="s">
        <v>764</v>
      </c>
      <c r="B390" s="32" t="s">
        <v>737</v>
      </c>
      <c r="C390" s="32" t="s">
        <v>350</v>
      </c>
      <c r="D390" s="32" t="s">
        <v>370</v>
      </c>
      <c r="E390" s="32" t="str">
        <f>VLOOKUP(D390,Readme!$A$34:$D$74,3,FALSE)</f>
        <v>mesic</v>
      </c>
      <c r="F390" s="32" t="str">
        <f>VLOOKUP($D390,Readme!$A$34:$D$74,4,FALSE)</f>
        <v>decid</v>
      </c>
      <c r="G390" s="32">
        <v>5</v>
      </c>
      <c r="H390" s="32" t="s">
        <v>738</v>
      </c>
      <c r="I390" s="32" t="s">
        <v>740</v>
      </c>
      <c r="J390" s="33">
        <v>20.470054769305701</v>
      </c>
    </row>
    <row r="391" spans="1:10" x14ac:dyDescent="0.25">
      <c r="A391" s="32" t="s">
        <v>764</v>
      </c>
      <c r="B391" s="32" t="s">
        <v>737</v>
      </c>
      <c r="C391" s="32" t="s">
        <v>350</v>
      </c>
      <c r="D391" s="32" t="s">
        <v>370</v>
      </c>
      <c r="E391" s="32" t="str">
        <f>VLOOKUP(D391,Readme!$A$34:$D$74,3,FALSE)</f>
        <v>mesic</v>
      </c>
      <c r="F391" s="32" t="str">
        <f>VLOOKUP($D391,Readme!$A$34:$D$74,4,FALSE)</f>
        <v>decid</v>
      </c>
      <c r="G391" s="32">
        <v>6</v>
      </c>
      <c r="H391" s="32" t="s">
        <v>738</v>
      </c>
      <c r="I391" s="32" t="s">
        <v>741</v>
      </c>
      <c r="J391" s="33">
        <v>1.8495829706700899</v>
      </c>
    </row>
    <row r="392" spans="1:10" x14ac:dyDescent="0.25">
      <c r="A392" s="32" t="s">
        <v>764</v>
      </c>
      <c r="B392" s="32" t="s">
        <v>737</v>
      </c>
      <c r="C392" s="32" t="s">
        <v>350</v>
      </c>
      <c r="D392" s="32" t="s">
        <v>350</v>
      </c>
      <c r="E392" s="32" t="str">
        <f>VLOOKUP(D392,Readme!$A$34:$D$74,3,FALSE)</f>
        <v>mesic</v>
      </c>
      <c r="F392" s="32" t="str">
        <f>VLOOKUP($D392,Readme!$A$34:$D$74,4,FALSE)</f>
        <v>conif</v>
      </c>
      <c r="G392" s="32">
        <v>3</v>
      </c>
      <c r="H392" s="32" t="s">
        <v>738</v>
      </c>
      <c r="I392" s="32" t="s">
        <v>739</v>
      </c>
      <c r="J392" s="33">
        <v>1.91807103660143</v>
      </c>
    </row>
    <row r="393" spans="1:10" x14ac:dyDescent="0.25">
      <c r="A393" s="32" t="s">
        <v>764</v>
      </c>
      <c r="B393" s="32" t="s">
        <v>737</v>
      </c>
      <c r="C393" s="32" t="s">
        <v>350</v>
      </c>
      <c r="D393" s="32" t="s">
        <v>350</v>
      </c>
      <c r="E393" s="32" t="str">
        <f>VLOOKUP(D393,Readme!$A$34:$D$74,3,FALSE)</f>
        <v>mesic</v>
      </c>
      <c r="F393" s="32" t="str">
        <f>VLOOKUP($D393,Readme!$A$34:$D$74,4,FALSE)</f>
        <v>conif</v>
      </c>
      <c r="G393" s="32">
        <v>4</v>
      </c>
      <c r="H393" s="32" t="s">
        <v>738</v>
      </c>
      <c r="I393" s="32" t="s">
        <v>740</v>
      </c>
      <c r="J393" s="33">
        <v>4.4458530570097299</v>
      </c>
    </row>
    <row r="394" spans="1:10" x14ac:dyDescent="0.25">
      <c r="A394" s="32" t="s">
        <v>764</v>
      </c>
      <c r="B394" s="32" t="s">
        <v>737</v>
      </c>
      <c r="C394" s="32" t="s">
        <v>350</v>
      </c>
      <c r="D394" s="32" t="s">
        <v>350</v>
      </c>
      <c r="E394" s="32" t="str">
        <f>VLOOKUP(D394,Readme!$A$34:$D$74,3,FALSE)</f>
        <v>mesic</v>
      </c>
      <c r="F394" s="32" t="str">
        <f>VLOOKUP($D394,Readme!$A$34:$D$74,4,FALSE)</f>
        <v>conif</v>
      </c>
      <c r="G394" s="32">
        <v>5</v>
      </c>
      <c r="H394" s="32" t="s">
        <v>738</v>
      </c>
      <c r="I394" s="32" t="s">
        <v>740</v>
      </c>
      <c r="J394" s="33">
        <v>11.7185707589356</v>
      </c>
    </row>
    <row r="395" spans="1:10" x14ac:dyDescent="0.25">
      <c r="A395" s="32" t="s">
        <v>764</v>
      </c>
      <c r="B395" s="32" t="s">
        <v>737</v>
      </c>
      <c r="C395" s="32" t="s">
        <v>350</v>
      </c>
      <c r="D395" s="32" t="s">
        <v>350</v>
      </c>
      <c r="E395" s="32" t="str">
        <f>VLOOKUP(D395,Readme!$A$34:$D$74,3,FALSE)</f>
        <v>mesic</v>
      </c>
      <c r="F395" s="32" t="str">
        <f>VLOOKUP($D395,Readme!$A$34:$D$74,4,FALSE)</f>
        <v>conif</v>
      </c>
      <c r="G395" s="32">
        <v>6</v>
      </c>
      <c r="H395" s="32" t="s">
        <v>738</v>
      </c>
      <c r="I395" s="32" t="s">
        <v>741</v>
      </c>
      <c r="J395" s="33">
        <v>2.14621306279391</v>
      </c>
    </row>
    <row r="396" spans="1:10" x14ac:dyDescent="0.25">
      <c r="A396" s="32" t="s">
        <v>764</v>
      </c>
      <c r="B396" s="32" t="s">
        <v>737</v>
      </c>
      <c r="C396" s="32" t="s">
        <v>377</v>
      </c>
      <c r="D396" s="32" t="s">
        <v>377</v>
      </c>
      <c r="E396" s="32" t="str">
        <f>VLOOKUP(D396,Readme!$A$34:$D$74,3,FALSE)</f>
        <v>wet</v>
      </c>
      <c r="F396" s="32" t="str">
        <f>VLOOKUP($D396,Readme!$A$34:$D$74,4,FALSE)</f>
        <v>conif</v>
      </c>
      <c r="G396" s="32">
        <v>3</v>
      </c>
      <c r="H396" s="32" t="s">
        <v>743</v>
      </c>
      <c r="I396" s="32" t="s">
        <v>739</v>
      </c>
      <c r="J396" s="33">
        <v>17.0115115644365</v>
      </c>
    </row>
    <row r="397" spans="1:10" x14ac:dyDescent="0.25">
      <c r="A397" s="32" t="s">
        <v>764</v>
      </c>
      <c r="B397" s="32" t="s">
        <v>737</v>
      </c>
      <c r="C397" s="32" t="s">
        <v>377</v>
      </c>
      <c r="D397" s="32" t="s">
        <v>377</v>
      </c>
      <c r="E397" s="32" t="str">
        <f>VLOOKUP(D397,Readme!$A$34:$D$74,3,FALSE)</f>
        <v>wet</v>
      </c>
      <c r="F397" s="32" t="str">
        <f>VLOOKUP($D397,Readme!$A$34:$D$74,4,FALSE)</f>
        <v>conif</v>
      </c>
      <c r="G397" s="32">
        <v>4</v>
      </c>
      <c r="H397" s="32" t="s">
        <v>743</v>
      </c>
      <c r="I397" s="32" t="s">
        <v>740</v>
      </c>
      <c r="J397" s="33">
        <v>5.31619925283435</v>
      </c>
    </row>
    <row r="398" spans="1:10" x14ac:dyDescent="0.25">
      <c r="A398" s="32" t="s">
        <v>764</v>
      </c>
      <c r="B398" s="32" t="s">
        <v>737</v>
      </c>
      <c r="C398" s="32" t="s">
        <v>717</v>
      </c>
      <c r="D398" s="32" t="s">
        <v>717</v>
      </c>
      <c r="E398" s="32"/>
      <c r="F398" s="32"/>
      <c r="G398" s="32"/>
      <c r="H398" s="32" t="s">
        <v>746</v>
      </c>
      <c r="I398" s="32" t="s">
        <v>331</v>
      </c>
      <c r="J398" s="33">
        <v>0.85913384747788601</v>
      </c>
    </row>
    <row r="399" spans="1:10" x14ac:dyDescent="0.25">
      <c r="A399" s="32" t="s">
        <v>764</v>
      </c>
      <c r="B399" s="32" t="s">
        <v>737</v>
      </c>
      <c r="C399" s="32" t="s">
        <v>362</v>
      </c>
      <c r="D399" s="32" t="s">
        <v>362</v>
      </c>
      <c r="E399" s="32" t="str">
        <f>VLOOKUP(D399,Readme!$A$34:$D$74,3,FALSE)</f>
        <v>wet</v>
      </c>
      <c r="F399" s="32" t="str">
        <f>VLOOKUP($D399,Readme!$A$34:$D$74,4,FALSE)</f>
        <v>decid</v>
      </c>
      <c r="G399" s="32">
        <v>3</v>
      </c>
      <c r="H399" s="32" t="s">
        <v>743</v>
      </c>
      <c r="I399" s="32" t="s">
        <v>739</v>
      </c>
      <c r="J399" s="33">
        <v>0.15926961042325199</v>
      </c>
    </row>
    <row r="400" spans="1:10" x14ac:dyDescent="0.25">
      <c r="A400" s="32" t="s">
        <v>764</v>
      </c>
      <c r="B400" s="32" t="s">
        <v>737</v>
      </c>
      <c r="C400" s="32" t="s">
        <v>373</v>
      </c>
      <c r="D400" s="32" t="s">
        <v>373</v>
      </c>
      <c r="E400" s="32" t="str">
        <f>VLOOKUP(D400,Readme!$A$34:$D$74,3,FALSE)</f>
        <v>moist</v>
      </c>
      <c r="F400" s="32" t="str">
        <f>VLOOKUP($D400,Readme!$A$34:$D$74,4,FALSE)</f>
        <v>decid</v>
      </c>
      <c r="G400" s="32">
        <v>2</v>
      </c>
      <c r="H400" s="32" t="s">
        <v>743</v>
      </c>
      <c r="I400" s="32" t="s">
        <v>747</v>
      </c>
      <c r="J400" s="33">
        <v>2.7583038937090798</v>
      </c>
    </row>
    <row r="401" spans="1:10" x14ac:dyDescent="0.25">
      <c r="A401" s="32" t="s">
        <v>764</v>
      </c>
      <c r="B401" s="32" t="s">
        <v>737</v>
      </c>
      <c r="C401" s="32" t="s">
        <v>373</v>
      </c>
      <c r="D401" s="32" t="s">
        <v>373</v>
      </c>
      <c r="E401" s="32" t="str">
        <f>VLOOKUP(D401,Readme!$A$34:$D$74,3,FALSE)</f>
        <v>moist</v>
      </c>
      <c r="F401" s="32" t="str">
        <f>VLOOKUP($D401,Readme!$A$34:$D$74,4,FALSE)</f>
        <v>decid</v>
      </c>
      <c r="G401" s="32">
        <v>3</v>
      </c>
      <c r="H401" s="32" t="s">
        <v>743</v>
      </c>
      <c r="I401" s="32" t="s">
        <v>739</v>
      </c>
      <c r="J401" s="33">
        <v>10.4171655072288</v>
      </c>
    </row>
    <row r="402" spans="1:10" x14ac:dyDescent="0.25">
      <c r="A402" s="32" t="s">
        <v>764</v>
      </c>
      <c r="B402" s="32" t="s">
        <v>737</v>
      </c>
      <c r="C402" s="32" t="s">
        <v>367</v>
      </c>
      <c r="D402" s="32" t="s">
        <v>367</v>
      </c>
      <c r="E402" s="32" t="str">
        <f>VLOOKUP(D402,Readme!$A$34:$D$74,3,FALSE)</f>
        <v>dry</v>
      </c>
      <c r="F402" s="32" t="str">
        <f>VLOOKUP($D402,Readme!$A$34:$D$74,4,FALSE)</f>
        <v>decid</v>
      </c>
      <c r="G402" s="32">
        <v>2</v>
      </c>
      <c r="H402" s="32" t="s">
        <v>748</v>
      </c>
      <c r="I402" s="32" t="s">
        <v>747</v>
      </c>
      <c r="J402" s="33">
        <v>5.0179570484230602</v>
      </c>
    </row>
  </sheetData>
  <autoFilter ref="A1:J402" xr:uid="{00000000-0009-0000-0000-000000000000}"/>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SN11_long</vt:lpstr>
      <vt:lpstr>SN11_summary</vt:lpstr>
      <vt:lpstr>SN50</vt:lpstr>
      <vt:lpstr>Tree_Dat_Unified</vt:lpstr>
      <vt:lpstr>Footprint_CEM_EU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Matheson, Jeff</cp:lastModifiedBy>
  <dcterms:created xsi:type="dcterms:W3CDTF">2020-08-03T16:24:50Z</dcterms:created>
  <dcterms:modified xsi:type="dcterms:W3CDTF">2020-09-28T22:24:33Z</dcterms:modified>
</cp:coreProperties>
</file>