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matheson\Documents\R Working\SiteC\Song\"/>
    </mc:Choice>
  </mc:AlternateContent>
  <xr:revisionPtr revIDLastSave="0" documentId="13_ncr:1_{8F7397F0-44A1-4C8E-AB93-EB4A50496E00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densmodelsel" sheetId="1" r:id="rId1"/>
    <sheet name="Sheet1" sheetId="2" r:id="rId2"/>
  </sheets>
  <definedNames>
    <definedName name="_xlnm._FilterDatabase" localSheetId="0" hidden="1">densmodelsel!$A$1:$C$118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2" l="1"/>
  <c r="H3" i="2"/>
  <c r="I3" i="2"/>
  <c r="G4" i="2"/>
  <c r="H4" i="2"/>
  <c r="I4" i="2"/>
  <c r="G5" i="2"/>
  <c r="H5" i="2"/>
  <c r="I5" i="2"/>
  <c r="G6" i="2"/>
  <c r="H6" i="2"/>
  <c r="I6" i="2"/>
  <c r="G7" i="2"/>
  <c r="H7" i="2"/>
  <c r="I7" i="2"/>
  <c r="G8" i="2"/>
  <c r="H8" i="2"/>
  <c r="I8" i="2"/>
  <c r="G9" i="2"/>
  <c r="H9" i="2"/>
  <c r="I9" i="2"/>
  <c r="G10" i="2"/>
  <c r="H10" i="2"/>
  <c r="I10" i="2"/>
  <c r="G11" i="2"/>
  <c r="H11" i="2"/>
  <c r="I11" i="2"/>
  <c r="G12" i="2"/>
  <c r="H12" i="2"/>
  <c r="I12" i="2"/>
  <c r="G13" i="2"/>
  <c r="H13" i="2"/>
  <c r="I13" i="2"/>
  <c r="G14" i="2"/>
  <c r="H14" i="2"/>
  <c r="I14" i="2"/>
  <c r="G15" i="2"/>
  <c r="H15" i="2"/>
  <c r="I15" i="2"/>
  <c r="G16" i="2"/>
  <c r="H16" i="2"/>
  <c r="I16" i="2"/>
  <c r="G17" i="2"/>
  <c r="H17" i="2"/>
  <c r="I17" i="2"/>
  <c r="G18" i="2"/>
  <c r="H18" i="2"/>
  <c r="I18" i="2"/>
  <c r="G19" i="2"/>
  <c r="H19" i="2"/>
  <c r="I19" i="2"/>
  <c r="G20" i="2"/>
  <c r="H20" i="2"/>
  <c r="I20" i="2"/>
  <c r="G21" i="2"/>
  <c r="H21" i="2"/>
  <c r="I21" i="2"/>
  <c r="G22" i="2"/>
  <c r="H22" i="2"/>
  <c r="I22" i="2"/>
  <c r="G23" i="2"/>
  <c r="H23" i="2"/>
  <c r="I23" i="2"/>
  <c r="G24" i="2"/>
  <c r="H24" i="2"/>
  <c r="I24" i="2"/>
  <c r="G25" i="2"/>
  <c r="H25" i="2"/>
  <c r="I25" i="2"/>
  <c r="G26" i="2"/>
  <c r="H26" i="2"/>
  <c r="I26" i="2"/>
  <c r="G27" i="2"/>
  <c r="H27" i="2"/>
  <c r="I27" i="2"/>
  <c r="G28" i="2"/>
  <c r="H28" i="2"/>
  <c r="I28" i="2"/>
  <c r="G29" i="2"/>
  <c r="H29" i="2"/>
  <c r="I29" i="2"/>
  <c r="G30" i="2"/>
  <c r="H30" i="2"/>
  <c r="I30" i="2"/>
  <c r="G31" i="2"/>
  <c r="H31" i="2"/>
  <c r="I31" i="2"/>
  <c r="G32" i="2"/>
  <c r="H32" i="2"/>
  <c r="I32" i="2"/>
  <c r="G33" i="2"/>
  <c r="H33" i="2"/>
  <c r="I33" i="2"/>
  <c r="G34" i="2"/>
  <c r="H34" i="2"/>
  <c r="I34" i="2"/>
  <c r="G35" i="2"/>
  <c r="H35" i="2"/>
  <c r="I35" i="2"/>
  <c r="G36" i="2"/>
  <c r="H36" i="2"/>
  <c r="I36" i="2"/>
  <c r="G37" i="2"/>
  <c r="H37" i="2"/>
  <c r="I37" i="2"/>
  <c r="G38" i="2"/>
  <c r="H38" i="2"/>
  <c r="I38" i="2"/>
  <c r="G39" i="2"/>
  <c r="H39" i="2"/>
  <c r="I39" i="2"/>
  <c r="I2" i="2"/>
  <c r="H2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2" i="2"/>
</calcChain>
</file>

<file path=xl/sharedStrings.xml><?xml version="1.0" encoding="utf-8"?>
<sst xmlns="http://schemas.openxmlformats.org/spreadsheetml/2006/main" count="283" uniqueCount="49">
  <si>
    <t>Model</t>
  </si>
  <si>
    <t>AICc</t>
  </si>
  <si>
    <t>Species</t>
  </si>
  <si>
    <t>m2</t>
  </si>
  <si>
    <t>YRWA</t>
  </si>
  <si>
    <t>m1</t>
  </si>
  <si>
    <t>m0</t>
  </si>
  <si>
    <t>WTSP</t>
  </si>
  <si>
    <t>YEWA</t>
  </si>
  <si>
    <t>LEFL</t>
  </si>
  <si>
    <t>SWTH</t>
  </si>
  <si>
    <t>REVI</t>
  </si>
  <si>
    <t>OVEN</t>
  </si>
  <si>
    <t>AMRO</t>
  </si>
  <si>
    <t>YBSA</t>
  </si>
  <si>
    <t>WAVI</t>
  </si>
  <si>
    <t>LISP</t>
  </si>
  <si>
    <t>HETH</t>
  </si>
  <si>
    <t>WETA</t>
  </si>
  <si>
    <t>AMRE</t>
  </si>
  <si>
    <t>CORA</t>
  </si>
  <si>
    <t>CHSP</t>
  </si>
  <si>
    <t>RBGR</t>
  </si>
  <si>
    <t>RWBL</t>
  </si>
  <si>
    <t>CCSP</t>
  </si>
  <si>
    <t>DEJU</t>
  </si>
  <si>
    <t>BHCO</t>
  </si>
  <si>
    <t>PISI</t>
  </si>
  <si>
    <t>OCWA</t>
  </si>
  <si>
    <t>ALFL</t>
  </si>
  <si>
    <t>BCCH</t>
  </si>
  <si>
    <t>BAWW</t>
  </si>
  <si>
    <t>SOSP</t>
  </si>
  <si>
    <t>CEWA</t>
  </si>
  <si>
    <t>RCKI</t>
  </si>
  <si>
    <t>WWPE</t>
  </si>
  <si>
    <t>GRAJ</t>
  </si>
  <si>
    <t>CAWA</t>
  </si>
  <si>
    <t>AMCR</t>
  </si>
  <si>
    <t>BHVI</t>
  </si>
  <si>
    <t>HOWR</t>
  </si>
  <si>
    <t>HAWO</t>
  </si>
  <si>
    <t>SAVS</t>
  </si>
  <si>
    <t>SWSP</t>
  </si>
  <si>
    <t>GRJA</t>
  </si>
  <si>
    <t>min</t>
  </si>
  <si>
    <t>delta 1</t>
  </si>
  <si>
    <t>delta 2</t>
  </si>
  <si>
    <t>delta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</si>
</sst>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8" fillId="33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18" totalsRowShown="0">
  <autoFilter ref="A1:C118" xr:uid="{00000000-0009-0000-0100-000001000000}"/>
  <tableColumns count="3">
    <tableColumn id="1" xr3:uid="{00000000-0010-0000-0000-000001000000}" name="Model"/>
    <tableColumn id="2" xr3:uid="{00000000-0010-0000-0000-000002000000}" name="AICc"/>
    <tableColumn id="3" xr3:uid="{00000000-0010-0000-0000-000003000000}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"/>
  <sheetViews>
    <sheetView workbookViewId="0">
      <selection activeCell="F15" sqref="F15"/>
    </sheetView>
  </sheetViews>
  <sheetFormatPr defaultRowHeight="15" x14ac:dyDescent="0.25"/>
  <cols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4865.6440780000003</v>
      </c>
      <c r="C2" t="s">
        <v>4</v>
      </c>
    </row>
    <row r="3" spans="1:3" x14ac:dyDescent="0.25">
      <c r="A3" t="s">
        <v>5</v>
      </c>
      <c r="B3">
        <v>4931.323214</v>
      </c>
      <c r="C3" t="s">
        <v>4</v>
      </c>
    </row>
    <row r="4" spans="1:3" x14ac:dyDescent="0.25">
      <c r="A4" t="s">
        <v>6</v>
      </c>
      <c r="B4">
        <v>5224.6589910000002</v>
      </c>
      <c r="C4" t="s">
        <v>4</v>
      </c>
    </row>
    <row r="5" spans="1:3" x14ac:dyDescent="0.25">
      <c r="A5" t="s">
        <v>3</v>
      </c>
      <c r="B5">
        <v>5997.6418229999999</v>
      </c>
      <c r="C5" t="s">
        <v>7</v>
      </c>
    </row>
    <row r="6" spans="1:3" x14ac:dyDescent="0.25">
      <c r="A6" t="s">
        <v>5</v>
      </c>
      <c r="B6">
        <v>6085.3570799999998</v>
      </c>
      <c r="C6" t="s">
        <v>7</v>
      </c>
    </row>
    <row r="7" spans="1:3" x14ac:dyDescent="0.25">
      <c r="A7" t="s">
        <v>6</v>
      </c>
      <c r="B7">
        <v>6194.4414660000002</v>
      </c>
      <c r="C7" t="s">
        <v>7</v>
      </c>
    </row>
    <row r="8" spans="1:3" x14ac:dyDescent="0.25">
      <c r="A8" t="s">
        <v>3</v>
      </c>
      <c r="B8">
        <v>5874.1587390000004</v>
      </c>
      <c r="C8" t="s">
        <v>8</v>
      </c>
    </row>
    <row r="9" spans="1:3" x14ac:dyDescent="0.25">
      <c r="A9" t="s">
        <v>5</v>
      </c>
      <c r="B9">
        <v>5952.5972510000001</v>
      </c>
      <c r="C9" t="s">
        <v>8</v>
      </c>
    </row>
    <row r="10" spans="1:3" x14ac:dyDescent="0.25">
      <c r="A10" t="s">
        <v>6</v>
      </c>
      <c r="B10">
        <v>6015.2457219999997</v>
      </c>
      <c r="C10" t="s">
        <v>8</v>
      </c>
    </row>
    <row r="11" spans="1:3" x14ac:dyDescent="0.25">
      <c r="A11" t="s">
        <v>3</v>
      </c>
      <c r="B11">
        <v>5484.1344170000002</v>
      </c>
      <c r="C11" t="s">
        <v>9</v>
      </c>
    </row>
    <row r="12" spans="1:3" x14ac:dyDescent="0.25">
      <c r="A12" t="s">
        <v>5</v>
      </c>
      <c r="B12">
        <v>5582.1589050000002</v>
      </c>
      <c r="C12" t="s">
        <v>9</v>
      </c>
    </row>
    <row r="13" spans="1:3" x14ac:dyDescent="0.25">
      <c r="A13" t="s">
        <v>6</v>
      </c>
      <c r="B13">
        <v>5776.9989029999997</v>
      </c>
      <c r="C13" t="s">
        <v>9</v>
      </c>
    </row>
    <row r="14" spans="1:3" x14ac:dyDescent="0.25">
      <c r="A14" t="s">
        <v>3</v>
      </c>
      <c r="B14">
        <v>4723.6110760000001</v>
      </c>
      <c r="C14" t="s">
        <v>10</v>
      </c>
    </row>
    <row r="15" spans="1:3" x14ac:dyDescent="0.25">
      <c r="A15" t="s">
        <v>5</v>
      </c>
      <c r="B15">
        <v>4777.5808059999999</v>
      </c>
      <c r="C15" t="s">
        <v>10</v>
      </c>
    </row>
    <row r="16" spans="1:3" x14ac:dyDescent="0.25">
      <c r="A16" t="s">
        <v>6</v>
      </c>
      <c r="B16">
        <v>4920.4620169999998</v>
      </c>
      <c r="C16" t="s">
        <v>10</v>
      </c>
    </row>
    <row r="17" spans="1:3" x14ac:dyDescent="0.25">
      <c r="A17" t="s">
        <v>3</v>
      </c>
      <c r="B17">
        <v>5281.0903209999997</v>
      </c>
      <c r="C17" t="s">
        <v>11</v>
      </c>
    </row>
    <row r="18" spans="1:3" x14ac:dyDescent="0.25">
      <c r="A18" t="s">
        <v>5</v>
      </c>
      <c r="B18">
        <v>5321.5682049999996</v>
      </c>
      <c r="C18" t="s">
        <v>11</v>
      </c>
    </row>
    <row r="19" spans="1:3" x14ac:dyDescent="0.25">
      <c r="A19" t="s">
        <v>6</v>
      </c>
      <c r="B19">
        <v>5374.2328500000003</v>
      </c>
      <c r="C19" t="s">
        <v>11</v>
      </c>
    </row>
    <row r="20" spans="1:3" x14ac:dyDescent="0.25">
      <c r="A20" t="s">
        <v>3</v>
      </c>
      <c r="B20">
        <v>4635.6764110000004</v>
      </c>
      <c r="C20" t="s">
        <v>12</v>
      </c>
    </row>
    <row r="21" spans="1:3" x14ac:dyDescent="0.25">
      <c r="A21" t="s">
        <v>5</v>
      </c>
      <c r="B21">
        <v>4650.5636489999997</v>
      </c>
      <c r="C21" t="s">
        <v>12</v>
      </c>
    </row>
    <row r="22" spans="1:3" x14ac:dyDescent="0.25">
      <c r="A22" t="s">
        <v>6</v>
      </c>
      <c r="B22">
        <v>4857.1742709999999</v>
      </c>
      <c r="C22" t="s">
        <v>12</v>
      </c>
    </row>
    <row r="23" spans="1:3" x14ac:dyDescent="0.25">
      <c r="A23" t="s">
        <v>3</v>
      </c>
      <c r="B23">
        <v>4062.8178520000001</v>
      </c>
      <c r="C23" t="s">
        <v>13</v>
      </c>
    </row>
    <row r="24" spans="1:3" x14ac:dyDescent="0.25">
      <c r="A24" t="s">
        <v>6</v>
      </c>
      <c r="B24">
        <v>4092.3358870000002</v>
      </c>
      <c r="C24" t="s">
        <v>13</v>
      </c>
    </row>
    <row r="25" spans="1:3" x14ac:dyDescent="0.25">
      <c r="A25" t="s">
        <v>5</v>
      </c>
      <c r="B25">
        <v>4098.6383619999997</v>
      </c>
      <c r="C25" t="s">
        <v>13</v>
      </c>
    </row>
    <row r="26" spans="1:3" x14ac:dyDescent="0.25">
      <c r="A26" t="s">
        <v>3</v>
      </c>
      <c r="B26">
        <v>3584.4523709999999</v>
      </c>
      <c r="C26" t="s">
        <v>14</v>
      </c>
    </row>
    <row r="27" spans="1:3" x14ac:dyDescent="0.25">
      <c r="A27" t="s">
        <v>5</v>
      </c>
      <c r="B27">
        <v>3681.9607380000002</v>
      </c>
      <c r="C27" t="s">
        <v>14</v>
      </c>
    </row>
    <row r="28" spans="1:3" x14ac:dyDescent="0.25">
      <c r="A28" t="s">
        <v>6</v>
      </c>
      <c r="B28">
        <v>3738.0051189999999</v>
      </c>
      <c r="C28" t="s">
        <v>14</v>
      </c>
    </row>
    <row r="29" spans="1:3" x14ac:dyDescent="0.25">
      <c r="A29" t="s">
        <v>3</v>
      </c>
      <c r="B29">
        <v>3279.0263669999999</v>
      </c>
      <c r="C29" t="s">
        <v>15</v>
      </c>
    </row>
    <row r="30" spans="1:3" x14ac:dyDescent="0.25">
      <c r="A30" t="s">
        <v>5</v>
      </c>
      <c r="B30">
        <v>3353.6912090000001</v>
      </c>
      <c r="C30" t="s">
        <v>15</v>
      </c>
    </row>
    <row r="31" spans="1:3" x14ac:dyDescent="0.25">
      <c r="A31" t="s">
        <v>6</v>
      </c>
      <c r="B31">
        <v>3440.1519440000002</v>
      </c>
      <c r="C31" t="s">
        <v>15</v>
      </c>
    </row>
    <row r="32" spans="1:3" x14ac:dyDescent="0.25">
      <c r="A32" t="s">
        <v>3</v>
      </c>
      <c r="B32">
        <v>2287.1042950000001</v>
      </c>
      <c r="C32" t="s">
        <v>16</v>
      </c>
    </row>
    <row r="33" spans="1:3" x14ac:dyDescent="0.25">
      <c r="A33" t="s">
        <v>5</v>
      </c>
      <c r="B33">
        <v>2314.1001329999999</v>
      </c>
      <c r="C33" t="s">
        <v>16</v>
      </c>
    </row>
    <row r="34" spans="1:3" x14ac:dyDescent="0.25">
      <c r="A34" t="s">
        <v>6</v>
      </c>
      <c r="B34">
        <v>2369.991888</v>
      </c>
      <c r="C34" t="s">
        <v>16</v>
      </c>
    </row>
    <row r="35" spans="1:3" x14ac:dyDescent="0.25">
      <c r="A35" t="s">
        <v>3</v>
      </c>
      <c r="B35">
        <v>3177.307926</v>
      </c>
      <c r="C35" t="s">
        <v>17</v>
      </c>
    </row>
    <row r="36" spans="1:3" x14ac:dyDescent="0.25">
      <c r="A36" t="s">
        <v>5</v>
      </c>
      <c r="B36">
        <v>3250.4008009999998</v>
      </c>
      <c r="C36" t="s">
        <v>17</v>
      </c>
    </row>
    <row r="37" spans="1:3" x14ac:dyDescent="0.25">
      <c r="A37" t="s">
        <v>6</v>
      </c>
      <c r="B37">
        <v>3291.4760630000001</v>
      </c>
      <c r="C37" t="s">
        <v>17</v>
      </c>
    </row>
    <row r="38" spans="1:3" x14ac:dyDescent="0.25">
      <c r="A38" t="s">
        <v>3</v>
      </c>
      <c r="B38">
        <v>3629.664092</v>
      </c>
      <c r="C38" t="s">
        <v>18</v>
      </c>
    </row>
    <row r="39" spans="1:3" x14ac:dyDescent="0.25">
      <c r="A39" t="s">
        <v>5</v>
      </c>
      <c r="B39">
        <v>3661.5068959999999</v>
      </c>
      <c r="C39" t="s">
        <v>18</v>
      </c>
    </row>
    <row r="40" spans="1:3" x14ac:dyDescent="0.25">
      <c r="A40" t="s">
        <v>6</v>
      </c>
      <c r="B40">
        <v>3875.053418</v>
      </c>
      <c r="C40" t="s">
        <v>18</v>
      </c>
    </row>
    <row r="41" spans="1:3" x14ac:dyDescent="0.25">
      <c r="A41" t="s">
        <v>3</v>
      </c>
      <c r="B41">
        <v>2965.2508480000001</v>
      </c>
      <c r="C41" t="s">
        <v>19</v>
      </c>
    </row>
    <row r="42" spans="1:3" x14ac:dyDescent="0.25">
      <c r="A42" t="s">
        <v>5</v>
      </c>
      <c r="B42">
        <v>2978.0929449999999</v>
      </c>
      <c r="C42" t="s">
        <v>19</v>
      </c>
    </row>
    <row r="43" spans="1:3" x14ac:dyDescent="0.25">
      <c r="A43" t="s">
        <v>6</v>
      </c>
      <c r="B43">
        <v>3052.295259</v>
      </c>
      <c r="C43" t="s">
        <v>19</v>
      </c>
    </row>
    <row r="44" spans="1:3" x14ac:dyDescent="0.25">
      <c r="A44" t="s">
        <v>3</v>
      </c>
      <c r="B44">
        <v>1847.8191320000001</v>
      </c>
      <c r="C44" t="s">
        <v>20</v>
      </c>
    </row>
    <row r="45" spans="1:3" x14ac:dyDescent="0.25">
      <c r="A45" t="s">
        <v>5</v>
      </c>
      <c r="B45">
        <v>1895.5109729999999</v>
      </c>
      <c r="C45" t="s">
        <v>20</v>
      </c>
    </row>
    <row r="46" spans="1:3" x14ac:dyDescent="0.25">
      <c r="A46" t="s">
        <v>6</v>
      </c>
      <c r="B46">
        <v>1915.6953040000001</v>
      </c>
      <c r="C46" t="s">
        <v>20</v>
      </c>
    </row>
    <row r="47" spans="1:3" x14ac:dyDescent="0.25">
      <c r="A47" t="s">
        <v>3</v>
      </c>
      <c r="B47">
        <v>2786.1038979999998</v>
      </c>
      <c r="C47" t="s">
        <v>21</v>
      </c>
    </row>
    <row r="48" spans="1:3" x14ac:dyDescent="0.25">
      <c r="A48" t="s">
        <v>5</v>
      </c>
      <c r="B48">
        <v>2849.0954179999999</v>
      </c>
      <c r="C48" t="s">
        <v>21</v>
      </c>
    </row>
    <row r="49" spans="1:3" x14ac:dyDescent="0.25">
      <c r="A49" t="s">
        <v>6</v>
      </c>
      <c r="B49">
        <v>2880.702397</v>
      </c>
      <c r="C49" t="s">
        <v>21</v>
      </c>
    </row>
    <row r="50" spans="1:3" x14ac:dyDescent="0.25">
      <c r="A50" t="s">
        <v>3</v>
      </c>
      <c r="B50">
        <v>2822.6255540000002</v>
      </c>
      <c r="C50" t="s">
        <v>22</v>
      </c>
    </row>
    <row r="51" spans="1:3" x14ac:dyDescent="0.25">
      <c r="A51" t="s">
        <v>5</v>
      </c>
      <c r="B51">
        <v>2886.3169659999999</v>
      </c>
      <c r="C51" t="s">
        <v>22</v>
      </c>
    </row>
    <row r="52" spans="1:3" x14ac:dyDescent="0.25">
      <c r="A52" t="s">
        <v>6</v>
      </c>
      <c r="B52">
        <v>2912.0914699999998</v>
      </c>
      <c r="C52" t="s">
        <v>22</v>
      </c>
    </row>
    <row r="53" spans="1:3" x14ac:dyDescent="0.25">
      <c r="A53" t="s">
        <v>3</v>
      </c>
      <c r="B53">
        <v>1612.991943</v>
      </c>
      <c r="C53" t="s">
        <v>23</v>
      </c>
    </row>
    <row r="54" spans="1:3" x14ac:dyDescent="0.25">
      <c r="A54" t="s">
        <v>5</v>
      </c>
      <c r="B54">
        <v>1614.273563</v>
      </c>
      <c r="C54" t="s">
        <v>23</v>
      </c>
    </row>
    <row r="55" spans="1:3" x14ac:dyDescent="0.25">
      <c r="A55" t="s">
        <v>6</v>
      </c>
      <c r="B55">
        <v>1625.4016409999999</v>
      </c>
      <c r="C55" t="s">
        <v>23</v>
      </c>
    </row>
    <row r="56" spans="1:3" x14ac:dyDescent="0.25">
      <c r="A56" t="s">
        <v>3</v>
      </c>
      <c r="B56">
        <v>2312.5207489999998</v>
      </c>
      <c r="C56" t="s">
        <v>24</v>
      </c>
    </row>
    <row r="57" spans="1:3" x14ac:dyDescent="0.25">
      <c r="A57" t="s">
        <v>5</v>
      </c>
      <c r="B57">
        <v>2363.0171070000001</v>
      </c>
      <c r="C57" t="s">
        <v>24</v>
      </c>
    </row>
    <row r="58" spans="1:3" x14ac:dyDescent="0.25">
      <c r="A58" t="s">
        <v>6</v>
      </c>
      <c r="B58">
        <v>2543.1670370000002</v>
      </c>
      <c r="C58" t="s">
        <v>24</v>
      </c>
    </row>
    <row r="59" spans="1:3" x14ac:dyDescent="0.25">
      <c r="A59" t="s">
        <v>3</v>
      </c>
      <c r="B59">
        <v>2617.1974409999998</v>
      </c>
      <c r="C59" t="s">
        <v>25</v>
      </c>
    </row>
    <row r="60" spans="1:3" x14ac:dyDescent="0.25">
      <c r="A60" t="s">
        <v>5</v>
      </c>
      <c r="B60">
        <v>2627.7608869999999</v>
      </c>
      <c r="C60" t="s">
        <v>25</v>
      </c>
    </row>
    <row r="61" spans="1:3" x14ac:dyDescent="0.25">
      <c r="A61" t="s">
        <v>6</v>
      </c>
      <c r="B61">
        <v>2665.6624120000001</v>
      </c>
      <c r="C61" t="s">
        <v>25</v>
      </c>
    </row>
    <row r="62" spans="1:3" x14ac:dyDescent="0.25">
      <c r="A62" t="s">
        <v>3</v>
      </c>
      <c r="B62">
        <v>2409.1633900000002</v>
      </c>
      <c r="C62" t="s">
        <v>26</v>
      </c>
    </row>
    <row r="63" spans="1:3" x14ac:dyDescent="0.25">
      <c r="A63" t="s">
        <v>5</v>
      </c>
      <c r="B63">
        <v>2541.781219</v>
      </c>
      <c r="C63" t="s">
        <v>26</v>
      </c>
    </row>
    <row r="64" spans="1:3" x14ac:dyDescent="0.25">
      <c r="A64" t="s">
        <v>6</v>
      </c>
      <c r="B64">
        <v>2571.1767679999998</v>
      </c>
      <c r="C64" t="s">
        <v>26</v>
      </c>
    </row>
    <row r="65" spans="1:3" x14ac:dyDescent="0.25">
      <c r="A65" t="s">
        <v>3</v>
      </c>
      <c r="B65">
        <v>1260.4730320000001</v>
      </c>
      <c r="C65" t="s">
        <v>27</v>
      </c>
    </row>
    <row r="66" spans="1:3" x14ac:dyDescent="0.25">
      <c r="A66" t="s">
        <v>6</v>
      </c>
      <c r="B66">
        <v>1339.879864</v>
      </c>
      <c r="C66" t="s">
        <v>27</v>
      </c>
    </row>
    <row r="67" spans="1:3" x14ac:dyDescent="0.25">
      <c r="A67" t="s">
        <v>5</v>
      </c>
      <c r="B67">
        <v>1349.2546769999999</v>
      </c>
      <c r="C67" t="s">
        <v>27</v>
      </c>
    </row>
    <row r="68" spans="1:3" x14ac:dyDescent="0.25">
      <c r="A68" t="s">
        <v>3</v>
      </c>
      <c r="B68">
        <v>1939.878843</v>
      </c>
      <c r="C68" t="s">
        <v>28</v>
      </c>
    </row>
    <row r="69" spans="1:3" x14ac:dyDescent="0.25">
      <c r="A69" t="s">
        <v>5</v>
      </c>
      <c r="B69">
        <v>1964.9009289999999</v>
      </c>
      <c r="C69" t="s">
        <v>28</v>
      </c>
    </row>
    <row r="70" spans="1:3" x14ac:dyDescent="0.25">
      <c r="A70" t="s">
        <v>6</v>
      </c>
      <c r="B70">
        <v>2019.5492159999999</v>
      </c>
      <c r="C70" t="s">
        <v>28</v>
      </c>
    </row>
    <row r="71" spans="1:3" x14ac:dyDescent="0.25">
      <c r="A71" t="s">
        <v>3</v>
      </c>
      <c r="B71">
        <v>1098.2699359999999</v>
      </c>
      <c r="C71" t="s">
        <v>29</v>
      </c>
    </row>
    <row r="72" spans="1:3" x14ac:dyDescent="0.25">
      <c r="A72" t="s">
        <v>5</v>
      </c>
      <c r="B72">
        <v>1101.883916</v>
      </c>
      <c r="C72" t="s">
        <v>29</v>
      </c>
    </row>
    <row r="73" spans="1:3" x14ac:dyDescent="0.25">
      <c r="A73" t="s">
        <v>6</v>
      </c>
      <c r="B73">
        <v>1140.2192480000001</v>
      </c>
      <c r="C73" t="s">
        <v>29</v>
      </c>
    </row>
    <row r="74" spans="1:3" x14ac:dyDescent="0.25">
      <c r="A74" t="s">
        <v>3</v>
      </c>
      <c r="B74">
        <v>1962.16355</v>
      </c>
      <c r="C74" t="s">
        <v>30</v>
      </c>
    </row>
    <row r="75" spans="1:3" x14ac:dyDescent="0.25">
      <c r="A75" t="s">
        <v>5</v>
      </c>
      <c r="B75">
        <v>2101.880107</v>
      </c>
      <c r="C75" t="s">
        <v>30</v>
      </c>
    </row>
    <row r="76" spans="1:3" x14ac:dyDescent="0.25">
      <c r="A76" t="s">
        <v>6</v>
      </c>
      <c r="B76">
        <v>2115.6664249999999</v>
      </c>
      <c r="C76" t="s">
        <v>30</v>
      </c>
    </row>
    <row r="77" spans="1:3" x14ac:dyDescent="0.25">
      <c r="A77" t="s">
        <v>3</v>
      </c>
      <c r="B77">
        <v>1495.724371</v>
      </c>
      <c r="C77" t="s">
        <v>31</v>
      </c>
    </row>
    <row r="78" spans="1:3" x14ac:dyDescent="0.25">
      <c r="A78" t="s">
        <v>5</v>
      </c>
      <c r="B78">
        <v>1504.1684439999999</v>
      </c>
      <c r="C78" t="s">
        <v>31</v>
      </c>
    </row>
    <row r="79" spans="1:3" x14ac:dyDescent="0.25">
      <c r="A79" t="s">
        <v>6</v>
      </c>
      <c r="B79">
        <v>1512.0561680000001</v>
      </c>
      <c r="C79" t="s">
        <v>31</v>
      </c>
    </row>
    <row r="80" spans="1:3" x14ac:dyDescent="0.25">
      <c r="A80" t="s">
        <v>3</v>
      </c>
      <c r="B80">
        <v>1673.8879939999999</v>
      </c>
      <c r="C80" t="s">
        <v>32</v>
      </c>
    </row>
    <row r="81" spans="1:3" x14ac:dyDescent="0.25">
      <c r="A81" t="s">
        <v>5</v>
      </c>
      <c r="B81">
        <v>1684.924579</v>
      </c>
      <c r="C81" t="s">
        <v>32</v>
      </c>
    </row>
    <row r="82" spans="1:3" x14ac:dyDescent="0.25">
      <c r="A82" t="s">
        <v>6</v>
      </c>
      <c r="B82">
        <v>1776.8970609999999</v>
      </c>
      <c r="C82" t="s">
        <v>32</v>
      </c>
    </row>
    <row r="83" spans="1:3" x14ac:dyDescent="0.25">
      <c r="A83" t="s">
        <v>6</v>
      </c>
      <c r="B83">
        <v>1644.7869945778</v>
      </c>
      <c r="C83" t="s">
        <v>33</v>
      </c>
    </row>
    <row r="84" spans="1:3" x14ac:dyDescent="0.25">
      <c r="A84" t="s">
        <v>5</v>
      </c>
      <c r="B84">
        <v>1636.1224826565599</v>
      </c>
      <c r="C84" t="s">
        <v>33</v>
      </c>
    </row>
    <row r="85" spans="1:3" x14ac:dyDescent="0.25">
      <c r="A85" t="s">
        <v>3</v>
      </c>
      <c r="B85">
        <v>1615.67806346463</v>
      </c>
      <c r="C85" t="s">
        <v>33</v>
      </c>
    </row>
    <row r="86" spans="1:3" x14ac:dyDescent="0.25">
      <c r="A86" t="s">
        <v>5</v>
      </c>
      <c r="B86">
        <v>887.21081819578399</v>
      </c>
      <c r="C86" t="s">
        <v>34</v>
      </c>
    </row>
    <row r="87" spans="1:3" x14ac:dyDescent="0.25">
      <c r="A87" t="s">
        <v>3</v>
      </c>
      <c r="B87">
        <v>890.28968924254502</v>
      </c>
      <c r="C87" t="s">
        <v>34</v>
      </c>
    </row>
    <row r="88" spans="1:3" x14ac:dyDescent="0.25">
      <c r="A88" t="s">
        <v>6</v>
      </c>
      <c r="B88">
        <v>895.01964503831005</v>
      </c>
      <c r="C88" t="s">
        <v>34</v>
      </c>
    </row>
    <row r="89" spans="1:3" x14ac:dyDescent="0.25">
      <c r="A89" t="s">
        <v>3</v>
      </c>
      <c r="B89">
        <v>1671.7378177461601</v>
      </c>
      <c r="C89" t="s">
        <v>35</v>
      </c>
    </row>
    <row r="90" spans="1:3" x14ac:dyDescent="0.25">
      <c r="A90" t="s">
        <v>5</v>
      </c>
      <c r="B90">
        <v>1690.9450852483001</v>
      </c>
      <c r="C90" t="s">
        <v>35</v>
      </c>
    </row>
    <row r="91" spans="1:3" x14ac:dyDescent="0.25">
      <c r="A91" t="s">
        <v>6</v>
      </c>
      <c r="B91">
        <v>1724.56507732766</v>
      </c>
      <c r="C91" t="s">
        <v>35</v>
      </c>
    </row>
    <row r="92" spans="1:3" x14ac:dyDescent="0.25">
      <c r="A92" t="s">
        <v>5</v>
      </c>
      <c r="B92">
        <v>876.77999958737598</v>
      </c>
      <c r="C92" t="s">
        <v>36</v>
      </c>
    </row>
    <row r="93" spans="1:3" x14ac:dyDescent="0.25">
      <c r="A93" t="s">
        <v>6</v>
      </c>
      <c r="B93">
        <v>876.99835158832298</v>
      </c>
      <c r="C93" t="s">
        <v>36</v>
      </c>
    </row>
    <row r="94" spans="1:3" x14ac:dyDescent="0.25">
      <c r="A94" t="s">
        <v>3</v>
      </c>
      <c r="B94">
        <v>880.68051416105095</v>
      </c>
      <c r="C94" t="s">
        <v>36</v>
      </c>
    </row>
    <row r="95" spans="1:3" x14ac:dyDescent="0.25">
      <c r="A95" t="s">
        <v>3</v>
      </c>
      <c r="B95">
        <v>1208.6358762162899</v>
      </c>
      <c r="C95" t="s">
        <v>37</v>
      </c>
    </row>
    <row r="96" spans="1:3" x14ac:dyDescent="0.25">
      <c r="A96" t="s">
        <v>5</v>
      </c>
      <c r="B96">
        <v>1240.6761759564999</v>
      </c>
      <c r="C96" t="s">
        <v>37</v>
      </c>
    </row>
    <row r="97" spans="1:3" x14ac:dyDescent="0.25">
      <c r="A97" t="s">
        <v>6</v>
      </c>
      <c r="B97">
        <v>1247.0017897810801</v>
      </c>
      <c r="C97" t="s">
        <v>37</v>
      </c>
    </row>
    <row r="98" spans="1:3" x14ac:dyDescent="0.25">
      <c r="A98" t="s">
        <v>3</v>
      </c>
      <c r="B98">
        <v>1420.0991138414499</v>
      </c>
      <c r="C98" t="s">
        <v>38</v>
      </c>
    </row>
    <row r="99" spans="1:3" x14ac:dyDescent="0.25">
      <c r="A99" t="s">
        <v>6</v>
      </c>
      <c r="B99">
        <v>1424.4777057532301</v>
      </c>
      <c r="C99" t="s">
        <v>38</v>
      </c>
    </row>
    <row r="100" spans="1:3" x14ac:dyDescent="0.25">
      <c r="A100" t="s">
        <v>5</v>
      </c>
      <c r="B100">
        <v>1432.1742252915899</v>
      </c>
      <c r="C100" t="s">
        <v>38</v>
      </c>
    </row>
    <row r="101" spans="1:3" x14ac:dyDescent="0.25">
      <c r="A101" t="s">
        <v>5</v>
      </c>
      <c r="B101">
        <v>978.12443477963905</v>
      </c>
      <c r="C101" t="s">
        <v>39</v>
      </c>
    </row>
    <row r="102" spans="1:3" x14ac:dyDescent="0.25">
      <c r="A102" t="s">
        <v>3</v>
      </c>
      <c r="B102">
        <v>980.50197923525297</v>
      </c>
      <c r="C102" t="s">
        <v>39</v>
      </c>
    </row>
    <row r="103" spans="1:3" x14ac:dyDescent="0.25">
      <c r="A103" t="s">
        <v>6</v>
      </c>
      <c r="B103">
        <v>993.56038368173699</v>
      </c>
      <c r="C103" t="s">
        <v>39</v>
      </c>
    </row>
    <row r="104" spans="1:3" x14ac:dyDescent="0.25">
      <c r="A104" t="s">
        <v>5</v>
      </c>
      <c r="B104">
        <v>1072.4076287036501</v>
      </c>
      <c r="C104" t="s">
        <v>40</v>
      </c>
    </row>
    <row r="105" spans="1:3" x14ac:dyDescent="0.25">
      <c r="A105" t="s">
        <v>3</v>
      </c>
      <c r="B105">
        <v>1072.9126794532001</v>
      </c>
      <c r="C105" t="s">
        <v>40</v>
      </c>
    </row>
    <row r="106" spans="1:3" x14ac:dyDescent="0.25">
      <c r="A106" t="s">
        <v>6</v>
      </c>
      <c r="B106">
        <v>1083.2080552679399</v>
      </c>
      <c r="C106" t="s">
        <v>40</v>
      </c>
    </row>
    <row r="107" spans="1:3" x14ac:dyDescent="0.25">
      <c r="A107" t="s">
        <v>3</v>
      </c>
      <c r="B107">
        <v>1021.00891600005</v>
      </c>
      <c r="C107" t="s">
        <v>41</v>
      </c>
    </row>
    <row r="108" spans="1:3" x14ac:dyDescent="0.25">
      <c r="A108" t="s">
        <v>5</v>
      </c>
      <c r="B108">
        <v>1043.98498805086</v>
      </c>
      <c r="C108" t="s">
        <v>41</v>
      </c>
    </row>
    <row r="109" spans="1:3" x14ac:dyDescent="0.25">
      <c r="A109" t="s">
        <v>6</v>
      </c>
      <c r="B109">
        <v>1053.58504981492</v>
      </c>
      <c r="C109" t="s">
        <v>41</v>
      </c>
    </row>
    <row r="110" spans="1:3" x14ac:dyDescent="0.25">
      <c r="A110" t="s">
        <v>5</v>
      </c>
      <c r="B110">
        <v>424.22472384402698</v>
      </c>
      <c r="C110" t="s">
        <v>42</v>
      </c>
    </row>
    <row r="111" spans="1:3" x14ac:dyDescent="0.25">
      <c r="A111" t="s">
        <v>3</v>
      </c>
      <c r="B111">
        <v>429.40567818313002</v>
      </c>
      <c r="C111" t="s">
        <v>42</v>
      </c>
    </row>
    <row r="112" spans="1:3" x14ac:dyDescent="0.25">
      <c r="A112" t="s">
        <v>6</v>
      </c>
      <c r="B112">
        <v>443.30472861994599</v>
      </c>
      <c r="C112" t="s">
        <v>42</v>
      </c>
    </row>
    <row r="113" spans="1:3" x14ac:dyDescent="0.25">
      <c r="A113" t="s">
        <v>5</v>
      </c>
      <c r="B113">
        <v>399.49567291308301</v>
      </c>
      <c r="C113" t="s">
        <v>43</v>
      </c>
    </row>
    <row r="114" spans="1:3" x14ac:dyDescent="0.25">
      <c r="A114" t="s">
        <v>6</v>
      </c>
      <c r="B114">
        <v>400.37999020884098</v>
      </c>
      <c r="C114" t="s">
        <v>43</v>
      </c>
    </row>
    <row r="115" spans="1:3" x14ac:dyDescent="0.25">
      <c r="A115" t="s">
        <v>3</v>
      </c>
      <c r="B115">
        <v>401.35675392497302</v>
      </c>
      <c r="C115" t="s">
        <v>43</v>
      </c>
    </row>
    <row r="116" spans="1:3" x14ac:dyDescent="0.25">
      <c r="A116" t="s">
        <v>6</v>
      </c>
      <c r="B116">
        <v>867.92297988386599</v>
      </c>
      <c r="C116" t="s">
        <v>44</v>
      </c>
    </row>
    <row r="117" spans="1:3" x14ac:dyDescent="0.25">
      <c r="A117" t="s">
        <v>5</v>
      </c>
      <c r="B117">
        <v>868.87491871259397</v>
      </c>
      <c r="C117" t="s">
        <v>44</v>
      </c>
    </row>
    <row r="118" spans="1:3" x14ac:dyDescent="0.25">
      <c r="A118" t="s">
        <v>3</v>
      </c>
      <c r="B118">
        <v>873.37620132355505</v>
      </c>
      <c r="C118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tabSelected="1" workbookViewId="0">
      <selection activeCell="A16" sqref="A16"/>
    </sheetView>
  </sheetViews>
  <sheetFormatPr defaultRowHeight="15" x14ac:dyDescent="0.25"/>
  <cols>
    <col min="1" max="1" width="11.85546875" customWidth="1"/>
    <col min="2" max="4" width="9.140625" style="3"/>
  </cols>
  <sheetData>
    <row r="1" spans="1:9" x14ac:dyDescent="0.25">
      <c r="A1" s="1" t="s">
        <v>2</v>
      </c>
      <c r="B1" s="2" t="s">
        <v>6</v>
      </c>
      <c r="C1" s="2" t="s">
        <v>5</v>
      </c>
      <c r="D1" s="2" t="s">
        <v>3</v>
      </c>
      <c r="F1" s="2" t="s">
        <v>45</v>
      </c>
      <c r="G1" s="2" t="s">
        <v>48</v>
      </c>
      <c r="H1" s="2" t="s">
        <v>46</v>
      </c>
      <c r="I1" s="2" t="s">
        <v>47</v>
      </c>
    </row>
    <row r="2" spans="1:9" x14ac:dyDescent="0.25">
      <c r="A2" s="1" t="s">
        <v>29</v>
      </c>
      <c r="B2" s="2">
        <v>1140.2192480000001</v>
      </c>
      <c r="C2" s="2">
        <v>1101.883916</v>
      </c>
      <c r="D2" s="2">
        <v>1098.2699359999999</v>
      </c>
      <c r="F2">
        <f>MIN(B2:D2)</f>
        <v>1098.2699359999999</v>
      </c>
      <c r="G2">
        <f>B2-$F2</f>
        <v>41.949312000000191</v>
      </c>
      <c r="H2">
        <f>C2-$F2</f>
        <v>3.6139800000000832</v>
      </c>
      <c r="I2">
        <f>D2-$F2</f>
        <v>0</v>
      </c>
    </row>
    <row r="3" spans="1:9" x14ac:dyDescent="0.25">
      <c r="A3" s="1" t="s">
        <v>38</v>
      </c>
      <c r="B3" s="2">
        <v>1424.4777057532301</v>
      </c>
      <c r="C3" s="2">
        <v>1432.1742252915899</v>
      </c>
      <c r="D3" s="2">
        <v>1420.0991138414499</v>
      </c>
      <c r="F3">
        <f t="shared" ref="F3:F39" si="0">MIN(B3:D3)</f>
        <v>1420.0991138414499</v>
      </c>
      <c r="G3">
        <f t="shared" ref="G3:G39" si="1">B3-$F3</f>
        <v>4.3785919117801768</v>
      </c>
      <c r="H3">
        <f t="shared" ref="H3:H39" si="2">C3-$F3</f>
        <v>12.075111450139957</v>
      </c>
      <c r="I3">
        <f t="shared" ref="I3:I39" si="3">D3-$F3</f>
        <v>0</v>
      </c>
    </row>
    <row r="4" spans="1:9" x14ac:dyDescent="0.25">
      <c r="A4" s="1" t="s">
        <v>19</v>
      </c>
      <c r="B4" s="2">
        <v>3052.295259</v>
      </c>
      <c r="C4" s="2">
        <v>2978.0929449999999</v>
      </c>
      <c r="D4" s="2">
        <v>2965.2508480000001</v>
      </c>
      <c r="F4">
        <f t="shared" si="0"/>
        <v>2965.2508480000001</v>
      </c>
      <c r="G4">
        <f t="shared" si="1"/>
        <v>87.044410999999855</v>
      </c>
      <c r="H4">
        <f t="shared" si="2"/>
        <v>12.84209699999974</v>
      </c>
      <c r="I4">
        <f t="shared" si="3"/>
        <v>0</v>
      </c>
    </row>
    <row r="5" spans="1:9" x14ac:dyDescent="0.25">
      <c r="A5" s="1" t="s">
        <v>13</v>
      </c>
      <c r="B5" s="2">
        <v>4092.3358870000002</v>
      </c>
      <c r="C5" s="2">
        <v>4098.6383619999997</v>
      </c>
      <c r="D5" s="2">
        <v>4062.8178520000001</v>
      </c>
      <c r="F5">
        <f t="shared" si="0"/>
        <v>4062.8178520000001</v>
      </c>
      <c r="G5">
        <f t="shared" si="1"/>
        <v>29.518035000000054</v>
      </c>
      <c r="H5">
        <f t="shared" si="2"/>
        <v>35.820509999999558</v>
      </c>
      <c r="I5">
        <f t="shared" si="3"/>
        <v>0</v>
      </c>
    </row>
    <row r="6" spans="1:9" x14ac:dyDescent="0.25">
      <c r="A6" s="1" t="s">
        <v>31</v>
      </c>
      <c r="B6" s="2">
        <v>1512.0561680000001</v>
      </c>
      <c r="C6" s="2">
        <v>1504.1684439999999</v>
      </c>
      <c r="D6" s="2">
        <v>1495.724371</v>
      </c>
      <c r="F6">
        <f t="shared" si="0"/>
        <v>1495.724371</v>
      </c>
      <c r="G6">
        <f t="shared" si="1"/>
        <v>16.331797000000051</v>
      </c>
      <c r="H6">
        <f t="shared" si="2"/>
        <v>8.4440729999998894</v>
      </c>
      <c r="I6">
        <f t="shared" si="3"/>
        <v>0</v>
      </c>
    </row>
    <row r="7" spans="1:9" x14ac:dyDescent="0.25">
      <c r="A7" s="1" t="s">
        <v>30</v>
      </c>
      <c r="B7" s="2">
        <v>2115.6664249999999</v>
      </c>
      <c r="C7" s="2">
        <v>2101.880107</v>
      </c>
      <c r="D7" s="2">
        <v>1962.16355</v>
      </c>
      <c r="F7">
        <f t="shared" si="0"/>
        <v>1962.16355</v>
      </c>
      <c r="G7">
        <f t="shared" si="1"/>
        <v>153.5028749999999</v>
      </c>
      <c r="H7">
        <f t="shared" si="2"/>
        <v>139.71655699999997</v>
      </c>
      <c r="I7">
        <f t="shared" si="3"/>
        <v>0</v>
      </c>
    </row>
    <row r="8" spans="1:9" x14ac:dyDescent="0.25">
      <c r="A8" s="1" t="s">
        <v>26</v>
      </c>
      <c r="B8" s="2">
        <v>2571.1767679999998</v>
      </c>
      <c r="C8" s="2">
        <v>2541.781219</v>
      </c>
      <c r="D8" s="2">
        <v>2409.1633900000002</v>
      </c>
      <c r="F8">
        <f t="shared" si="0"/>
        <v>2409.1633900000002</v>
      </c>
      <c r="G8">
        <f t="shared" si="1"/>
        <v>162.01337799999965</v>
      </c>
      <c r="H8">
        <f t="shared" si="2"/>
        <v>132.6178289999998</v>
      </c>
      <c r="I8">
        <f t="shared" si="3"/>
        <v>0</v>
      </c>
    </row>
    <row r="9" spans="1:9" x14ac:dyDescent="0.25">
      <c r="A9" s="1" t="s">
        <v>39</v>
      </c>
      <c r="B9" s="2">
        <v>993.56038368173699</v>
      </c>
      <c r="C9" s="2">
        <v>978.12443477963905</v>
      </c>
      <c r="D9" s="2">
        <v>980.50197923525297</v>
      </c>
      <c r="F9">
        <f t="shared" si="0"/>
        <v>978.12443477963905</v>
      </c>
      <c r="G9">
        <f t="shared" si="1"/>
        <v>15.435948902097948</v>
      </c>
      <c r="H9">
        <f t="shared" si="2"/>
        <v>0</v>
      </c>
      <c r="I9">
        <f t="shared" si="3"/>
        <v>2.3775444556139291</v>
      </c>
    </row>
    <row r="10" spans="1:9" x14ac:dyDescent="0.25">
      <c r="A10" s="1" t="s">
        <v>37</v>
      </c>
      <c r="B10" s="2">
        <v>1247.0017897810801</v>
      </c>
      <c r="C10" s="2">
        <v>1240.6761759564999</v>
      </c>
      <c r="D10" s="2">
        <v>1208.6358762162899</v>
      </c>
      <c r="F10">
        <f t="shared" si="0"/>
        <v>1208.6358762162899</v>
      </c>
      <c r="G10">
        <f t="shared" si="1"/>
        <v>38.365913564790162</v>
      </c>
      <c r="H10">
        <f t="shared" si="2"/>
        <v>32.040299740210003</v>
      </c>
      <c r="I10">
        <f t="shared" si="3"/>
        <v>0</v>
      </c>
    </row>
    <row r="11" spans="1:9" x14ac:dyDescent="0.25">
      <c r="A11" s="1" t="s">
        <v>24</v>
      </c>
      <c r="B11" s="2">
        <v>2543.1670370000002</v>
      </c>
      <c r="C11" s="2">
        <v>2363.0171070000001</v>
      </c>
      <c r="D11" s="2">
        <v>2312.5207489999998</v>
      </c>
      <c r="F11">
        <f t="shared" si="0"/>
        <v>2312.5207489999998</v>
      </c>
      <c r="G11">
        <f t="shared" si="1"/>
        <v>230.64628800000037</v>
      </c>
      <c r="H11">
        <f t="shared" si="2"/>
        <v>50.496358000000328</v>
      </c>
      <c r="I11">
        <f t="shared" si="3"/>
        <v>0</v>
      </c>
    </row>
    <row r="12" spans="1:9" x14ac:dyDescent="0.25">
      <c r="A12" s="1" t="s">
        <v>33</v>
      </c>
      <c r="B12" s="2">
        <v>1644.7869945778</v>
      </c>
      <c r="C12" s="2">
        <v>1636.1224826565599</v>
      </c>
      <c r="D12" s="2">
        <v>1615.67806346463</v>
      </c>
      <c r="F12">
        <f t="shared" si="0"/>
        <v>1615.67806346463</v>
      </c>
      <c r="G12">
        <f t="shared" si="1"/>
        <v>29.108931113170001</v>
      </c>
      <c r="H12">
        <f t="shared" si="2"/>
        <v>20.44441919192991</v>
      </c>
      <c r="I12">
        <f t="shared" si="3"/>
        <v>0</v>
      </c>
    </row>
    <row r="13" spans="1:9" x14ac:dyDescent="0.25">
      <c r="A13" s="1" t="s">
        <v>21</v>
      </c>
      <c r="B13" s="2">
        <v>2880.702397</v>
      </c>
      <c r="C13" s="2">
        <v>2849.0954179999999</v>
      </c>
      <c r="D13" s="2">
        <v>2786.1038979999998</v>
      </c>
      <c r="F13">
        <f t="shared" si="0"/>
        <v>2786.1038979999998</v>
      </c>
      <c r="G13">
        <f t="shared" si="1"/>
        <v>94.598499000000174</v>
      </c>
      <c r="H13">
        <f t="shared" si="2"/>
        <v>62.991520000000037</v>
      </c>
      <c r="I13">
        <f t="shared" si="3"/>
        <v>0</v>
      </c>
    </row>
    <row r="14" spans="1:9" x14ac:dyDescent="0.25">
      <c r="A14" s="1" t="s">
        <v>20</v>
      </c>
      <c r="B14" s="2">
        <v>1915.6953040000001</v>
      </c>
      <c r="C14" s="2">
        <v>1895.5109729999999</v>
      </c>
      <c r="D14" s="2">
        <v>1847.8191320000001</v>
      </c>
      <c r="F14">
        <f t="shared" si="0"/>
        <v>1847.8191320000001</v>
      </c>
      <c r="G14">
        <f t="shared" si="1"/>
        <v>67.876171999999997</v>
      </c>
      <c r="H14">
        <f t="shared" si="2"/>
        <v>47.69184099999984</v>
      </c>
      <c r="I14">
        <f t="shared" si="3"/>
        <v>0</v>
      </c>
    </row>
    <row r="15" spans="1:9" x14ac:dyDescent="0.25">
      <c r="A15" s="1" t="s">
        <v>25</v>
      </c>
      <c r="B15" s="2">
        <v>2665.6624120000001</v>
      </c>
      <c r="C15" s="2">
        <v>2627.7608869999999</v>
      </c>
      <c r="D15" s="2">
        <v>2617.1974409999998</v>
      </c>
      <c r="F15">
        <f t="shared" si="0"/>
        <v>2617.1974409999998</v>
      </c>
      <c r="G15">
        <f t="shared" si="1"/>
        <v>48.464971000000332</v>
      </c>
      <c r="H15">
        <f t="shared" si="2"/>
        <v>10.563446000000113</v>
      </c>
      <c r="I15">
        <f t="shared" si="3"/>
        <v>0</v>
      </c>
    </row>
    <row r="16" spans="1:9" x14ac:dyDescent="0.25">
      <c r="A16" s="4" t="s">
        <v>36</v>
      </c>
      <c r="B16" s="2">
        <v>876.99835158832298</v>
      </c>
      <c r="C16" s="2">
        <v>876.77999958737598</v>
      </c>
      <c r="D16" s="2">
        <v>880.68051416105095</v>
      </c>
      <c r="F16">
        <f t="shared" si="0"/>
        <v>876.77999958737598</v>
      </c>
      <c r="G16">
        <f t="shared" si="1"/>
        <v>0.21835200094699303</v>
      </c>
      <c r="H16">
        <f t="shared" si="2"/>
        <v>0</v>
      </c>
      <c r="I16">
        <f t="shared" si="3"/>
        <v>3.9005145736749682</v>
      </c>
    </row>
    <row r="17" spans="1:9" x14ac:dyDescent="0.25">
      <c r="A17" s="1" t="s">
        <v>41</v>
      </c>
      <c r="B17" s="2">
        <v>1053.58504981492</v>
      </c>
      <c r="C17" s="2">
        <v>1043.98498805086</v>
      </c>
      <c r="D17" s="2">
        <v>1021.00891600005</v>
      </c>
      <c r="F17">
        <f t="shared" si="0"/>
        <v>1021.00891600005</v>
      </c>
      <c r="G17">
        <f t="shared" si="1"/>
        <v>32.576133814869991</v>
      </c>
      <c r="H17">
        <f t="shared" si="2"/>
        <v>22.976072050809989</v>
      </c>
      <c r="I17">
        <f t="shared" si="3"/>
        <v>0</v>
      </c>
    </row>
    <row r="18" spans="1:9" x14ac:dyDescent="0.25">
      <c r="A18" s="1" t="s">
        <v>17</v>
      </c>
      <c r="B18" s="2">
        <v>3291.4760630000001</v>
      </c>
      <c r="C18" s="2">
        <v>3250.4008009999998</v>
      </c>
      <c r="D18" s="2">
        <v>3177.307926</v>
      </c>
      <c r="F18">
        <f t="shared" si="0"/>
        <v>3177.307926</v>
      </c>
      <c r="G18">
        <f t="shared" si="1"/>
        <v>114.16813700000012</v>
      </c>
      <c r="H18">
        <f t="shared" si="2"/>
        <v>73.092874999999822</v>
      </c>
      <c r="I18">
        <f t="shared" si="3"/>
        <v>0</v>
      </c>
    </row>
    <row r="19" spans="1:9" x14ac:dyDescent="0.25">
      <c r="A19" s="1" t="s">
        <v>40</v>
      </c>
      <c r="B19" s="2">
        <v>1083.2080552679399</v>
      </c>
      <c r="C19" s="2">
        <v>1072.4076287036501</v>
      </c>
      <c r="D19" s="2">
        <v>1072.9126794532001</v>
      </c>
      <c r="F19">
        <f t="shared" si="0"/>
        <v>1072.4076287036501</v>
      </c>
      <c r="G19">
        <f t="shared" si="1"/>
        <v>10.800426564289864</v>
      </c>
      <c r="H19">
        <f t="shared" si="2"/>
        <v>0</v>
      </c>
      <c r="I19">
        <f t="shared" si="3"/>
        <v>0.50505074955003693</v>
      </c>
    </row>
    <row r="20" spans="1:9" x14ac:dyDescent="0.25">
      <c r="A20" s="1" t="s">
        <v>9</v>
      </c>
      <c r="B20" s="2">
        <v>5776.9989029999997</v>
      </c>
      <c r="C20" s="2">
        <v>5582.1589050000002</v>
      </c>
      <c r="D20" s="2">
        <v>5484.1344170000002</v>
      </c>
      <c r="F20">
        <f t="shared" si="0"/>
        <v>5484.1344170000002</v>
      </c>
      <c r="G20">
        <f t="shared" si="1"/>
        <v>292.86448599999949</v>
      </c>
      <c r="H20">
        <f t="shared" si="2"/>
        <v>98.024488000000019</v>
      </c>
      <c r="I20">
        <f t="shared" si="3"/>
        <v>0</v>
      </c>
    </row>
    <row r="21" spans="1:9" x14ac:dyDescent="0.25">
      <c r="A21" s="1" t="s">
        <v>16</v>
      </c>
      <c r="B21" s="2">
        <v>2369.991888</v>
      </c>
      <c r="C21" s="2">
        <v>2314.1001329999999</v>
      </c>
      <c r="D21" s="2">
        <v>2287.1042950000001</v>
      </c>
      <c r="F21">
        <f t="shared" si="0"/>
        <v>2287.1042950000001</v>
      </c>
      <c r="G21">
        <f t="shared" si="1"/>
        <v>82.887592999999924</v>
      </c>
      <c r="H21">
        <f t="shared" si="2"/>
        <v>26.995837999999821</v>
      </c>
      <c r="I21">
        <f t="shared" si="3"/>
        <v>0</v>
      </c>
    </row>
    <row r="22" spans="1:9" x14ac:dyDescent="0.25">
      <c r="A22" s="1" t="s">
        <v>28</v>
      </c>
      <c r="B22" s="2">
        <v>2019.5492159999999</v>
      </c>
      <c r="C22" s="2">
        <v>1964.9009289999999</v>
      </c>
      <c r="D22" s="2">
        <v>1939.878843</v>
      </c>
      <c r="F22">
        <f t="shared" si="0"/>
        <v>1939.878843</v>
      </c>
      <c r="G22">
        <f t="shared" si="1"/>
        <v>79.670372999999927</v>
      </c>
      <c r="H22">
        <f t="shared" si="2"/>
        <v>25.022085999999945</v>
      </c>
      <c r="I22">
        <f t="shared" si="3"/>
        <v>0</v>
      </c>
    </row>
    <row r="23" spans="1:9" x14ac:dyDescent="0.25">
      <c r="A23" s="1" t="s">
        <v>12</v>
      </c>
      <c r="B23" s="2">
        <v>4857.1742709999999</v>
      </c>
      <c r="C23" s="2">
        <v>4650.5636489999997</v>
      </c>
      <c r="D23" s="2">
        <v>4635.6764110000004</v>
      </c>
      <c r="F23">
        <f t="shared" si="0"/>
        <v>4635.6764110000004</v>
      </c>
      <c r="G23">
        <f t="shared" si="1"/>
        <v>221.49785999999949</v>
      </c>
      <c r="H23">
        <f t="shared" si="2"/>
        <v>14.887237999999343</v>
      </c>
      <c r="I23">
        <f t="shared" si="3"/>
        <v>0</v>
      </c>
    </row>
    <row r="24" spans="1:9" x14ac:dyDescent="0.25">
      <c r="A24" s="1" t="s">
        <v>27</v>
      </c>
      <c r="B24" s="2">
        <v>1339.879864</v>
      </c>
      <c r="C24" s="2">
        <v>1349.2546769999999</v>
      </c>
      <c r="D24" s="2">
        <v>1260.4730320000001</v>
      </c>
      <c r="F24">
        <f t="shared" si="0"/>
        <v>1260.4730320000001</v>
      </c>
      <c r="G24">
        <f t="shared" si="1"/>
        <v>79.406831999999895</v>
      </c>
      <c r="H24">
        <f t="shared" si="2"/>
        <v>88.781644999999799</v>
      </c>
      <c r="I24">
        <f t="shared" si="3"/>
        <v>0</v>
      </c>
    </row>
    <row r="25" spans="1:9" x14ac:dyDescent="0.25">
      <c r="A25" s="1" t="s">
        <v>22</v>
      </c>
      <c r="B25" s="2">
        <v>2912.0914699999998</v>
      </c>
      <c r="C25" s="2">
        <v>2886.3169659999999</v>
      </c>
      <c r="D25" s="2">
        <v>2822.6255540000002</v>
      </c>
      <c r="F25">
        <f t="shared" si="0"/>
        <v>2822.6255540000002</v>
      </c>
      <c r="G25">
        <f t="shared" si="1"/>
        <v>89.465915999999652</v>
      </c>
      <c r="H25">
        <f t="shared" si="2"/>
        <v>63.691411999999673</v>
      </c>
      <c r="I25">
        <f t="shared" si="3"/>
        <v>0</v>
      </c>
    </row>
    <row r="26" spans="1:9" x14ac:dyDescent="0.25">
      <c r="A26" s="1" t="s">
        <v>34</v>
      </c>
      <c r="B26" s="2">
        <v>895.01964503831005</v>
      </c>
      <c r="C26" s="2">
        <v>887.21081819578399</v>
      </c>
      <c r="D26" s="2">
        <v>890.28968924254502</v>
      </c>
      <c r="F26">
        <f t="shared" si="0"/>
        <v>887.21081819578399</v>
      </c>
      <c r="G26">
        <f t="shared" si="1"/>
        <v>7.8088268425260594</v>
      </c>
      <c r="H26">
        <f t="shared" si="2"/>
        <v>0</v>
      </c>
      <c r="I26">
        <f t="shared" si="3"/>
        <v>3.0788710467610372</v>
      </c>
    </row>
    <row r="27" spans="1:9" x14ac:dyDescent="0.25">
      <c r="A27" s="1" t="s">
        <v>11</v>
      </c>
      <c r="B27" s="2">
        <v>5374.2328500000003</v>
      </c>
      <c r="C27" s="2">
        <v>5321.5682049999996</v>
      </c>
      <c r="D27" s="2">
        <v>5281.0903209999997</v>
      </c>
      <c r="F27">
        <f t="shared" si="0"/>
        <v>5281.0903209999997</v>
      </c>
      <c r="G27">
        <f t="shared" si="1"/>
        <v>93.14252900000065</v>
      </c>
      <c r="H27">
        <f t="shared" si="2"/>
        <v>40.477883999999904</v>
      </c>
      <c r="I27">
        <f t="shared" si="3"/>
        <v>0</v>
      </c>
    </row>
    <row r="28" spans="1:9" x14ac:dyDescent="0.25">
      <c r="A28" s="1" t="s">
        <v>23</v>
      </c>
      <c r="B28" s="2">
        <v>1625.4016409999999</v>
      </c>
      <c r="C28" s="2">
        <v>1614.273563</v>
      </c>
      <c r="D28" s="2">
        <v>1612.991943</v>
      </c>
      <c r="F28">
        <f t="shared" si="0"/>
        <v>1612.991943</v>
      </c>
      <c r="G28">
        <f t="shared" si="1"/>
        <v>12.409697999999935</v>
      </c>
      <c r="H28">
        <f t="shared" si="2"/>
        <v>1.2816199999999753</v>
      </c>
      <c r="I28">
        <f t="shared" si="3"/>
        <v>0</v>
      </c>
    </row>
    <row r="29" spans="1:9" x14ac:dyDescent="0.25">
      <c r="A29" s="1" t="s">
        <v>42</v>
      </c>
      <c r="B29" s="2">
        <v>443.30472861994599</v>
      </c>
      <c r="C29" s="2">
        <v>424.22472384402698</v>
      </c>
      <c r="D29" s="2">
        <v>429.40567818313002</v>
      </c>
      <c r="F29">
        <f t="shared" si="0"/>
        <v>424.22472384402698</v>
      </c>
      <c r="G29">
        <f t="shared" si="1"/>
        <v>19.080004775919008</v>
      </c>
      <c r="H29">
        <f t="shared" si="2"/>
        <v>0</v>
      </c>
      <c r="I29">
        <f t="shared" si="3"/>
        <v>5.1809543391030388</v>
      </c>
    </row>
    <row r="30" spans="1:9" x14ac:dyDescent="0.25">
      <c r="A30" s="1" t="s">
        <v>32</v>
      </c>
      <c r="B30" s="2">
        <v>1776.8970609999999</v>
      </c>
      <c r="C30" s="2">
        <v>1684.924579</v>
      </c>
      <c r="D30" s="2">
        <v>1673.8879939999999</v>
      </c>
      <c r="F30">
        <f t="shared" si="0"/>
        <v>1673.8879939999999</v>
      </c>
      <c r="G30">
        <f t="shared" si="1"/>
        <v>103.00906699999996</v>
      </c>
      <c r="H30">
        <f t="shared" si="2"/>
        <v>11.036585000000059</v>
      </c>
      <c r="I30">
        <f t="shared" si="3"/>
        <v>0</v>
      </c>
    </row>
    <row r="31" spans="1:9" x14ac:dyDescent="0.25">
      <c r="A31" s="4" t="s">
        <v>43</v>
      </c>
      <c r="B31" s="2">
        <v>400.37999020884098</v>
      </c>
      <c r="C31" s="2">
        <v>399.49567291308301</v>
      </c>
      <c r="D31" s="2">
        <v>401.35675392497302</v>
      </c>
      <c r="F31">
        <f t="shared" si="0"/>
        <v>399.49567291308301</v>
      </c>
      <c r="G31">
        <f t="shared" si="1"/>
        <v>0.8843172957579668</v>
      </c>
      <c r="H31">
        <f t="shared" si="2"/>
        <v>0</v>
      </c>
      <c r="I31">
        <f t="shared" si="3"/>
        <v>1.8610810118900076</v>
      </c>
    </row>
    <row r="32" spans="1:9" x14ac:dyDescent="0.25">
      <c r="A32" s="1" t="s">
        <v>10</v>
      </c>
      <c r="B32" s="2">
        <v>4920.4620169999998</v>
      </c>
      <c r="C32" s="2">
        <v>4777.5808059999999</v>
      </c>
      <c r="D32" s="2">
        <v>4723.6110760000001</v>
      </c>
      <c r="F32">
        <f t="shared" si="0"/>
        <v>4723.6110760000001</v>
      </c>
      <c r="G32">
        <f t="shared" si="1"/>
        <v>196.85094099999969</v>
      </c>
      <c r="H32">
        <f t="shared" si="2"/>
        <v>53.969729999999799</v>
      </c>
      <c r="I32">
        <f t="shared" si="3"/>
        <v>0</v>
      </c>
    </row>
    <row r="33" spans="1:9" x14ac:dyDescent="0.25">
      <c r="A33" s="1" t="s">
        <v>15</v>
      </c>
      <c r="B33" s="2">
        <v>3440.1519440000002</v>
      </c>
      <c r="C33" s="2">
        <v>3353.6912090000001</v>
      </c>
      <c r="D33" s="2">
        <v>3279.0263669999999</v>
      </c>
      <c r="F33">
        <f t="shared" si="0"/>
        <v>3279.0263669999999</v>
      </c>
      <c r="G33">
        <f t="shared" si="1"/>
        <v>161.12557700000025</v>
      </c>
      <c r="H33">
        <f t="shared" si="2"/>
        <v>74.664842000000135</v>
      </c>
      <c r="I33">
        <f t="shared" si="3"/>
        <v>0</v>
      </c>
    </row>
    <row r="34" spans="1:9" x14ac:dyDescent="0.25">
      <c r="A34" s="1" t="s">
        <v>18</v>
      </c>
      <c r="B34" s="2">
        <v>3875.053418</v>
      </c>
      <c r="C34" s="2">
        <v>3661.5068959999999</v>
      </c>
      <c r="D34" s="2">
        <v>3629.664092</v>
      </c>
      <c r="F34">
        <f t="shared" si="0"/>
        <v>3629.664092</v>
      </c>
      <c r="G34">
        <f t="shared" si="1"/>
        <v>245.38932599999998</v>
      </c>
      <c r="H34">
        <f t="shared" si="2"/>
        <v>31.842803999999887</v>
      </c>
      <c r="I34">
        <f t="shared" si="3"/>
        <v>0</v>
      </c>
    </row>
    <row r="35" spans="1:9" x14ac:dyDescent="0.25">
      <c r="A35" s="1" t="s">
        <v>7</v>
      </c>
      <c r="B35" s="2">
        <v>6194.4414660000002</v>
      </c>
      <c r="C35" s="2">
        <v>6085.3570799999998</v>
      </c>
      <c r="D35" s="2">
        <v>5997.6418229999999</v>
      </c>
      <c r="F35">
        <f t="shared" si="0"/>
        <v>5997.6418229999999</v>
      </c>
      <c r="G35">
        <f t="shared" si="1"/>
        <v>196.79964300000029</v>
      </c>
      <c r="H35">
        <f t="shared" si="2"/>
        <v>87.715256999999838</v>
      </c>
      <c r="I35">
        <f t="shared" si="3"/>
        <v>0</v>
      </c>
    </row>
    <row r="36" spans="1:9" x14ac:dyDescent="0.25">
      <c r="A36" s="1" t="s">
        <v>35</v>
      </c>
      <c r="B36" s="2">
        <v>1724.56507732766</v>
      </c>
      <c r="C36" s="2">
        <v>1690.9450852483001</v>
      </c>
      <c r="D36" s="2">
        <v>1671.7378177461601</v>
      </c>
      <c r="F36">
        <f t="shared" si="0"/>
        <v>1671.7378177461601</v>
      </c>
      <c r="G36">
        <f t="shared" si="1"/>
        <v>52.827259581499902</v>
      </c>
      <c r="H36">
        <f t="shared" si="2"/>
        <v>19.207267502139985</v>
      </c>
      <c r="I36">
        <f t="shared" si="3"/>
        <v>0</v>
      </c>
    </row>
    <row r="37" spans="1:9" x14ac:dyDescent="0.25">
      <c r="A37" s="1" t="s">
        <v>14</v>
      </c>
      <c r="B37" s="2">
        <v>3738.0051189999999</v>
      </c>
      <c r="C37" s="2">
        <v>3681.9607380000002</v>
      </c>
      <c r="D37" s="2">
        <v>3584.4523709999999</v>
      </c>
      <c r="F37">
        <f t="shared" si="0"/>
        <v>3584.4523709999999</v>
      </c>
      <c r="G37">
        <f t="shared" si="1"/>
        <v>153.55274800000007</v>
      </c>
      <c r="H37">
        <f t="shared" si="2"/>
        <v>97.508367000000362</v>
      </c>
      <c r="I37">
        <f t="shared" si="3"/>
        <v>0</v>
      </c>
    </row>
    <row r="38" spans="1:9" x14ac:dyDescent="0.25">
      <c r="A38" s="1" t="s">
        <v>8</v>
      </c>
      <c r="B38" s="2">
        <v>6015.2457219999997</v>
      </c>
      <c r="C38" s="2">
        <v>5952.5972510000001</v>
      </c>
      <c r="D38" s="2">
        <v>5874.1587390000004</v>
      </c>
      <c r="F38">
        <f t="shared" si="0"/>
        <v>5874.1587390000004</v>
      </c>
      <c r="G38">
        <f t="shared" si="1"/>
        <v>141.08698299999924</v>
      </c>
      <c r="H38">
        <f t="shared" si="2"/>
        <v>78.438511999999719</v>
      </c>
      <c r="I38">
        <f t="shared" si="3"/>
        <v>0</v>
      </c>
    </row>
    <row r="39" spans="1:9" x14ac:dyDescent="0.25">
      <c r="A39" s="1" t="s">
        <v>4</v>
      </c>
      <c r="B39" s="2">
        <v>5224.6589910000002</v>
      </c>
      <c r="C39" s="2">
        <v>4931.323214</v>
      </c>
      <c r="D39" s="2">
        <v>4865.6440780000003</v>
      </c>
      <c r="F39">
        <f t="shared" si="0"/>
        <v>4865.6440780000003</v>
      </c>
      <c r="G39">
        <f t="shared" si="1"/>
        <v>359.01491299999998</v>
      </c>
      <c r="H39">
        <f t="shared" si="2"/>
        <v>65.679135999999744</v>
      </c>
      <c r="I39">
        <f t="shared" si="3"/>
        <v>0</v>
      </c>
    </row>
  </sheetData>
  <conditionalFormatting sqref="G2:I39">
    <cfRule type="cellIs" dxfId="0" priority="1" operator="lessThan">
      <formula>2.01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BA.Document" ma:contentTypeID="0x01010060479CD1A850B54CA3CCC83D33483B8200896E6B7624FEF4478FECC7D1489D56AD" ma:contentTypeVersion="20" ma:contentTypeDescription="" ma:contentTypeScope="" ma:versionID="412351589a92f2ba2634cc332aa56667">
  <xsd:schema xmlns:xsd="http://www.w3.org/2001/XMLSchema" xmlns:xs="http://www.w3.org/2001/XMLSchema" xmlns:p="http://schemas.microsoft.com/office/2006/metadata/properties" xmlns:ns2="d67b0ddb-ac34-4ae4-bc9f-129e1df1f18e" xmlns:ns3="4036f58c-3e03-48a4-9d71-576e3c7f236e" xmlns:ns4="b106dbd8-4b22-4488-ab75-b36850af7285" targetNamespace="http://schemas.microsoft.com/office/2006/metadata/properties" ma:root="true" ma:fieldsID="889eb3d37a2705ae37b07a3c73b7c743" ns2:_="" ns3:_="" ns4:_="">
    <xsd:import namespace="d67b0ddb-ac34-4ae4-bc9f-129e1df1f18e"/>
    <xsd:import namespace="4036f58c-3e03-48a4-9d71-576e3c7f236e"/>
    <xsd:import namespace="b106dbd8-4b22-4488-ab75-b36850af7285"/>
    <xsd:element name="properties">
      <xsd:complexType>
        <xsd:sequence>
          <xsd:element name="documentManagement">
            <xsd:complexType>
              <xsd:all>
                <xsd:element ref="ns2:ProjectNumber" minOccurs="0"/>
                <xsd:element ref="ns2:ClientNumber" minOccurs="0"/>
                <xsd:element ref="ns2:Initiative" minOccurs="0"/>
                <xsd:element ref="ns3:EBA.Date" minOccurs="0"/>
                <xsd:element ref="ns3:EBA.Data_x0020_Type" minOccurs="0"/>
                <xsd:element ref="ns3:EBA.Status" minOccurs="0"/>
                <xsd:element ref="ns3:EBA.Flag_x0020_for_x0020_Review" minOccurs="0"/>
                <xsd:element ref="ns4:EBA.Data_x0020_Type" minOccurs="0"/>
                <xsd:element ref="ns4:EBA.Status" minOccurs="0"/>
                <xsd:element ref="ns4:EBA.Date" minOccurs="0"/>
                <xsd:element ref="ns4:EBA.Flag_x0020_For_x0020_Review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b0ddb-ac34-4ae4-bc9f-129e1df1f18e" elementFormDefault="qualified">
    <xsd:import namespace="http://schemas.microsoft.com/office/2006/documentManagement/types"/>
    <xsd:import namespace="http://schemas.microsoft.com/office/infopath/2007/PartnerControls"/>
    <xsd:element name="ProjectNumber" ma:index="8" nillable="true" ma:displayName="ProjectNumber" ma:internalName="ProjectNumber" ma:readOnly="false">
      <xsd:simpleType>
        <xsd:restriction base="dms:Text">
          <xsd:maxLength value="255"/>
        </xsd:restriction>
      </xsd:simpleType>
    </xsd:element>
    <xsd:element name="ClientNumber" ma:index="9" nillable="true" ma:displayName="ClientNumber" ma:internalName="ClientNumber" ma:readOnly="false">
      <xsd:simpleType>
        <xsd:restriction base="dms:Text">
          <xsd:maxLength value="255"/>
        </xsd:restriction>
      </xsd:simpleType>
    </xsd:element>
    <xsd:element name="Initiative" ma:index="10" nillable="true" ma:displayName="Initiative" ma:internalName="Initiative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36f58c-3e03-48a4-9d71-576e3c7f236e" elementFormDefault="qualified">
    <xsd:import namespace="http://schemas.microsoft.com/office/2006/documentManagement/types"/>
    <xsd:import namespace="http://schemas.microsoft.com/office/infopath/2007/PartnerControls"/>
    <xsd:element name="EBA.Date" ma:index="11" nillable="true" ma:displayName="EBA.Date" ma:format="DateOnly" ma:internalName="EBA_x002e_Date" ma:readOnly="false">
      <xsd:simpleType>
        <xsd:restriction base="dms:DateTime"/>
      </xsd:simpleType>
    </xsd:element>
    <xsd:element name="EBA.Data_x0020_Type" ma:index="12" nillable="true" ma:displayName="EBA.Data Type" ma:format="Dropdown" ma:internalName="EBA_x002e_Data_x0020_Type" ma:readOnly="false">
      <xsd:simpleType>
        <xsd:union memberTypes="dms:Text">
          <xsd:simpleType>
            <xsd:restriction base="dms:Choice">
              <xsd:enumeration value="Addendum"/>
              <xsd:enumeration value="Agenda"/>
              <xsd:enumeration value="Appendix"/>
              <xsd:enumeration value="Budget"/>
              <xsd:enumeration value="Calculations"/>
              <xsd:enumeration value="Change Order"/>
              <xsd:enumeration value="Contemplated Change Order"/>
              <xsd:enumeration value="Contract"/>
              <xsd:enumeration value="Drawing"/>
              <xsd:enumeration value="Email"/>
              <xsd:enumeration value="Estimate"/>
              <xsd:enumeration value="Fax"/>
              <xsd:enumeration value="Field Data"/>
              <xsd:enumeration value="Field Notes"/>
              <xsd:enumeration value="Figure"/>
              <xsd:enumeration value="Forms"/>
              <xsd:enumeration value="Inspection Report"/>
              <xsd:enumeration value="Invoice"/>
              <xsd:enumeration value="Letter"/>
              <xsd:enumeration value="Logs"/>
              <xsd:enumeration value="Manual"/>
              <xsd:enumeration value="Memo"/>
              <xsd:enumeration value="Minutes"/>
              <xsd:enumeration value="Presentation"/>
              <xsd:enumeration value="PI Sheet"/>
              <xsd:enumeration value="PMP"/>
              <xsd:enumeration value="Project Profile"/>
              <xsd:enumeration value="Project Schedule"/>
              <xsd:enumeration value="Proposal"/>
              <xsd:enumeration value="Purchase Order"/>
              <xsd:enumeration value="Reference"/>
              <xsd:enumeration value="Report"/>
              <xsd:enumeration value="Request for Proposal"/>
              <xsd:enumeration value="Resume"/>
              <xsd:enumeration value="Scope Change Info"/>
              <xsd:enumeration value="Service Agreement"/>
              <xsd:enumeration value="Specifications"/>
              <xsd:enumeration value="Statement of Qualifications"/>
              <xsd:enumeration value="Table"/>
              <xsd:enumeration value="Telephone Record"/>
              <xsd:enumeration value="Tender"/>
              <xsd:enumeration value="Test Results"/>
              <xsd:enumeration value="Transmittal"/>
              <xsd:enumeration value="Work Order"/>
            </xsd:restriction>
          </xsd:simpleType>
        </xsd:union>
      </xsd:simpleType>
    </xsd:element>
    <xsd:element name="EBA.Status" ma:index="13" nillable="true" ma:displayName="EBA.Status" ma:format="Dropdown" ma:internalName="EBA_x002e_Status" ma:readOnly="false">
      <xsd:simpleType>
        <xsd:union memberTypes="dms:Text">
          <xsd:simpleType>
            <xsd:restriction base="dms:Choice">
              <xsd:enumeration value="Working"/>
              <xsd:enumeration value="Draft"/>
              <xsd:enumeration value="Issued for Review"/>
              <xsd:enumeration value="Issued for Use"/>
              <xsd:enumeration value="Record"/>
              <xsd:enumeration value="Issued for Information"/>
              <xsd:enumeration value="Issued for Tender"/>
              <xsd:enumeration value="Issued for Construction"/>
            </xsd:restriction>
          </xsd:simpleType>
        </xsd:union>
      </xsd:simpleType>
    </xsd:element>
    <xsd:element name="EBA.Flag_x0020_for_x0020_Review" ma:index="14" nillable="true" ma:displayName="EBA.Flag for Review" ma:default="0" ma:internalName="EBA_x002e_Flag_x0020_for_x0020_Review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6dbd8-4b22-4488-ab75-b36850af7285" elementFormDefault="qualified">
    <xsd:import namespace="http://schemas.microsoft.com/office/2006/documentManagement/types"/>
    <xsd:import namespace="http://schemas.microsoft.com/office/infopath/2007/PartnerControls"/>
    <xsd:element name="EBA.Data_x0020_Type" ma:index="15" nillable="true" ma:displayName="EBA.Data Type" ma:format="Dropdown" ma:internalName="EBA_x002e_Data_x0020_Type0" ma:readOnly="false">
      <xsd:simpleType>
        <xsd:union memberTypes="dms:Text">
          <xsd:simpleType>
            <xsd:restriction base="dms:Choice">
              <xsd:enumeration value="Addendum"/>
              <xsd:enumeration value="Agenda"/>
              <xsd:enumeration value="Appendix"/>
              <xsd:enumeration value="Budget"/>
              <xsd:enumeration value="Calculations"/>
              <xsd:enumeration value="Change Order"/>
              <xsd:enumeration value="Contemplated Change Order"/>
              <xsd:enumeration value="Contract"/>
              <xsd:enumeration value="Drawing"/>
              <xsd:enumeration value="Email"/>
              <xsd:enumeration value="Estimate"/>
              <xsd:enumeration value="Fax"/>
              <xsd:enumeration value="Field Data"/>
              <xsd:enumeration value="Field Notes"/>
              <xsd:enumeration value="Figure"/>
              <xsd:enumeration value="Forms"/>
              <xsd:enumeration value="Inspection Report"/>
              <xsd:enumeration value="Invoice"/>
              <xsd:enumeration value="Letter"/>
              <xsd:enumeration value="Logs"/>
              <xsd:enumeration value="Manual"/>
              <xsd:enumeration value="Memo"/>
              <xsd:enumeration value="Minutes"/>
              <xsd:enumeration value="Presentation"/>
              <xsd:enumeration value="PI Sheet"/>
              <xsd:enumeration value="PMP"/>
              <xsd:enumeration value="Project Profile"/>
              <xsd:enumeration value="Project Schedule"/>
              <xsd:enumeration value="Proposal"/>
              <xsd:enumeration value="Purchase Order"/>
              <xsd:enumeration value="Reference"/>
              <xsd:enumeration value="Report"/>
              <xsd:enumeration value="Request for Proposal"/>
              <xsd:enumeration value="Resume"/>
              <xsd:enumeration value="Scope Change Info"/>
              <xsd:enumeration value="Service Agreement"/>
              <xsd:enumeration value="Specifications"/>
              <xsd:enumeration value="Statement of Qualifications"/>
              <xsd:enumeration value="Table"/>
              <xsd:enumeration value="Telephone Record"/>
              <xsd:enumeration value="Tender"/>
              <xsd:enumeration value="Test Results"/>
              <xsd:enumeration value="Transmittal"/>
              <xsd:enumeration value="Work Order"/>
            </xsd:restriction>
          </xsd:simpleType>
        </xsd:union>
      </xsd:simpleType>
    </xsd:element>
    <xsd:element name="EBA.Status" ma:index="16" nillable="true" ma:displayName="EBA.Status" ma:format="Dropdown" ma:internalName="EBA_x002e_Status0" ma:readOnly="false">
      <xsd:simpleType>
        <xsd:union memberTypes="dms:Text">
          <xsd:simpleType>
            <xsd:restriction base="dms:Choice">
              <xsd:enumeration value="Working"/>
              <xsd:enumeration value="Draft"/>
              <xsd:enumeration value="Issued for Review"/>
              <xsd:enumeration value="Issued for Use"/>
              <xsd:enumeration value="Record"/>
              <xsd:enumeration value="Issued for Information"/>
              <xsd:enumeration value="Issued for Tender"/>
              <xsd:enumeration value="Issued for Construction"/>
            </xsd:restriction>
          </xsd:simpleType>
        </xsd:union>
      </xsd:simpleType>
    </xsd:element>
    <xsd:element name="EBA.Date" ma:index="17" nillable="true" ma:displayName="EBA.Date" ma:format="DateOnly" ma:internalName="EBA_x002e_Date0" ma:readOnly="false">
      <xsd:simpleType>
        <xsd:restriction base="dms:DateTime"/>
      </xsd:simpleType>
    </xsd:element>
    <xsd:element name="EBA.Flag_x0020_For_x0020_Review" ma:index="18" nillable="true" ma:displayName="EBA.Flag for Review" ma:default="0" ma:internalName="EBA_x002e_Flag_x0020_For_x0020_Review0" ma:readOnly="fals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BA.Date xmlns="4036f58c-3e03-48a4-9d71-576e3c7f236e" xsi:nil="true"/>
    <EBA.Status xmlns="b106dbd8-4b22-4488-ab75-b36850af7285" xsi:nil="true"/>
    <EBA.Flag_x0020_For_x0020_Review xmlns="b106dbd8-4b22-4488-ab75-b36850af7285">false</EBA.Flag_x0020_For_x0020_Review>
    <EBA.Data_x0020_Type xmlns="b106dbd8-4b22-4488-ab75-b36850af7285" xsi:nil="true"/>
    <EBA.Flag_x0020_for_x0020_Review xmlns="4036f58c-3e03-48a4-9d71-576e3c7f236e">false</EBA.Flag_x0020_for_x0020_Review>
    <ProjectNumber xmlns="d67b0ddb-ac34-4ae4-bc9f-129e1df1f18e" xsi:nil="true"/>
    <Initiative xmlns="d67b0ddb-ac34-4ae4-bc9f-129e1df1f18e" xsi:nil="true"/>
    <ClientNumber xmlns="d67b0ddb-ac34-4ae4-bc9f-129e1df1f18e" xsi:nil="true"/>
    <EBA.Status xmlns="4036f58c-3e03-48a4-9d71-576e3c7f236e" xsi:nil="true"/>
    <EBA.Date xmlns="b106dbd8-4b22-4488-ab75-b36850af7285" xsi:nil="true"/>
    <EBA.Data_x0020_Type xmlns="4036f58c-3e03-48a4-9d71-576e3c7f236e" xsi:nil="true"/>
  </documentManagement>
</p:properties>
</file>

<file path=customXml/itemProps1.xml><?xml version="1.0" encoding="utf-8"?>
<ds:datastoreItem xmlns:ds="http://schemas.openxmlformats.org/officeDocument/2006/customXml" ds:itemID="{B8C9EC8D-3BE7-4F6D-87A1-F6B040CCA94E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D3A7FB0-B6D0-45F1-B9A8-742FC093FB1C}"/>
</file>

<file path=customXml/itemProps3.xml><?xml version="1.0" encoding="utf-8"?>
<ds:datastoreItem xmlns:ds="http://schemas.openxmlformats.org/officeDocument/2006/customXml" ds:itemID="{386FBBAD-635A-4B86-ABAB-9B1E62EB49CC}"/>
</file>

<file path=customXml/itemProps4.xml><?xml version="1.0" encoding="utf-8"?>
<ds:datastoreItem xmlns:ds="http://schemas.openxmlformats.org/officeDocument/2006/customXml" ds:itemID="{9629ADBA-D565-4A6D-888C-206E612586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densmodelsel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Matheson, Jeff</cp:lastModifiedBy>
  <dcterms:created xsi:type="dcterms:W3CDTF">2019-12-20T05:47:10Z</dcterms:created>
  <dcterms:modified xsi:type="dcterms:W3CDTF">2020-03-29T18:35:21Z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0x01010060479CD1A850B54CA3CCC83D33483B8200896E6B7624FEF4478FECC7D1489D56AD</vt:lpwstr>
  </property>
</Properties>
</file>