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.matheson\Documents\R Working\SiteC\Song\"/>
    </mc:Choice>
  </mc:AlternateContent>
  <xr:revisionPtr revIDLastSave="0" documentId="13_ncr:1_{91A546E8-1572-4074-B2C3-850DA185C312}" xr6:coauthVersionLast="44" xr6:coauthVersionMax="44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2" r:id="rId1"/>
    <sheet name="Sheet2" sheetId="3" r:id="rId2"/>
    <sheet name="occumodelsel" sheetId="1" r:id="rId3"/>
  </sheets>
  <definedNames>
    <definedName name="_xlnm._FilterDatabase" localSheetId="2" hidden="1">occumodelsel!$A$1:$C$362</definedName>
    <definedName name="ExternalData_1" localSheetId="0" hidden="1">Sheet1!$A$1:$J$42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3" i="3" l="1"/>
  <c r="M3" i="3" s="1"/>
  <c r="P3" i="3"/>
  <c r="Q3" i="3"/>
  <c r="R3" i="3"/>
  <c r="S3" i="3"/>
  <c r="T3" i="3"/>
  <c r="U3" i="3"/>
  <c r="L4" i="3"/>
  <c r="N4" i="3" s="1"/>
  <c r="O4" i="3"/>
  <c r="P4" i="3"/>
  <c r="S4" i="3"/>
  <c r="T4" i="3"/>
  <c r="L5" i="3"/>
  <c r="M5" i="3"/>
  <c r="N5" i="3"/>
  <c r="O5" i="3"/>
  <c r="P5" i="3"/>
  <c r="Q5" i="3"/>
  <c r="R5" i="3"/>
  <c r="S5" i="3"/>
  <c r="T5" i="3"/>
  <c r="U5" i="3"/>
  <c r="L6" i="3"/>
  <c r="N6" i="3" s="1"/>
  <c r="O6" i="3"/>
  <c r="P6" i="3"/>
  <c r="S6" i="3"/>
  <c r="T6" i="3"/>
  <c r="L7" i="3"/>
  <c r="M7" i="3"/>
  <c r="N7" i="3"/>
  <c r="O7" i="3"/>
  <c r="P7" i="3"/>
  <c r="Q7" i="3"/>
  <c r="R7" i="3"/>
  <c r="S7" i="3"/>
  <c r="T7" i="3"/>
  <c r="U7" i="3"/>
  <c r="L8" i="3"/>
  <c r="M8" i="3" s="1"/>
  <c r="N8" i="3"/>
  <c r="O8" i="3"/>
  <c r="P8" i="3"/>
  <c r="R8" i="3"/>
  <c r="S8" i="3"/>
  <c r="T8" i="3"/>
  <c r="L9" i="3"/>
  <c r="M9" i="3" s="1"/>
  <c r="P9" i="3"/>
  <c r="T9" i="3"/>
  <c r="L10" i="3"/>
  <c r="M10" i="3" s="1"/>
  <c r="N10" i="3"/>
  <c r="O10" i="3"/>
  <c r="P10" i="3"/>
  <c r="R10" i="3"/>
  <c r="S10" i="3"/>
  <c r="T10" i="3"/>
  <c r="L11" i="3"/>
  <c r="M11" i="3" s="1"/>
  <c r="P11" i="3"/>
  <c r="T11" i="3"/>
  <c r="L12" i="3"/>
  <c r="M12" i="3" s="1"/>
  <c r="N12" i="3"/>
  <c r="O12" i="3"/>
  <c r="P12" i="3"/>
  <c r="R12" i="3"/>
  <c r="S12" i="3"/>
  <c r="T12" i="3"/>
  <c r="L13" i="3"/>
  <c r="M13" i="3" s="1"/>
  <c r="P13" i="3"/>
  <c r="T13" i="3"/>
  <c r="L14" i="3"/>
  <c r="M14" i="3" s="1"/>
  <c r="N14" i="3"/>
  <c r="O14" i="3"/>
  <c r="P14" i="3"/>
  <c r="R14" i="3"/>
  <c r="S14" i="3"/>
  <c r="T14" i="3"/>
  <c r="L15" i="3"/>
  <c r="M15" i="3" s="1"/>
  <c r="P15" i="3"/>
  <c r="T15" i="3"/>
  <c r="L16" i="3"/>
  <c r="M16" i="3" s="1"/>
  <c r="N16" i="3"/>
  <c r="O16" i="3"/>
  <c r="P16" i="3"/>
  <c r="R16" i="3"/>
  <c r="S16" i="3"/>
  <c r="T16" i="3"/>
  <c r="L17" i="3"/>
  <c r="M17" i="3" s="1"/>
  <c r="P17" i="3"/>
  <c r="T17" i="3"/>
  <c r="L18" i="3"/>
  <c r="M18" i="3" s="1"/>
  <c r="N18" i="3"/>
  <c r="O18" i="3"/>
  <c r="P18" i="3"/>
  <c r="R18" i="3"/>
  <c r="S18" i="3"/>
  <c r="T18" i="3"/>
  <c r="L19" i="3"/>
  <c r="M19" i="3" s="1"/>
  <c r="P19" i="3"/>
  <c r="T19" i="3"/>
  <c r="L20" i="3"/>
  <c r="M20" i="3" s="1"/>
  <c r="N20" i="3"/>
  <c r="O20" i="3"/>
  <c r="P20" i="3"/>
  <c r="R20" i="3"/>
  <c r="S20" i="3"/>
  <c r="T20" i="3"/>
  <c r="L21" i="3"/>
  <c r="P21" i="3" s="1"/>
  <c r="L22" i="3"/>
  <c r="M22" i="3" s="1"/>
  <c r="N22" i="3"/>
  <c r="O22" i="3"/>
  <c r="P22" i="3"/>
  <c r="R22" i="3"/>
  <c r="S22" i="3"/>
  <c r="T22" i="3"/>
  <c r="L23" i="3"/>
  <c r="P23" i="3"/>
  <c r="T23" i="3"/>
  <c r="L24" i="3"/>
  <c r="M24" i="3" s="1"/>
  <c r="N24" i="3"/>
  <c r="O24" i="3"/>
  <c r="P24" i="3"/>
  <c r="R24" i="3"/>
  <c r="S24" i="3"/>
  <c r="T24" i="3"/>
  <c r="L25" i="3"/>
  <c r="P25" i="3" s="1"/>
  <c r="L26" i="3"/>
  <c r="M26" i="3" s="1"/>
  <c r="N26" i="3"/>
  <c r="O26" i="3"/>
  <c r="P26" i="3"/>
  <c r="R26" i="3"/>
  <c r="S26" i="3"/>
  <c r="T26" i="3"/>
  <c r="L27" i="3"/>
  <c r="M27" i="3"/>
  <c r="P27" i="3"/>
  <c r="T27" i="3"/>
  <c r="U27" i="3"/>
  <c r="L28" i="3"/>
  <c r="M28" i="3" s="1"/>
  <c r="N28" i="3"/>
  <c r="O28" i="3"/>
  <c r="P28" i="3"/>
  <c r="R28" i="3"/>
  <c r="S28" i="3"/>
  <c r="T28" i="3"/>
  <c r="L29" i="3"/>
  <c r="Q29" i="3"/>
  <c r="L30" i="3"/>
  <c r="R30" i="3"/>
  <c r="L31" i="3"/>
  <c r="M31" i="3"/>
  <c r="N31" i="3"/>
  <c r="Q31" i="3"/>
  <c r="R31" i="3"/>
  <c r="T31" i="3"/>
  <c r="L32" i="3"/>
  <c r="N32" i="3"/>
  <c r="O32" i="3"/>
  <c r="R32" i="3"/>
  <c r="S32" i="3"/>
  <c r="T32" i="3"/>
  <c r="L33" i="3"/>
  <c r="M33" i="3"/>
  <c r="N33" i="3"/>
  <c r="P33" i="3"/>
  <c r="Q33" i="3"/>
  <c r="R33" i="3"/>
  <c r="T33" i="3"/>
  <c r="U33" i="3"/>
  <c r="L34" i="3"/>
  <c r="N34" i="3"/>
  <c r="O34" i="3"/>
  <c r="P34" i="3"/>
  <c r="R34" i="3"/>
  <c r="S34" i="3"/>
  <c r="T34" i="3"/>
  <c r="L35" i="3"/>
  <c r="M35" i="3" s="1"/>
  <c r="P35" i="3"/>
  <c r="Q35" i="3"/>
  <c r="U35" i="3"/>
  <c r="L36" i="3"/>
  <c r="N36" i="3" s="1"/>
  <c r="P36" i="3"/>
  <c r="R36" i="3"/>
  <c r="L37" i="3"/>
  <c r="Q37" i="3"/>
  <c r="L38" i="3"/>
  <c r="R38" i="3"/>
  <c r="L39" i="3"/>
  <c r="O39" i="3" s="1"/>
  <c r="M39" i="3"/>
  <c r="N39" i="3"/>
  <c r="P39" i="3"/>
  <c r="Q39" i="3"/>
  <c r="R39" i="3"/>
  <c r="S39" i="3"/>
  <c r="T39" i="3"/>
  <c r="U39" i="3"/>
  <c r="L40" i="3"/>
  <c r="M40" i="3" s="1"/>
  <c r="O40" i="3"/>
  <c r="P40" i="3"/>
  <c r="S40" i="3"/>
  <c r="T40" i="3"/>
  <c r="L41" i="3"/>
  <c r="O41" i="3" s="1"/>
  <c r="M41" i="3"/>
  <c r="N41" i="3"/>
  <c r="P41" i="3"/>
  <c r="Q41" i="3"/>
  <c r="R41" i="3"/>
  <c r="T41" i="3"/>
  <c r="U41" i="3"/>
  <c r="L42" i="3"/>
  <c r="M42" i="3" s="1"/>
  <c r="O42" i="3"/>
  <c r="P42" i="3"/>
  <c r="S42" i="3"/>
  <c r="T42" i="3"/>
  <c r="N2" i="3"/>
  <c r="O2" i="3"/>
  <c r="P2" i="3"/>
  <c r="Q2" i="3"/>
  <c r="R2" i="3"/>
  <c r="S2" i="3"/>
  <c r="T2" i="3"/>
  <c r="U2" i="3"/>
  <c r="M2" i="3"/>
  <c r="L2" i="3"/>
  <c r="M38" i="3" l="1"/>
  <c r="Q38" i="3"/>
  <c r="U38" i="3"/>
  <c r="O37" i="3"/>
  <c r="S37" i="3"/>
  <c r="M30" i="3"/>
  <c r="Q30" i="3"/>
  <c r="U30" i="3"/>
  <c r="O29" i="3"/>
  <c r="S29" i="3"/>
  <c r="R42" i="3"/>
  <c r="N42" i="3"/>
  <c r="R40" i="3"/>
  <c r="N40" i="3"/>
  <c r="P38" i="3"/>
  <c r="U37" i="3"/>
  <c r="P37" i="3"/>
  <c r="T36" i="3"/>
  <c r="O36" i="3"/>
  <c r="T35" i="3"/>
  <c r="N35" i="3"/>
  <c r="M32" i="3"/>
  <c r="Q32" i="3"/>
  <c r="U32" i="3"/>
  <c r="O31" i="3"/>
  <c r="S31" i="3"/>
  <c r="P30" i="3"/>
  <c r="U29" i="3"/>
  <c r="P29" i="3"/>
  <c r="N27" i="3"/>
  <c r="R27" i="3"/>
  <c r="O27" i="3"/>
  <c r="S27" i="3"/>
  <c r="T25" i="3"/>
  <c r="M23" i="3"/>
  <c r="Q23" i="3"/>
  <c r="U23" i="3"/>
  <c r="N23" i="3"/>
  <c r="R23" i="3"/>
  <c r="O23" i="3"/>
  <c r="S23" i="3"/>
  <c r="T21" i="3"/>
  <c r="U42" i="3"/>
  <c r="Q42" i="3"/>
  <c r="S41" i="3"/>
  <c r="U40" i="3"/>
  <c r="Q40" i="3"/>
  <c r="T38" i="3"/>
  <c r="O38" i="3"/>
  <c r="T37" i="3"/>
  <c r="N37" i="3"/>
  <c r="S36" i="3"/>
  <c r="R35" i="3"/>
  <c r="M34" i="3"/>
  <c r="Q34" i="3"/>
  <c r="U34" i="3"/>
  <c r="O33" i="3"/>
  <c r="S33" i="3"/>
  <c r="P32" i="3"/>
  <c r="U31" i="3"/>
  <c r="P31" i="3"/>
  <c r="T30" i="3"/>
  <c r="O30" i="3"/>
  <c r="T29" i="3"/>
  <c r="N29" i="3"/>
  <c r="Q27" i="3"/>
  <c r="S38" i="3"/>
  <c r="N38" i="3"/>
  <c r="R37" i="3"/>
  <c r="M37" i="3"/>
  <c r="M36" i="3"/>
  <c r="Q36" i="3"/>
  <c r="U36" i="3"/>
  <c r="O35" i="3"/>
  <c r="S35" i="3"/>
  <c r="S30" i="3"/>
  <c r="N30" i="3"/>
  <c r="R29" i="3"/>
  <c r="M29" i="3"/>
  <c r="M25" i="3"/>
  <c r="Q25" i="3"/>
  <c r="U25" i="3"/>
  <c r="N25" i="3"/>
  <c r="R25" i="3"/>
  <c r="O25" i="3"/>
  <c r="S25" i="3"/>
  <c r="M21" i="3"/>
  <c r="Q21" i="3"/>
  <c r="U21" i="3"/>
  <c r="N21" i="3"/>
  <c r="R21" i="3"/>
  <c r="O21" i="3"/>
  <c r="S21" i="3"/>
  <c r="U28" i="3"/>
  <c r="Q28" i="3"/>
  <c r="U26" i="3"/>
  <c r="Q26" i="3"/>
  <c r="U24" i="3"/>
  <c r="Q24" i="3"/>
  <c r="U22" i="3"/>
  <c r="Q22" i="3"/>
  <c r="U20" i="3"/>
  <c r="Q20" i="3"/>
  <c r="S19" i="3"/>
  <c r="O19" i="3"/>
  <c r="U18" i="3"/>
  <c r="Q18" i="3"/>
  <c r="S17" i="3"/>
  <c r="O17" i="3"/>
  <c r="U16" i="3"/>
  <c r="Q16" i="3"/>
  <c r="S15" i="3"/>
  <c r="O15" i="3"/>
  <c r="U14" i="3"/>
  <c r="Q14" i="3"/>
  <c r="S13" i="3"/>
  <c r="O13" i="3"/>
  <c r="U12" i="3"/>
  <c r="Q12" i="3"/>
  <c r="S11" i="3"/>
  <c r="O11" i="3"/>
  <c r="U10" i="3"/>
  <c r="Q10" i="3"/>
  <c r="S9" i="3"/>
  <c r="O9" i="3"/>
  <c r="U8" i="3"/>
  <c r="Q8" i="3"/>
  <c r="U6" i="3"/>
  <c r="Q6" i="3"/>
  <c r="M6" i="3"/>
  <c r="U4" i="3"/>
  <c r="Q4" i="3"/>
  <c r="M4" i="3"/>
  <c r="O3" i="3"/>
  <c r="R19" i="3"/>
  <c r="N19" i="3"/>
  <c r="R17" i="3"/>
  <c r="N17" i="3"/>
  <c r="R15" i="3"/>
  <c r="N15" i="3"/>
  <c r="R13" i="3"/>
  <c r="N13" i="3"/>
  <c r="R11" i="3"/>
  <c r="N11" i="3"/>
  <c r="R9" i="3"/>
  <c r="N9" i="3"/>
  <c r="N3" i="3"/>
  <c r="U19" i="3"/>
  <c r="Q19" i="3"/>
  <c r="U17" i="3"/>
  <c r="Q17" i="3"/>
  <c r="U15" i="3"/>
  <c r="Q15" i="3"/>
  <c r="U13" i="3"/>
  <c r="Q13" i="3"/>
  <c r="U11" i="3"/>
  <c r="Q11" i="3"/>
  <c r="U9" i="3"/>
  <c r="Q9" i="3"/>
  <c r="R6" i="3"/>
  <c r="R4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<sst xmlns="http://schemas.openxmlformats.org/spreadsheetml/2006/main" count="855" uniqueCount="83">
  <si>
    <t>Model</t>
  </si>
  <si>
    <t>AICc</t>
  </si>
  <si>
    <t>Species</t>
  </si>
  <si>
    <t>m3</t>
  </si>
  <si>
    <t>TEWA</t>
  </si>
  <si>
    <t>m5</t>
  </si>
  <si>
    <t>m1</t>
  </si>
  <si>
    <t>m4</t>
  </si>
  <si>
    <t>m0</t>
  </si>
  <si>
    <t>m2</t>
  </si>
  <si>
    <t>RBNU</t>
  </si>
  <si>
    <t>BTNW</t>
  </si>
  <si>
    <t>COYE</t>
  </si>
  <si>
    <t>NOWA</t>
  </si>
  <si>
    <t>MGNW</t>
  </si>
  <si>
    <t>m9</t>
  </si>
  <si>
    <t>GCKI</t>
  </si>
  <si>
    <t>m10</t>
  </si>
  <si>
    <t>m6</t>
  </si>
  <si>
    <t>m7</t>
  </si>
  <si>
    <t>m8</t>
  </si>
  <si>
    <t>NOFL</t>
  </si>
  <si>
    <t>MOWA</t>
  </si>
  <si>
    <t>PUFI</t>
  </si>
  <si>
    <t>VESP</t>
  </si>
  <si>
    <t>BAOR</t>
  </si>
  <si>
    <t>WIWA</t>
  </si>
  <si>
    <t>TRSW</t>
  </si>
  <si>
    <t>BBMA</t>
  </si>
  <si>
    <t>ATTW</t>
  </si>
  <si>
    <t>FOSP</t>
  </si>
  <si>
    <t>DOWO</t>
  </si>
  <si>
    <t>BOCH</t>
  </si>
  <si>
    <t>WWCR</t>
  </si>
  <si>
    <t>PIWO</t>
  </si>
  <si>
    <t>PSFL</t>
  </si>
  <si>
    <t>BLJA</t>
  </si>
  <si>
    <t>OSFL</t>
  </si>
  <si>
    <t>EVGR</t>
  </si>
  <si>
    <t>BRBL</t>
  </si>
  <si>
    <t>COWA</t>
  </si>
  <si>
    <t>BKPW</t>
  </si>
  <si>
    <t>WIWR</t>
  </si>
  <si>
    <t>CMWA</t>
  </si>
  <si>
    <t>PHVI</t>
  </si>
  <si>
    <t>WBNU</t>
  </si>
  <si>
    <t>DUFL</t>
  </si>
  <si>
    <t>EAPH</t>
  </si>
  <si>
    <t>BKSW</t>
  </si>
  <si>
    <t>MACW</t>
  </si>
  <si>
    <t>BEKI</t>
  </si>
  <si>
    <t>EAKI</t>
  </si>
  <si>
    <t>MAWR</t>
  </si>
  <si>
    <t>VGSW</t>
  </si>
  <si>
    <t>RECR</t>
  </si>
  <si>
    <t>m0 &lt;- occu(~1 ~1, unmarkeddat)</t>
  </si>
  <si>
    <t>m1 &lt;- occu(~ BHC ~ 1, unmarkeddat)</t>
  </si>
  <si>
    <t>m2 &lt;- occu(~ tssr ~ 1, unmarkeddat)</t>
  </si>
  <si>
    <t>m3 &lt;- occu(~ BHC + day ~ 1, unmarkeddat)</t>
  </si>
  <si>
    <t>m4 &lt;- occu(~ BHC + tssr ~ 1, unmarkeddat)</t>
  </si>
  <si>
    <t>m5 &lt;- occu(~ BHC + day + tssr ~ 1, unmarkeddat)</t>
  </si>
  <si>
    <t>m7 &lt;- occu(~ xYear + tssr ~ 1, unmarkeddat)</t>
  </si>
  <si>
    <t>m8 &lt;- occu(~ xYear + day + tssr ~ 1, unmarkeddat)</t>
  </si>
  <si>
    <t>m9 &lt;- occu(~ BHC + xYear + day + tssr ~ 1, unmarkeddat)</t>
  </si>
  <si>
    <t>0.     Intercept only (null model).</t>
  </si>
  <si>
    <t>1.     Bird habitat class.</t>
  </si>
  <si>
    <t>2.     Bird habitat class + year.</t>
  </si>
  <si>
    <t>3.     Bird habitat class + day.</t>
  </si>
  <si>
    <t>4.     Bird habitat class + time since sunrise.</t>
  </si>
  <si>
    <t>5.     Bird habitat class + year + day.</t>
  </si>
  <si>
    <t>6.     Bird habitat class + year + time since sunrise.</t>
  </si>
  <si>
    <t>7.     Bird habitat class + day + time since sunrise.</t>
  </si>
  <si>
    <t>8.     Bird habitat class + year + day + times since sunrise.</t>
  </si>
  <si>
    <t>min</t>
  </si>
  <si>
    <t>delta 0</t>
  </si>
  <si>
    <t>delta 1</t>
  </si>
  <si>
    <t>delta 2</t>
  </si>
  <si>
    <t>delta 3</t>
  </si>
  <si>
    <t>delta 4</t>
  </si>
  <si>
    <t>delta 5</t>
  </si>
  <si>
    <t>delta 6</t>
  </si>
  <si>
    <t>delta 7</t>
  </si>
  <si>
    <t>delta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</si>
</sst>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NumberFormat="1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font>
        <color rgb="FF9C0006"/>
      </font>
      <fill>
        <patternFill>
          <bgColor rgb="FFFFC7CE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connections" Target="connection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21">
    <queryTableFields count="10">
      <queryTableField id="1" name="Species" tableColumnId="1"/>
      <queryTableField id="6" name="m0" tableColumnId="6"/>
      <queryTableField id="4" name="m1" tableColumnId="4"/>
      <queryTableField id="7" name="m2" tableColumnId="7"/>
      <queryTableField id="2" name="m3" tableColumnId="2"/>
      <queryTableField id="5" name="m4" tableColumnId="5"/>
      <queryTableField id="3" name="m5" tableColumnId="3"/>
      <queryTableField id="11" name="m7" tableColumnId="11"/>
      <queryTableField id="12" name="m8" tableColumnId="12"/>
      <queryTableField id="8" name="m9" tableColumnId="8"/>
    </queryTableFields>
    <queryTableDeletedFields count="2">
      <deletedField name="m6"/>
      <deletedField name="m10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1_2" displayName="Table1_2" ref="A1:J42" tableType="queryTable" totalsRowShown="0">
  <autoFilter ref="A1:J42" xr:uid="{00000000-0009-0000-0100-000002000000}"/>
  <tableColumns count="10">
    <tableColumn id="1" xr3:uid="{00000000-0010-0000-0000-000001000000}" uniqueName="1" name="Species" queryTableFieldId="1" dataDxfId="10"/>
    <tableColumn id="6" xr3:uid="{00000000-0010-0000-0000-000006000000}" uniqueName="6" name="m0" queryTableFieldId="6" dataDxfId="9"/>
    <tableColumn id="4" xr3:uid="{00000000-0010-0000-0000-000004000000}" uniqueName="4" name="m1" queryTableFieldId="4" dataDxfId="8"/>
    <tableColumn id="7" xr3:uid="{00000000-0010-0000-0000-000007000000}" uniqueName="7" name="m2" queryTableFieldId="7" dataDxfId="7"/>
    <tableColumn id="2" xr3:uid="{00000000-0010-0000-0000-000002000000}" uniqueName="2" name="m3" queryTableFieldId="2" dataDxfId="6"/>
    <tableColumn id="5" xr3:uid="{00000000-0010-0000-0000-000005000000}" uniqueName="5" name="m4" queryTableFieldId="5" dataDxfId="5"/>
    <tableColumn id="3" xr3:uid="{00000000-0010-0000-0000-000003000000}" uniqueName="3" name="m5" queryTableFieldId="3" dataDxfId="4"/>
    <tableColumn id="11" xr3:uid="{00000000-0010-0000-0000-00000B000000}" uniqueName="11" name="m6" queryTableFieldId="11" dataDxfId="3"/>
    <tableColumn id="12" xr3:uid="{00000000-0010-0000-0000-00000C000000}" uniqueName="12" name="m7" queryTableFieldId="12" dataDxfId="2"/>
    <tableColumn id="8" xr3:uid="{00000000-0010-0000-0000-000008000000}" uniqueName="8" name="m8" queryTableFieldId="8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C362" totalsRowShown="0">
  <autoFilter ref="A1:C362" xr:uid="{00000000-0009-0000-0100-000001000000}"/>
  <tableColumns count="3">
    <tableColumn id="1" xr3:uid="{00000000-0010-0000-0100-000001000000}" name="Model"/>
    <tableColumn id="2" xr3:uid="{00000000-0010-0000-0100-000002000000}" name="AICc"/>
    <tableColumn id="3" xr3:uid="{00000000-0010-0000-0100-000003000000}" name="Speci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"/>
  <sheetViews>
    <sheetView workbookViewId="0">
      <selection sqref="A1:XFD1048576"/>
    </sheetView>
  </sheetViews>
  <sheetFormatPr defaultRowHeight="15" x14ac:dyDescent="0.25"/>
  <cols>
    <col min="1" max="1" width="10" bestFit="1" customWidth="1"/>
    <col min="2" max="2" width="12.140625" bestFit="1" customWidth="1"/>
    <col min="3" max="3" width="11.5703125" bestFit="1" customWidth="1"/>
    <col min="4" max="4" width="12.140625" bestFit="1" customWidth="1"/>
    <col min="5" max="5" width="11.5703125" bestFit="1" customWidth="1"/>
    <col min="6" max="6" width="12.140625" bestFit="1" customWidth="1"/>
    <col min="7" max="7" width="11.5703125" bestFit="1" customWidth="1"/>
    <col min="8" max="8" width="10.5703125" bestFit="1" customWidth="1"/>
    <col min="9" max="10" width="12.140625" bestFit="1" customWidth="1"/>
    <col min="14" max="18" width="12" bestFit="1" customWidth="1"/>
  </cols>
  <sheetData>
    <row r="1" spans="1:12" x14ac:dyDescent="0.25">
      <c r="A1" t="s">
        <v>2</v>
      </c>
      <c r="B1" s="3" t="s">
        <v>8</v>
      </c>
      <c r="C1" s="3" t="s">
        <v>6</v>
      </c>
      <c r="D1" s="3" t="s">
        <v>9</v>
      </c>
      <c r="E1" s="3" t="s">
        <v>3</v>
      </c>
      <c r="F1" s="3" t="s">
        <v>7</v>
      </c>
      <c r="G1" s="3" t="s">
        <v>5</v>
      </c>
      <c r="H1" s="3" t="s">
        <v>18</v>
      </c>
      <c r="I1" s="3" t="s">
        <v>19</v>
      </c>
      <c r="J1" s="3" t="s">
        <v>20</v>
      </c>
    </row>
    <row r="2" spans="1:12" x14ac:dyDescent="0.25">
      <c r="A2" s="1" t="s">
        <v>29</v>
      </c>
      <c r="B2" s="2">
        <v>499.70093543408302</v>
      </c>
      <c r="C2" s="2">
        <v>486.60862730672198</v>
      </c>
      <c r="D2" s="2">
        <v>501.37860787244603</v>
      </c>
      <c r="E2" s="2">
        <v>477.312478663467</v>
      </c>
      <c r="F2" s="2">
        <v>487.58697073409297</v>
      </c>
      <c r="G2" s="2">
        <v>478.83841796840198</v>
      </c>
      <c r="H2" s="2">
        <v>502.795894565065</v>
      </c>
      <c r="I2" s="2">
        <v>491.999810186773</v>
      </c>
      <c r="J2" s="2">
        <v>480.76647736109697</v>
      </c>
    </row>
    <row r="3" spans="1:12" x14ac:dyDescent="0.25">
      <c r="A3" s="1" t="s">
        <v>25</v>
      </c>
      <c r="B3" s="2">
        <v>761.00206979391805</v>
      </c>
      <c r="C3" s="2">
        <v>700.12134879404903</v>
      </c>
      <c r="D3" s="2">
        <v>751.93092476937204</v>
      </c>
      <c r="E3" s="2">
        <v>699.30386736018704</v>
      </c>
      <c r="F3" s="2">
        <v>693.19775378048701</v>
      </c>
      <c r="G3" s="2">
        <v>692.60707361827895</v>
      </c>
      <c r="H3" s="2">
        <v>728.42094294449396</v>
      </c>
      <c r="I3" s="2">
        <v>727.920076590299</v>
      </c>
      <c r="J3" s="2">
        <v>675.74649446878595</v>
      </c>
    </row>
    <row r="4" spans="1:12" x14ac:dyDescent="0.25">
      <c r="A4" s="1" t="s">
        <v>28</v>
      </c>
      <c r="B4" s="2">
        <v>716.92663238228295</v>
      </c>
      <c r="C4" s="2">
        <v>687.06918532460998</v>
      </c>
      <c r="D4" s="2">
        <v>714.87732952866497</v>
      </c>
      <c r="E4" s="2">
        <v>688.86079134778504</v>
      </c>
      <c r="F4" s="2">
        <v>687.77695800800598</v>
      </c>
      <c r="G4" s="2">
        <v>689.61182472073904</v>
      </c>
      <c r="H4" s="2">
        <v>706.71063773876597</v>
      </c>
      <c r="I4" s="2">
        <v>708.64166451020196</v>
      </c>
      <c r="J4" s="2">
        <v>690.003247872477</v>
      </c>
    </row>
    <row r="5" spans="1:12" x14ac:dyDescent="0.25">
      <c r="A5" s="1" t="s">
        <v>50</v>
      </c>
      <c r="B5" s="2">
        <v>254.008847566236</v>
      </c>
      <c r="C5" s="2">
        <v>241.24193346991299</v>
      </c>
      <c r="D5" s="2"/>
      <c r="E5" s="2">
        <v>238.62035207806201</v>
      </c>
      <c r="F5" s="2">
        <v>238.90719496597899</v>
      </c>
      <c r="G5" s="2">
        <v>236.453315244659</v>
      </c>
      <c r="H5" s="2">
        <v>250.69418779477101</v>
      </c>
      <c r="I5" s="2">
        <v>250.35135020710899</v>
      </c>
      <c r="J5" s="2">
        <v>231.204329488225</v>
      </c>
    </row>
    <row r="6" spans="1:12" x14ac:dyDescent="0.25">
      <c r="A6" s="1" t="s">
        <v>41</v>
      </c>
      <c r="B6" s="2">
        <v>266.58636854076798</v>
      </c>
      <c r="C6" s="2">
        <v>259.20232275146299</v>
      </c>
      <c r="D6" s="2"/>
      <c r="E6" s="2">
        <v>222.34015851749899</v>
      </c>
      <c r="F6" s="2">
        <v>261.19484187579798</v>
      </c>
      <c r="G6" s="2">
        <v>224.327725158753</v>
      </c>
      <c r="H6" s="2">
        <v>264.39164859911102</v>
      </c>
      <c r="I6" s="2">
        <v>228.70539750042099</v>
      </c>
      <c r="J6" s="2">
        <v>220.234543742195</v>
      </c>
    </row>
    <row r="7" spans="1:12" x14ac:dyDescent="0.25">
      <c r="A7" s="1" t="s">
        <v>48</v>
      </c>
      <c r="B7" s="2">
        <v>309.67461280520502</v>
      </c>
      <c r="C7" s="2">
        <v>303.99758464040599</v>
      </c>
      <c r="D7" s="2">
        <v>304.97217973027398</v>
      </c>
      <c r="E7" s="2">
        <v>304.85165352489201</v>
      </c>
      <c r="F7" s="2">
        <v>299.70484784478703</v>
      </c>
      <c r="G7" s="2">
        <v>301.117218374071</v>
      </c>
      <c r="H7" s="2">
        <v>293.888770628462</v>
      </c>
      <c r="I7" s="2">
        <v>295.67823755349099</v>
      </c>
      <c r="J7" s="2">
        <v>284.03999636574002</v>
      </c>
      <c r="L7" t="s">
        <v>55</v>
      </c>
    </row>
    <row r="8" spans="1:12" x14ac:dyDescent="0.25">
      <c r="A8" s="1" t="s">
        <v>36</v>
      </c>
      <c r="B8" s="2">
        <v>519.68701463254104</v>
      </c>
      <c r="C8" s="2">
        <v>497.75198466999899</v>
      </c>
      <c r="D8" s="2">
        <v>517.94912567799895</v>
      </c>
      <c r="E8" s="2">
        <v>498.506906344355</v>
      </c>
      <c r="F8" s="2">
        <v>496.64591201337601</v>
      </c>
      <c r="G8" s="2">
        <v>497.30661672847498</v>
      </c>
      <c r="H8" s="2">
        <v>519.841502016562</v>
      </c>
      <c r="I8" s="2">
        <v>521.49631721822004</v>
      </c>
      <c r="J8" s="2">
        <v>499.31221528886601</v>
      </c>
      <c r="L8" t="s">
        <v>56</v>
      </c>
    </row>
    <row r="9" spans="1:12" x14ac:dyDescent="0.25">
      <c r="A9" s="1" t="s">
        <v>32</v>
      </c>
      <c r="B9" s="2">
        <v>592.86793186711895</v>
      </c>
      <c r="C9" s="2">
        <v>529.78659842356501</v>
      </c>
      <c r="D9" s="2">
        <v>593.90230098818597</v>
      </c>
      <c r="E9" s="2">
        <v>523.23250838071601</v>
      </c>
      <c r="F9" s="2">
        <v>531.78916876204698</v>
      </c>
      <c r="G9" s="2">
        <v>525.02777655036698</v>
      </c>
      <c r="H9" s="2">
        <v>584.70114576044398</v>
      </c>
      <c r="I9" s="2">
        <v>572.08175491008205</v>
      </c>
      <c r="J9" s="2">
        <v>519.03665552113398</v>
      </c>
      <c r="L9" t="s">
        <v>57</v>
      </c>
    </row>
    <row r="10" spans="1:12" x14ac:dyDescent="0.25">
      <c r="A10" s="1" t="s">
        <v>39</v>
      </c>
      <c r="B10" s="2">
        <v>367.21584970153702</v>
      </c>
      <c r="C10" s="2">
        <v>343.54923560689599</v>
      </c>
      <c r="D10" s="2">
        <v>364.54196255244</v>
      </c>
      <c r="E10" s="2">
        <v>344.78351810258101</v>
      </c>
      <c r="F10" s="2">
        <v>345.03232049703598</v>
      </c>
      <c r="G10" s="2">
        <v>346.01197373060802</v>
      </c>
      <c r="H10" s="2">
        <v>365.35001804133401</v>
      </c>
      <c r="I10" s="2">
        <v>366.59770124051602</v>
      </c>
      <c r="J10" s="2">
        <v>347.21857661488201</v>
      </c>
      <c r="L10" t="s">
        <v>58</v>
      </c>
    </row>
    <row r="11" spans="1:12" x14ac:dyDescent="0.25">
      <c r="A11" s="1" t="s">
        <v>11</v>
      </c>
      <c r="B11" s="2">
        <v>1805.9075307123201</v>
      </c>
      <c r="C11" s="2">
        <v>1672.0368147129</v>
      </c>
      <c r="D11" s="2">
        <v>1773.38977502743</v>
      </c>
      <c r="E11" s="2">
        <v>1646.59525038284</v>
      </c>
      <c r="F11" s="2">
        <v>1644.3432050454601</v>
      </c>
      <c r="G11" s="2">
        <v>1623.0799508652201</v>
      </c>
      <c r="H11" s="2"/>
      <c r="I11" s="2"/>
      <c r="J11" s="2"/>
      <c r="L11" t="s">
        <v>59</v>
      </c>
    </row>
    <row r="12" spans="1:12" x14ac:dyDescent="0.25">
      <c r="A12" s="1" t="s">
        <v>43</v>
      </c>
      <c r="B12" s="2">
        <v>156.672408099591</v>
      </c>
      <c r="C12" s="2">
        <v>157.00055008162801</v>
      </c>
      <c r="D12" s="2">
        <v>155.161156619205</v>
      </c>
      <c r="E12" s="2">
        <v>153.28309449962401</v>
      </c>
      <c r="F12" s="2">
        <v>156.60896902092699</v>
      </c>
      <c r="G12" s="2">
        <v>152.86091725848399</v>
      </c>
      <c r="H12" s="2">
        <v>151.84651192562001</v>
      </c>
      <c r="I12" s="2">
        <v>147.36186633357599</v>
      </c>
      <c r="J12" s="2">
        <v>149.256644746078</v>
      </c>
      <c r="L12" t="s">
        <v>60</v>
      </c>
    </row>
    <row r="13" spans="1:12" x14ac:dyDescent="0.25">
      <c r="A13" s="1" t="s">
        <v>40</v>
      </c>
      <c r="B13" s="2">
        <v>303.55096542045101</v>
      </c>
      <c r="C13" s="2">
        <v>296.03455582626299</v>
      </c>
      <c r="D13" s="2">
        <v>296.22421047312997</v>
      </c>
      <c r="E13" s="2">
        <v>296.88985664442799</v>
      </c>
      <c r="F13" s="2">
        <v>289.01463019055501</v>
      </c>
      <c r="G13" s="2">
        <v>289.869225700855</v>
      </c>
      <c r="H13" s="2">
        <v>297.57336211719701</v>
      </c>
      <c r="I13" s="2">
        <v>298.46324453882698</v>
      </c>
      <c r="J13" s="2">
        <v>291.05757300727998</v>
      </c>
      <c r="L13" t="s">
        <v>61</v>
      </c>
    </row>
    <row r="14" spans="1:12" x14ac:dyDescent="0.25">
      <c r="A14" s="1" t="s">
        <v>12</v>
      </c>
      <c r="B14" s="2">
        <v>1126.39731178851</v>
      </c>
      <c r="C14" s="2">
        <v>1029.80116699063</v>
      </c>
      <c r="D14" s="2">
        <v>1128.06971619356</v>
      </c>
      <c r="E14" s="2">
        <v>1020.29174419179</v>
      </c>
      <c r="F14" s="2">
        <v>1022.42460142893</v>
      </c>
      <c r="G14" s="2">
        <v>1012.53971540822</v>
      </c>
      <c r="H14" s="2"/>
      <c r="I14" s="2"/>
      <c r="J14" s="2"/>
      <c r="L14" t="s">
        <v>62</v>
      </c>
    </row>
    <row r="15" spans="1:12" x14ac:dyDescent="0.25">
      <c r="A15" s="1" t="s">
        <v>31</v>
      </c>
      <c r="B15" s="2">
        <v>595.28001426713001</v>
      </c>
      <c r="C15" s="2">
        <v>587.70184524857802</v>
      </c>
      <c r="D15" s="2">
        <v>597.259067696344</v>
      </c>
      <c r="E15" s="2">
        <v>582.24779472185105</v>
      </c>
      <c r="F15" s="2">
        <v>589.610005386475</v>
      </c>
      <c r="G15" s="2"/>
      <c r="H15" s="2">
        <v>594.69008643424195</v>
      </c>
      <c r="I15" s="2">
        <v>586.92538512185899</v>
      </c>
      <c r="J15" s="2">
        <v>584.00596948244197</v>
      </c>
      <c r="L15" t="s">
        <v>63</v>
      </c>
    </row>
    <row r="16" spans="1:12" x14ac:dyDescent="0.25">
      <c r="A16" s="1" t="s">
        <v>46</v>
      </c>
      <c r="B16" s="2">
        <v>100.623720061174</v>
      </c>
      <c r="C16" s="2">
        <v>100.56283512051699</v>
      </c>
      <c r="D16" s="2">
        <v>100.54443111988201</v>
      </c>
      <c r="E16" s="2">
        <v>102.50310154372799</v>
      </c>
      <c r="F16" s="2">
        <v>101.357829441981</v>
      </c>
      <c r="G16" s="2">
        <v>103.284846155658</v>
      </c>
      <c r="H16" s="2">
        <v>96.657423206640004</v>
      </c>
      <c r="I16" s="2">
        <v>98.671251713530296</v>
      </c>
      <c r="J16" s="2">
        <v>104.715164042532</v>
      </c>
    </row>
    <row r="17" spans="1:12" x14ac:dyDescent="0.25">
      <c r="A17" s="1" t="s">
        <v>51</v>
      </c>
      <c r="B17" s="2">
        <v>197.18458408947899</v>
      </c>
      <c r="C17" s="2">
        <v>199.60814478462899</v>
      </c>
      <c r="D17" s="2">
        <v>195.12707313607399</v>
      </c>
      <c r="E17" s="2">
        <v>201.59132015298499</v>
      </c>
      <c r="F17" s="2">
        <v>194.46710547646001</v>
      </c>
      <c r="G17" s="2">
        <v>196.483466232349</v>
      </c>
      <c r="H17" s="2">
        <v>197.00837724870101</v>
      </c>
      <c r="I17" s="2">
        <v>198.970867355292</v>
      </c>
      <c r="J17" s="2">
        <v>197.72661593056199</v>
      </c>
    </row>
    <row r="18" spans="1:12" x14ac:dyDescent="0.25">
      <c r="A18" s="1" t="s">
        <v>47</v>
      </c>
      <c r="B18" s="2">
        <v>314.86551766018499</v>
      </c>
      <c r="C18" s="2">
        <v>323.69061862435399</v>
      </c>
      <c r="D18" s="2">
        <v>316.76847067020799</v>
      </c>
      <c r="E18" s="2">
        <v>322.420502705557</v>
      </c>
      <c r="F18" s="2">
        <v>325.59817421637803</v>
      </c>
      <c r="G18" s="2">
        <v>324.324899805256</v>
      </c>
      <c r="H18" s="2">
        <v>311.58123904653303</v>
      </c>
      <c r="I18" s="2">
        <v>310.42858572883199</v>
      </c>
      <c r="J18" s="2">
        <v>319.03543406859001</v>
      </c>
      <c r="L18" t="s">
        <v>64</v>
      </c>
    </row>
    <row r="19" spans="1:12" x14ac:dyDescent="0.25">
      <c r="A19" s="1" t="s">
        <v>38</v>
      </c>
      <c r="B19" s="2">
        <v>433.40500830189802</v>
      </c>
      <c r="C19" s="2">
        <v>433.86592925246299</v>
      </c>
      <c r="D19" s="2">
        <v>434.11866702586201</v>
      </c>
      <c r="E19" s="2">
        <v>426.78634512372901</v>
      </c>
      <c r="F19" s="2">
        <v>434.67682958369699</v>
      </c>
      <c r="G19" s="2">
        <v>427.44843749182201</v>
      </c>
      <c r="H19" s="2">
        <v>414.33763821109102</v>
      </c>
      <c r="I19" s="2">
        <v>408.640606449975</v>
      </c>
      <c r="J19" s="2">
        <v>412.86103367997299</v>
      </c>
      <c r="L19" t="s">
        <v>65</v>
      </c>
    </row>
    <row r="20" spans="1:12" x14ac:dyDescent="0.25">
      <c r="A20" s="1" t="s">
        <v>30</v>
      </c>
      <c r="B20" s="2">
        <v>488.72278167918103</v>
      </c>
      <c r="C20" s="2">
        <v>478.65913513143698</v>
      </c>
      <c r="D20" s="2">
        <v>490.60423319613602</v>
      </c>
      <c r="E20" s="2">
        <v>469.50509176270799</v>
      </c>
      <c r="F20" s="2">
        <v>480.51244344282998</v>
      </c>
      <c r="G20" s="2">
        <v>471.197667006497</v>
      </c>
      <c r="H20" s="2">
        <v>487.06552081809599</v>
      </c>
      <c r="I20" s="2">
        <v>479.26844810614801</v>
      </c>
      <c r="J20" s="2">
        <v>468.03447955699897</v>
      </c>
      <c r="L20" t="s">
        <v>66</v>
      </c>
    </row>
    <row r="21" spans="1:12" x14ac:dyDescent="0.25">
      <c r="A21" s="1" t="s">
        <v>16</v>
      </c>
      <c r="B21" s="2">
        <v>916.73242600738195</v>
      </c>
      <c r="C21" s="2">
        <v>820.76829519041405</v>
      </c>
      <c r="D21" s="2">
        <v>914.888570887848</v>
      </c>
      <c r="E21" s="2">
        <v>820.21671007477096</v>
      </c>
      <c r="F21" s="2">
        <v>817.53379348421197</v>
      </c>
      <c r="G21" s="2">
        <v>817.732022783209</v>
      </c>
      <c r="H21" s="2">
        <v>901.41961518991695</v>
      </c>
      <c r="I21" s="2">
        <v>902.35303164803395</v>
      </c>
      <c r="J21" s="2">
        <v>812.75745638797798</v>
      </c>
      <c r="L21" t="s">
        <v>67</v>
      </c>
    </row>
    <row r="22" spans="1:12" x14ac:dyDescent="0.25">
      <c r="A22" s="1" t="s">
        <v>49</v>
      </c>
      <c r="B22" s="2">
        <v>198.33340887387499</v>
      </c>
      <c r="C22" s="2">
        <v>202.968767771822</v>
      </c>
      <c r="D22" s="2">
        <v>186.58082949131699</v>
      </c>
      <c r="E22" s="2">
        <v>199.84682391490401</v>
      </c>
      <c r="F22" s="2">
        <v>189.972445864088</v>
      </c>
      <c r="G22" s="2">
        <v>186.977651083859</v>
      </c>
      <c r="H22" s="2">
        <v>188.48546821779999</v>
      </c>
      <c r="I22" s="2">
        <v>186.90744808455901</v>
      </c>
      <c r="J22" s="2">
        <v>175.242688410504</v>
      </c>
      <c r="L22" t="s">
        <v>68</v>
      </c>
    </row>
    <row r="23" spans="1:12" x14ac:dyDescent="0.25">
      <c r="A23" s="1" t="s">
        <v>52</v>
      </c>
      <c r="B23" s="2">
        <v>207.35557030337799</v>
      </c>
      <c r="C23" s="2">
        <v>182.240676167809</v>
      </c>
      <c r="D23" s="2">
        <v>208.85218905174401</v>
      </c>
      <c r="E23" s="2">
        <v>183.96081797400399</v>
      </c>
      <c r="F23" s="2">
        <v>174.887371113825</v>
      </c>
      <c r="G23" s="2">
        <v>176.86554165012501</v>
      </c>
      <c r="H23" s="2">
        <v>209.76951986728599</v>
      </c>
      <c r="I23" s="2">
        <v>212.776285161863</v>
      </c>
      <c r="J23" s="2">
        <v>175.279572103741</v>
      </c>
      <c r="L23" t="s">
        <v>69</v>
      </c>
    </row>
    <row r="24" spans="1:12" x14ac:dyDescent="0.25">
      <c r="A24" s="1" t="s">
        <v>14</v>
      </c>
      <c r="B24" s="2">
        <v>1345.9218233229201</v>
      </c>
      <c r="C24" s="2">
        <v>1279.95148142211</v>
      </c>
      <c r="D24" s="2">
        <v>1337.2213230920199</v>
      </c>
      <c r="E24" s="2">
        <v>1280.09500593343</v>
      </c>
      <c r="F24" s="2">
        <v>1272.3664147914501</v>
      </c>
      <c r="G24" s="2">
        <v>1272.3636200226899</v>
      </c>
      <c r="H24" s="2"/>
      <c r="I24" s="2"/>
      <c r="J24" s="2"/>
      <c r="L24" t="s">
        <v>70</v>
      </c>
    </row>
    <row r="25" spans="1:12" x14ac:dyDescent="0.25">
      <c r="A25" s="1" t="s">
        <v>22</v>
      </c>
      <c r="B25" s="2">
        <v>866.45861316524702</v>
      </c>
      <c r="C25" s="2">
        <v>861.74388524866697</v>
      </c>
      <c r="D25" s="2">
        <v>863.13725001816101</v>
      </c>
      <c r="E25" s="2">
        <v>862.65705574109802</v>
      </c>
      <c r="F25" s="2">
        <v>860.15713224012097</v>
      </c>
      <c r="G25" s="2">
        <v>860.97276126121301</v>
      </c>
      <c r="H25" s="2">
        <v>841.27054764447303</v>
      </c>
      <c r="I25" s="2">
        <v>841.11583866537103</v>
      </c>
      <c r="J25" s="2">
        <v>839.02745726791704</v>
      </c>
      <c r="L25" t="s">
        <v>71</v>
      </c>
    </row>
    <row r="26" spans="1:12" x14ac:dyDescent="0.25">
      <c r="A26" s="1" t="s">
        <v>21</v>
      </c>
      <c r="B26" s="2">
        <v>970.27336133249696</v>
      </c>
      <c r="C26" s="2">
        <v>965.053923393687</v>
      </c>
      <c r="D26" s="2">
        <v>965.72251132793201</v>
      </c>
      <c r="E26" s="2">
        <v>967.07380698374698</v>
      </c>
      <c r="F26" s="2">
        <v>961.22164458119403</v>
      </c>
      <c r="G26" s="2">
        <v>963.23174954400304</v>
      </c>
      <c r="H26" s="2">
        <v>967.41402979658994</v>
      </c>
      <c r="I26" s="2">
        <v>969.29802954604997</v>
      </c>
      <c r="J26" s="2">
        <v>965.01741625488103</v>
      </c>
      <c r="L26" t="s">
        <v>72</v>
      </c>
    </row>
    <row r="27" spans="1:12" x14ac:dyDescent="0.25">
      <c r="A27" s="1" t="s">
        <v>13</v>
      </c>
      <c r="B27" s="2">
        <v>1020.95226200333</v>
      </c>
      <c r="C27" s="2">
        <v>933.18222838789495</v>
      </c>
      <c r="D27" s="2">
        <v>1021.7112404954401</v>
      </c>
      <c r="E27" s="2">
        <v>926.95894882175105</v>
      </c>
      <c r="F27" s="2">
        <v>934.45645627073804</v>
      </c>
      <c r="G27" s="2">
        <v>928.39884274865699</v>
      </c>
      <c r="H27" s="2"/>
      <c r="I27" s="2"/>
      <c r="J27" s="2"/>
    </row>
    <row r="28" spans="1:12" x14ac:dyDescent="0.25">
      <c r="A28" s="1" t="s">
        <v>37</v>
      </c>
      <c r="B28" s="2">
        <v>368.458484027157</v>
      </c>
      <c r="C28" s="2">
        <v>350.271959795854</v>
      </c>
      <c r="D28" s="2">
        <v>369.78977205259702</v>
      </c>
      <c r="E28" s="2">
        <v>352.27863451883599</v>
      </c>
      <c r="F28" s="2">
        <v>350.66253870584501</v>
      </c>
      <c r="G28" s="2">
        <v>352.68739903092302</v>
      </c>
      <c r="H28" s="2">
        <v>371.32465403597598</v>
      </c>
      <c r="I28" s="2">
        <v>373.244943281985</v>
      </c>
      <c r="J28" s="2">
        <v>353.406754429481</v>
      </c>
    </row>
    <row r="29" spans="1:12" x14ac:dyDescent="0.25">
      <c r="A29" s="1" t="s">
        <v>44</v>
      </c>
      <c r="B29" s="2">
        <v>134.88430581548801</v>
      </c>
      <c r="C29" s="2">
        <v>143.49055185317599</v>
      </c>
      <c r="D29" s="2">
        <v>136.831090974381</v>
      </c>
      <c r="E29" s="2">
        <v>144.57061095929501</v>
      </c>
      <c r="F29" s="2">
        <v>145.38895591174099</v>
      </c>
      <c r="G29" s="2">
        <v>146.47759207126001</v>
      </c>
      <c r="H29" s="2">
        <v>138.78184936005499</v>
      </c>
      <c r="I29" s="2">
        <v>140.010579653669</v>
      </c>
      <c r="J29" s="2">
        <v>148.36849778881401</v>
      </c>
    </row>
    <row r="30" spans="1:12" x14ac:dyDescent="0.25">
      <c r="A30" s="1" t="s">
        <v>34</v>
      </c>
      <c r="B30" s="2">
        <v>527.44334712314503</v>
      </c>
      <c r="C30" s="2">
        <v>530.12287185959497</v>
      </c>
      <c r="D30" s="2">
        <v>525.86557918617598</v>
      </c>
      <c r="E30" s="2">
        <v>531.89720779042102</v>
      </c>
      <c r="F30" s="2">
        <v>529.26252071879696</v>
      </c>
      <c r="G30" s="2">
        <v>531.07239058355697</v>
      </c>
      <c r="H30" s="2">
        <v>518.35420714514703</v>
      </c>
      <c r="I30" s="2">
        <v>520.29464271962695</v>
      </c>
      <c r="J30" s="2">
        <v>526.38754090572399</v>
      </c>
    </row>
    <row r="31" spans="1:12" x14ac:dyDescent="0.25">
      <c r="A31" s="1" t="s">
        <v>35</v>
      </c>
      <c r="B31" s="2">
        <v>574.79832424203903</v>
      </c>
      <c r="C31" s="2">
        <v>573.81680837606496</v>
      </c>
      <c r="D31" s="2">
        <v>573.922274998636</v>
      </c>
      <c r="E31" s="2">
        <v>497.45994230754201</v>
      </c>
      <c r="F31" s="2">
        <v>573.96840770153597</v>
      </c>
      <c r="G31" s="2">
        <v>496.00599592799398</v>
      </c>
      <c r="H31" s="2">
        <v>575.50384697941797</v>
      </c>
      <c r="I31" s="2">
        <v>502.52610502337598</v>
      </c>
      <c r="J31" s="2"/>
    </row>
    <row r="32" spans="1:12" x14ac:dyDescent="0.25">
      <c r="A32" s="1" t="s">
        <v>23</v>
      </c>
      <c r="B32" s="2">
        <v>984.86788702532795</v>
      </c>
      <c r="C32" s="2">
        <v>945.06072148716805</v>
      </c>
      <c r="D32" s="2">
        <v>982.75724509947202</v>
      </c>
      <c r="E32" s="2">
        <v>841.76462504799099</v>
      </c>
      <c r="F32" s="2">
        <v>943.31372261849697</v>
      </c>
      <c r="G32" s="2">
        <v>840.392007374738</v>
      </c>
      <c r="H32" s="2">
        <v>971.79173962887103</v>
      </c>
      <c r="I32" s="2">
        <v>859.75258870579796</v>
      </c>
      <c r="J32" s="2">
        <v>840.74394748864302</v>
      </c>
    </row>
    <row r="33" spans="1:10" x14ac:dyDescent="0.25">
      <c r="A33" s="1" t="s">
        <v>10</v>
      </c>
      <c r="B33" s="2">
        <v>1867.00309236915</v>
      </c>
      <c r="C33" s="2">
        <v>1751.3924578594001</v>
      </c>
      <c r="D33" s="2">
        <v>1868.41626721683</v>
      </c>
      <c r="E33" s="2">
        <v>1742.7601871730401</v>
      </c>
      <c r="F33" s="2">
        <v>1753.3875109817</v>
      </c>
      <c r="G33" s="2">
        <v>1744.7847129065001</v>
      </c>
      <c r="H33" s="2"/>
      <c r="I33" s="2"/>
      <c r="J33" s="2"/>
    </row>
    <row r="34" spans="1:10" x14ac:dyDescent="0.25">
      <c r="A34" s="1" t="s">
        <v>54</v>
      </c>
      <c r="B34" s="2">
        <v>167.308057696807</v>
      </c>
      <c r="C34" s="2">
        <v>174.78611419704899</v>
      </c>
      <c r="D34" s="2">
        <v>166.318582429624</v>
      </c>
      <c r="E34" s="2">
        <v>175.440754567163</v>
      </c>
      <c r="F34" s="2">
        <v>174.46033036028899</v>
      </c>
      <c r="G34" s="2">
        <v>175.03636248393701</v>
      </c>
      <c r="H34" s="2">
        <v>168.23109955148601</v>
      </c>
      <c r="I34" s="2">
        <v>168.713694434563</v>
      </c>
      <c r="J34" s="2">
        <v>177.04064472026499</v>
      </c>
    </row>
    <row r="35" spans="1:10" x14ac:dyDescent="0.25">
      <c r="A35" s="1" t="s">
        <v>4</v>
      </c>
      <c r="B35" s="2">
        <v>2053.6257856063999</v>
      </c>
      <c r="C35" s="2">
        <v>1999.41692698631</v>
      </c>
      <c r="D35" s="2">
        <v>2054.5136494731601</v>
      </c>
      <c r="E35" s="2">
        <v>1754.36553411263</v>
      </c>
      <c r="F35" s="2">
        <v>2000.83745728859</v>
      </c>
      <c r="G35" s="2">
        <v>1756.31688740905</v>
      </c>
      <c r="H35" s="2"/>
      <c r="I35" s="2"/>
      <c r="J35" s="2"/>
    </row>
    <row r="36" spans="1:10" x14ac:dyDescent="0.25">
      <c r="A36" s="1" t="s">
        <v>27</v>
      </c>
      <c r="B36" s="2">
        <v>465.45633375574403</v>
      </c>
      <c r="C36" s="2">
        <v>434.02279150455399</v>
      </c>
      <c r="D36" s="2">
        <v>467.45331039758003</v>
      </c>
      <c r="E36" s="2">
        <v>431.087364773084</v>
      </c>
      <c r="F36" s="2">
        <v>436.03809336881102</v>
      </c>
      <c r="G36" s="2">
        <v>433.095918094284</v>
      </c>
      <c r="H36" s="2">
        <v>467.43026857278301</v>
      </c>
      <c r="I36" s="2">
        <v>465.690098686601</v>
      </c>
      <c r="J36" s="2">
        <v>423.965496951891</v>
      </c>
    </row>
    <row r="37" spans="1:10" x14ac:dyDescent="0.25">
      <c r="A37" s="1" t="s">
        <v>24</v>
      </c>
      <c r="B37" s="2">
        <v>716.39269865696099</v>
      </c>
      <c r="C37" s="2">
        <v>529.29544148483603</v>
      </c>
      <c r="D37" s="2">
        <v>709.81392553343699</v>
      </c>
      <c r="E37" s="2">
        <v>530.76313545028904</v>
      </c>
      <c r="F37" s="2">
        <v>527.55384399090303</v>
      </c>
      <c r="G37" s="2">
        <v>529.11344496855497</v>
      </c>
      <c r="H37" s="2">
        <v>670.92845411011206</v>
      </c>
      <c r="I37" s="2">
        <v>672.80896448972499</v>
      </c>
      <c r="J37" s="2">
        <v>525.73819037729902</v>
      </c>
    </row>
    <row r="38" spans="1:10" x14ac:dyDescent="0.25">
      <c r="A38" s="1" t="s">
        <v>53</v>
      </c>
      <c r="B38" s="2">
        <v>227.43975950803099</v>
      </c>
      <c r="C38" s="2">
        <v>228.27258966689701</v>
      </c>
      <c r="D38" s="2">
        <v>223.77503668307</v>
      </c>
      <c r="E38" s="2">
        <v>230.106692845049</v>
      </c>
      <c r="F38" s="2">
        <v>225.83987332255299</v>
      </c>
      <c r="G38" s="2">
        <v>227.52332766307001</v>
      </c>
      <c r="H38" s="2">
        <v>217.25548331154999</v>
      </c>
      <c r="I38" s="2">
        <v>218.97578994824201</v>
      </c>
      <c r="J38" s="2">
        <v>220.35495850182301</v>
      </c>
    </row>
    <row r="39" spans="1:10" x14ac:dyDescent="0.25">
      <c r="A39" s="1" t="s">
        <v>45</v>
      </c>
      <c r="B39" s="2">
        <v>134.88580473474099</v>
      </c>
      <c r="C39" s="2">
        <v>142.803647423798</v>
      </c>
      <c r="D39" s="2">
        <v>136.60688599326801</v>
      </c>
      <c r="E39" s="2">
        <v>142.10593814165401</v>
      </c>
      <c r="F39" s="2">
        <v>144.52387235003999</v>
      </c>
      <c r="G39" s="2">
        <v>143.79385982415999</v>
      </c>
      <c r="H39" s="2">
        <v>137.99570837681199</v>
      </c>
      <c r="I39" s="2">
        <v>137.29807634170601</v>
      </c>
      <c r="J39" s="2">
        <v>145.461717102926</v>
      </c>
    </row>
    <row r="40" spans="1:10" x14ac:dyDescent="0.25">
      <c r="A40" s="1" t="s">
        <v>26</v>
      </c>
      <c r="B40" s="2">
        <v>512.22789640138899</v>
      </c>
      <c r="C40" s="2">
        <v>510.11235638398801</v>
      </c>
      <c r="D40" s="2">
        <v>494.30888349355598</v>
      </c>
      <c r="E40" s="2">
        <v>501.21468253175198</v>
      </c>
      <c r="F40" s="2">
        <v>493.65502907858399</v>
      </c>
      <c r="G40" s="2">
        <v>483.85309401228699</v>
      </c>
      <c r="H40" s="2">
        <v>460.05567482707301</v>
      </c>
      <c r="I40" s="2">
        <v>440.84114324868199</v>
      </c>
      <c r="J40" s="2">
        <v>435.51221968761098</v>
      </c>
    </row>
    <row r="41" spans="1:10" x14ac:dyDescent="0.25">
      <c r="A41" s="1" t="s">
        <v>42</v>
      </c>
      <c r="B41" s="2">
        <v>275.94535910015901</v>
      </c>
      <c r="C41" s="2"/>
      <c r="D41" s="2">
        <v>244.43955894263999</v>
      </c>
      <c r="E41" s="2">
        <v>237.06822182468301</v>
      </c>
      <c r="F41" s="2">
        <v>233.22034773269601</v>
      </c>
      <c r="G41" s="2">
        <v>235.19542647726701</v>
      </c>
      <c r="H41" s="2">
        <v>241.80814487358199</v>
      </c>
      <c r="I41" s="2">
        <v>243.37049517519401</v>
      </c>
      <c r="J41" s="2">
        <v>233.552621909679</v>
      </c>
    </row>
    <row r="42" spans="1:10" x14ac:dyDescent="0.25">
      <c r="A42" s="1" t="s">
        <v>33</v>
      </c>
      <c r="B42" s="2">
        <v>648.876160330424</v>
      </c>
      <c r="C42" s="2">
        <v>598.97116544280198</v>
      </c>
      <c r="D42" s="2">
        <v>641.37490490489802</v>
      </c>
      <c r="E42" s="2">
        <v>470.84763318696997</v>
      </c>
      <c r="F42" s="2">
        <v>585.20110973292697</v>
      </c>
      <c r="G42" s="2">
        <v>462.014487594912</v>
      </c>
      <c r="H42" s="2">
        <v>643.38234399131295</v>
      </c>
      <c r="I42" s="2">
        <v>516.60947374615705</v>
      </c>
      <c r="J42" s="2">
        <v>462.13528039899398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D848B-9B04-45FB-8005-FB3A07F00BF3}">
  <dimension ref="A1:U42"/>
  <sheetViews>
    <sheetView tabSelected="1" topLeftCell="A24" zoomScale="90" zoomScaleNormal="90" workbookViewId="0">
      <selection activeCell="K24" sqref="K24"/>
    </sheetView>
  </sheetViews>
  <sheetFormatPr defaultRowHeight="15" x14ac:dyDescent="0.25"/>
  <cols>
    <col min="13" max="13" width="9.140625" style="4"/>
  </cols>
  <sheetData>
    <row r="1" spans="1:21" x14ac:dyDescent="0.25">
      <c r="A1" t="s">
        <v>2</v>
      </c>
      <c r="B1" t="s">
        <v>8</v>
      </c>
      <c r="C1" t="s">
        <v>6</v>
      </c>
      <c r="D1" t="s">
        <v>9</v>
      </c>
      <c r="E1" t="s">
        <v>3</v>
      </c>
      <c r="F1" t="s">
        <v>7</v>
      </c>
      <c r="G1" t="s">
        <v>5</v>
      </c>
      <c r="H1" t="s">
        <v>18</v>
      </c>
      <c r="I1" t="s">
        <v>19</v>
      </c>
      <c r="J1" t="s">
        <v>20</v>
      </c>
      <c r="L1" t="s">
        <v>73</v>
      </c>
      <c r="M1" s="4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</row>
    <row r="2" spans="1:21" x14ac:dyDescent="0.25">
      <c r="A2" t="s">
        <v>29</v>
      </c>
      <c r="B2">
        <v>499.70093543408302</v>
      </c>
      <c r="C2">
        <v>486.60862730672198</v>
      </c>
      <c r="D2">
        <v>501.37860787244603</v>
      </c>
      <c r="E2">
        <v>477.312478663467</v>
      </c>
      <c r="F2">
        <v>487.58697073409297</v>
      </c>
      <c r="G2">
        <v>478.83841796840198</v>
      </c>
      <c r="H2">
        <v>502.795894565065</v>
      </c>
      <c r="I2">
        <v>491.999810186773</v>
      </c>
      <c r="J2">
        <v>480.76647736109697</v>
      </c>
      <c r="L2">
        <f>MIN(B2:J2)</f>
        <v>477.312478663467</v>
      </c>
      <c r="M2" s="4">
        <f>B2-$L2</f>
        <v>22.388456770616017</v>
      </c>
      <c r="N2">
        <f t="shared" ref="N2:U2" si="0">C2-$L2</f>
        <v>9.2961486432549805</v>
      </c>
      <c r="O2">
        <f t="shared" si="0"/>
        <v>24.066129208979021</v>
      </c>
      <c r="P2">
        <f t="shared" si="0"/>
        <v>0</v>
      </c>
      <c r="Q2">
        <f t="shared" si="0"/>
        <v>10.274492070625968</v>
      </c>
      <c r="R2">
        <f t="shared" si="0"/>
        <v>1.5259393049349796</v>
      </c>
      <c r="S2">
        <f t="shared" si="0"/>
        <v>25.483415901597994</v>
      </c>
      <c r="T2">
        <f t="shared" si="0"/>
        <v>14.687331523306</v>
      </c>
      <c r="U2">
        <f t="shared" si="0"/>
        <v>3.4539986976299701</v>
      </c>
    </row>
    <row r="3" spans="1:21" x14ac:dyDescent="0.25">
      <c r="A3" t="s">
        <v>25</v>
      </c>
      <c r="B3">
        <v>761.00206979391805</v>
      </c>
      <c r="C3">
        <v>700.12134879404903</v>
      </c>
      <c r="D3">
        <v>751.93092476937204</v>
      </c>
      <c r="E3">
        <v>699.30386736018704</v>
      </c>
      <c r="F3">
        <v>693.19775378048701</v>
      </c>
      <c r="G3">
        <v>692.60707361827895</v>
      </c>
      <c r="H3">
        <v>728.42094294449396</v>
      </c>
      <c r="I3">
        <v>727.920076590299</v>
      </c>
      <c r="J3">
        <v>675.74649446878595</v>
      </c>
      <c r="L3">
        <f t="shared" ref="L3:L42" si="1">MIN(B3:J3)</f>
        <v>675.74649446878595</v>
      </c>
      <c r="M3" s="4">
        <f t="shared" ref="M3:M42" si="2">B3-$L3</f>
        <v>85.255575325132099</v>
      </c>
      <c r="N3">
        <f t="shared" ref="N3:N42" si="3">C3-$L3</f>
        <v>24.374854325263072</v>
      </c>
      <c r="O3">
        <f t="shared" ref="O3:O42" si="4">D3-$L3</f>
        <v>76.184430300586087</v>
      </c>
      <c r="P3">
        <f t="shared" ref="P3:P42" si="5">E3-$L3</f>
        <v>23.557372891401087</v>
      </c>
      <c r="Q3">
        <f t="shared" ref="Q3:Q42" si="6">F3-$L3</f>
        <v>17.451259311701051</v>
      </c>
      <c r="R3">
        <f t="shared" ref="R3:R42" si="7">G3-$L3</f>
        <v>16.860579149492992</v>
      </c>
      <c r="S3">
        <f t="shared" ref="S3:S42" si="8">H3-$L3</f>
        <v>52.674448475708004</v>
      </c>
      <c r="T3">
        <f t="shared" ref="T3:T42" si="9">I3-$L3</f>
        <v>52.17358212151305</v>
      </c>
      <c r="U3">
        <f t="shared" ref="U3:U42" si="10">J3-$L3</f>
        <v>0</v>
      </c>
    </row>
    <row r="4" spans="1:21" x14ac:dyDescent="0.25">
      <c r="A4" t="s">
        <v>28</v>
      </c>
      <c r="B4">
        <v>716.92663238228295</v>
      </c>
      <c r="C4">
        <v>687.06918532460998</v>
      </c>
      <c r="D4">
        <v>714.87732952866497</v>
      </c>
      <c r="E4">
        <v>688.86079134778504</v>
      </c>
      <c r="F4">
        <v>687.77695800800598</v>
      </c>
      <c r="G4">
        <v>689.61182472073904</v>
      </c>
      <c r="H4">
        <v>706.71063773876597</v>
      </c>
      <c r="I4">
        <v>708.64166451020196</v>
      </c>
      <c r="J4">
        <v>690.003247872477</v>
      </c>
      <c r="L4">
        <f t="shared" si="1"/>
        <v>687.06918532460998</v>
      </c>
      <c r="M4" s="4">
        <f t="shared" si="2"/>
        <v>29.857447057672971</v>
      </c>
      <c r="N4">
        <f t="shared" si="3"/>
        <v>0</v>
      </c>
      <c r="O4">
        <f t="shared" si="4"/>
        <v>27.808144204054997</v>
      </c>
      <c r="P4">
        <f t="shared" si="5"/>
        <v>1.7916060231750635</v>
      </c>
      <c r="Q4">
        <f t="shared" si="6"/>
        <v>0.70777268339600141</v>
      </c>
      <c r="R4">
        <f t="shared" si="7"/>
        <v>2.5426393961290614</v>
      </c>
      <c r="S4">
        <f t="shared" si="8"/>
        <v>19.641452414155992</v>
      </c>
      <c r="T4">
        <f t="shared" si="9"/>
        <v>21.572479185591988</v>
      </c>
      <c r="U4">
        <f t="shared" si="10"/>
        <v>2.934062547867029</v>
      </c>
    </row>
    <row r="5" spans="1:21" x14ac:dyDescent="0.25">
      <c r="A5" t="s">
        <v>50</v>
      </c>
      <c r="B5">
        <v>254.008847566236</v>
      </c>
      <c r="C5">
        <v>241.24193346991299</v>
      </c>
      <c r="E5">
        <v>238.62035207806201</v>
      </c>
      <c r="F5">
        <v>238.90719496597899</v>
      </c>
      <c r="G5">
        <v>236.453315244659</v>
      </c>
      <c r="H5">
        <v>250.69418779477101</v>
      </c>
      <c r="I5">
        <v>250.35135020710899</v>
      </c>
      <c r="J5">
        <v>231.204329488225</v>
      </c>
      <c r="L5">
        <f t="shared" si="1"/>
        <v>231.204329488225</v>
      </c>
      <c r="M5" s="4">
        <f t="shared" si="2"/>
        <v>22.804518078011</v>
      </c>
      <c r="N5">
        <f t="shared" si="3"/>
        <v>10.037603981687994</v>
      </c>
      <c r="O5">
        <f t="shared" si="4"/>
        <v>-231.204329488225</v>
      </c>
      <c r="P5">
        <f t="shared" si="5"/>
        <v>7.4160225898370129</v>
      </c>
      <c r="Q5">
        <f t="shared" si="6"/>
        <v>7.7028654777539884</v>
      </c>
      <c r="R5">
        <f t="shared" si="7"/>
        <v>5.2489857564339957</v>
      </c>
      <c r="S5">
        <f t="shared" si="8"/>
        <v>19.489858306546012</v>
      </c>
      <c r="T5">
        <f t="shared" si="9"/>
        <v>19.147020718883994</v>
      </c>
      <c r="U5">
        <f t="shared" si="10"/>
        <v>0</v>
      </c>
    </row>
    <row r="6" spans="1:21" x14ac:dyDescent="0.25">
      <c r="A6" t="s">
        <v>41</v>
      </c>
      <c r="B6">
        <v>266.58636854076798</v>
      </c>
      <c r="C6">
        <v>259.20232275146299</v>
      </c>
      <c r="E6">
        <v>222.34015851749899</v>
      </c>
      <c r="F6">
        <v>261.19484187579798</v>
      </c>
      <c r="G6">
        <v>224.327725158753</v>
      </c>
      <c r="H6">
        <v>264.39164859911102</v>
      </c>
      <c r="I6">
        <v>228.70539750042099</v>
      </c>
      <c r="J6">
        <v>220.234543742195</v>
      </c>
      <c r="L6">
        <f t="shared" si="1"/>
        <v>220.234543742195</v>
      </c>
      <c r="M6" s="4">
        <f t="shared" si="2"/>
        <v>46.351824798572977</v>
      </c>
      <c r="N6">
        <f t="shared" si="3"/>
        <v>38.967779009267986</v>
      </c>
      <c r="O6">
        <f t="shared" si="4"/>
        <v>-220.234543742195</v>
      </c>
      <c r="P6">
        <f t="shared" si="5"/>
        <v>2.1056147753039909</v>
      </c>
      <c r="Q6">
        <f t="shared" si="6"/>
        <v>40.960298133602976</v>
      </c>
      <c r="R6">
        <f t="shared" si="7"/>
        <v>4.0931814165579965</v>
      </c>
      <c r="S6">
        <f t="shared" si="8"/>
        <v>44.157104856916021</v>
      </c>
      <c r="T6">
        <f t="shared" si="9"/>
        <v>8.4708537582259851</v>
      </c>
      <c r="U6">
        <f t="shared" si="10"/>
        <v>0</v>
      </c>
    </row>
    <row r="7" spans="1:21" x14ac:dyDescent="0.25">
      <c r="A7" t="s">
        <v>48</v>
      </c>
      <c r="B7">
        <v>309.67461280520502</v>
      </c>
      <c r="C7">
        <v>303.99758464040599</v>
      </c>
      <c r="D7">
        <v>304.97217973027398</v>
      </c>
      <c r="E7">
        <v>304.85165352489201</v>
      </c>
      <c r="F7">
        <v>299.70484784478703</v>
      </c>
      <c r="G7">
        <v>301.117218374071</v>
      </c>
      <c r="H7">
        <v>293.888770628462</v>
      </c>
      <c r="I7">
        <v>295.67823755349099</v>
      </c>
      <c r="J7">
        <v>284.03999636574002</v>
      </c>
      <c r="L7">
        <f t="shared" si="1"/>
        <v>284.03999636574002</v>
      </c>
      <c r="M7" s="4">
        <f t="shared" si="2"/>
        <v>25.634616439464992</v>
      </c>
      <c r="N7">
        <f t="shared" si="3"/>
        <v>19.957588274665966</v>
      </c>
      <c r="O7">
        <f t="shared" si="4"/>
        <v>20.932183364533955</v>
      </c>
      <c r="P7">
        <f t="shared" si="5"/>
        <v>20.811657159151991</v>
      </c>
      <c r="Q7">
        <f t="shared" si="6"/>
        <v>15.664851479047002</v>
      </c>
      <c r="R7">
        <f t="shared" si="7"/>
        <v>17.077222008330978</v>
      </c>
      <c r="S7">
        <f t="shared" si="8"/>
        <v>9.8487742627219745</v>
      </c>
      <c r="T7">
        <f t="shared" si="9"/>
        <v>11.638241187750964</v>
      </c>
      <c r="U7">
        <f t="shared" si="10"/>
        <v>0</v>
      </c>
    </row>
    <row r="8" spans="1:21" x14ac:dyDescent="0.25">
      <c r="A8" t="s">
        <v>36</v>
      </c>
      <c r="B8">
        <v>519.68701463254104</v>
      </c>
      <c r="C8">
        <v>497.75198466999899</v>
      </c>
      <c r="D8">
        <v>517.94912567799895</v>
      </c>
      <c r="E8">
        <v>498.506906344355</v>
      </c>
      <c r="F8">
        <v>496.64591201337601</v>
      </c>
      <c r="G8">
        <v>497.30661672847498</v>
      </c>
      <c r="H8">
        <v>519.841502016562</v>
      </c>
      <c r="I8">
        <v>521.49631721822004</v>
      </c>
      <c r="J8">
        <v>499.31221528886601</v>
      </c>
      <c r="L8">
        <f t="shared" si="1"/>
        <v>496.64591201337601</v>
      </c>
      <c r="M8" s="4">
        <f t="shared" si="2"/>
        <v>23.041102619165031</v>
      </c>
      <c r="N8">
        <f t="shared" si="3"/>
        <v>1.1060726566229846</v>
      </c>
      <c r="O8">
        <f t="shared" si="4"/>
        <v>21.303213664622945</v>
      </c>
      <c r="P8">
        <f t="shared" si="5"/>
        <v>1.8609943309789969</v>
      </c>
      <c r="Q8">
        <f t="shared" si="6"/>
        <v>0</v>
      </c>
      <c r="R8">
        <f t="shared" si="7"/>
        <v>0.66070471509897288</v>
      </c>
      <c r="S8">
        <f t="shared" si="8"/>
        <v>23.195590003185998</v>
      </c>
      <c r="T8">
        <f t="shared" si="9"/>
        <v>24.850405204844037</v>
      </c>
      <c r="U8">
        <f t="shared" si="10"/>
        <v>2.6663032754900087</v>
      </c>
    </row>
    <row r="9" spans="1:21" x14ac:dyDescent="0.25">
      <c r="A9" t="s">
        <v>32</v>
      </c>
      <c r="B9">
        <v>592.86793186711895</v>
      </c>
      <c r="C9">
        <v>529.78659842356501</v>
      </c>
      <c r="D9">
        <v>593.90230098818597</v>
      </c>
      <c r="E9">
        <v>523.23250838071601</v>
      </c>
      <c r="F9">
        <v>531.78916876204698</v>
      </c>
      <c r="G9">
        <v>525.02777655036698</v>
      </c>
      <c r="H9">
        <v>584.70114576044398</v>
      </c>
      <c r="I9">
        <v>572.08175491008205</v>
      </c>
      <c r="J9">
        <v>519.03665552113398</v>
      </c>
      <c r="L9">
        <f t="shared" si="1"/>
        <v>519.03665552113398</v>
      </c>
      <c r="M9" s="4">
        <f t="shared" si="2"/>
        <v>73.831276345984975</v>
      </c>
      <c r="N9">
        <f t="shared" si="3"/>
        <v>10.74994290243103</v>
      </c>
      <c r="O9">
        <f t="shared" si="4"/>
        <v>74.865645467051991</v>
      </c>
      <c r="P9">
        <f t="shared" si="5"/>
        <v>4.1958528595820326</v>
      </c>
      <c r="Q9">
        <f t="shared" si="6"/>
        <v>12.752513240913004</v>
      </c>
      <c r="R9">
        <f t="shared" si="7"/>
        <v>5.9911210292329997</v>
      </c>
      <c r="S9">
        <f t="shared" si="8"/>
        <v>65.664490239309998</v>
      </c>
      <c r="T9">
        <f t="shared" si="9"/>
        <v>53.045099388948074</v>
      </c>
      <c r="U9">
        <f t="shared" si="10"/>
        <v>0</v>
      </c>
    </row>
    <row r="10" spans="1:21" x14ac:dyDescent="0.25">
      <c r="A10" t="s">
        <v>39</v>
      </c>
      <c r="B10">
        <v>367.21584970153702</v>
      </c>
      <c r="C10">
        <v>343.54923560689599</v>
      </c>
      <c r="D10">
        <v>364.54196255244</v>
      </c>
      <c r="E10">
        <v>344.78351810258101</v>
      </c>
      <c r="F10">
        <v>345.03232049703598</v>
      </c>
      <c r="G10">
        <v>346.01197373060802</v>
      </c>
      <c r="H10">
        <v>365.35001804133401</v>
      </c>
      <c r="I10">
        <v>366.59770124051602</v>
      </c>
      <c r="J10">
        <v>347.21857661488201</v>
      </c>
      <c r="L10">
        <f t="shared" si="1"/>
        <v>343.54923560689599</v>
      </c>
      <c r="M10" s="4">
        <f t="shared" si="2"/>
        <v>23.666614094641034</v>
      </c>
      <c r="N10">
        <f t="shared" si="3"/>
        <v>0</v>
      </c>
      <c r="O10">
        <f t="shared" si="4"/>
        <v>20.992726945544007</v>
      </c>
      <c r="P10">
        <f t="shared" si="5"/>
        <v>1.2342824956850222</v>
      </c>
      <c r="Q10">
        <f t="shared" si="6"/>
        <v>1.4830848901399918</v>
      </c>
      <c r="R10">
        <f t="shared" si="7"/>
        <v>2.4627381237120289</v>
      </c>
      <c r="S10">
        <f t="shared" si="8"/>
        <v>21.80078243443802</v>
      </c>
      <c r="T10">
        <f t="shared" si="9"/>
        <v>23.048465633620026</v>
      </c>
      <c r="U10">
        <f t="shared" si="10"/>
        <v>3.66934100798602</v>
      </c>
    </row>
    <row r="11" spans="1:21" x14ac:dyDescent="0.25">
      <c r="A11" t="s">
        <v>11</v>
      </c>
      <c r="B11">
        <v>1805.9075307123201</v>
      </c>
      <c r="C11">
        <v>1672.0368147129</v>
      </c>
      <c r="D11">
        <v>1773.38977502743</v>
      </c>
      <c r="E11">
        <v>1646.59525038284</v>
      </c>
      <c r="F11">
        <v>1644.3432050454601</v>
      </c>
      <c r="G11">
        <v>1623.0799508652201</v>
      </c>
      <c r="L11">
        <f t="shared" si="1"/>
        <v>1623.0799508652201</v>
      </c>
      <c r="M11" s="4">
        <f t="shared" si="2"/>
        <v>182.82757984709997</v>
      </c>
      <c r="N11">
        <f t="shared" si="3"/>
        <v>48.95686384767987</v>
      </c>
      <c r="O11">
        <f t="shared" si="4"/>
        <v>150.30982416220991</v>
      </c>
      <c r="P11">
        <f t="shared" si="5"/>
        <v>23.515299517619951</v>
      </c>
      <c r="Q11">
        <f t="shared" si="6"/>
        <v>21.263254180239983</v>
      </c>
      <c r="R11">
        <f t="shared" si="7"/>
        <v>0</v>
      </c>
      <c r="S11">
        <f t="shared" si="8"/>
        <v>-1623.0799508652201</v>
      </c>
      <c r="T11">
        <f t="shared" si="9"/>
        <v>-1623.0799508652201</v>
      </c>
      <c r="U11">
        <f t="shared" si="10"/>
        <v>-1623.0799508652201</v>
      </c>
    </row>
    <row r="12" spans="1:21" x14ac:dyDescent="0.25">
      <c r="A12" t="s">
        <v>43</v>
      </c>
      <c r="B12">
        <v>156.672408099591</v>
      </c>
      <c r="C12">
        <v>157.00055008162801</v>
      </c>
      <c r="D12">
        <v>155.161156619205</v>
      </c>
      <c r="E12">
        <v>153.28309449962401</v>
      </c>
      <c r="F12">
        <v>156.60896902092699</v>
      </c>
      <c r="G12">
        <v>152.86091725848399</v>
      </c>
      <c r="H12">
        <v>151.84651192562001</v>
      </c>
      <c r="I12">
        <v>147.36186633357599</v>
      </c>
      <c r="J12">
        <v>149.256644746078</v>
      </c>
      <c r="L12">
        <f t="shared" si="1"/>
        <v>147.36186633357599</v>
      </c>
      <c r="M12" s="4">
        <f t="shared" si="2"/>
        <v>9.3105417660150067</v>
      </c>
      <c r="N12">
        <f t="shared" si="3"/>
        <v>9.6386837480520171</v>
      </c>
      <c r="O12">
        <f t="shared" si="4"/>
        <v>7.7992902856290129</v>
      </c>
      <c r="P12">
        <f t="shared" si="5"/>
        <v>5.9212281660480244</v>
      </c>
      <c r="Q12">
        <f t="shared" si="6"/>
        <v>9.2471026873510027</v>
      </c>
      <c r="R12">
        <f t="shared" si="7"/>
        <v>5.4990509249080048</v>
      </c>
      <c r="S12">
        <f t="shared" si="8"/>
        <v>4.4846455920440178</v>
      </c>
      <c r="T12">
        <f t="shared" si="9"/>
        <v>0</v>
      </c>
      <c r="U12">
        <f t="shared" si="10"/>
        <v>1.8947784125020064</v>
      </c>
    </row>
    <row r="13" spans="1:21" x14ac:dyDescent="0.25">
      <c r="A13" t="s">
        <v>40</v>
      </c>
      <c r="B13">
        <v>303.55096542045101</v>
      </c>
      <c r="C13">
        <v>296.03455582626299</v>
      </c>
      <c r="D13">
        <v>296.22421047312997</v>
      </c>
      <c r="E13">
        <v>296.88985664442799</v>
      </c>
      <c r="F13">
        <v>289.01463019055501</v>
      </c>
      <c r="G13">
        <v>289.869225700855</v>
      </c>
      <c r="H13">
        <v>297.57336211719701</v>
      </c>
      <c r="I13">
        <v>298.46324453882698</v>
      </c>
      <c r="J13">
        <v>291.05757300727998</v>
      </c>
      <c r="L13">
        <f t="shared" si="1"/>
        <v>289.01463019055501</v>
      </c>
      <c r="M13" s="4">
        <f t="shared" si="2"/>
        <v>14.536335229895997</v>
      </c>
      <c r="N13">
        <f t="shared" si="3"/>
        <v>7.0199256357079776</v>
      </c>
      <c r="O13">
        <f t="shared" si="4"/>
        <v>7.2095802825749615</v>
      </c>
      <c r="P13">
        <f t="shared" si="5"/>
        <v>7.8752264538729833</v>
      </c>
      <c r="Q13">
        <f t="shared" si="6"/>
        <v>0</v>
      </c>
      <c r="R13">
        <f t="shared" si="7"/>
        <v>0.85459551029998693</v>
      </c>
      <c r="S13">
        <f t="shared" si="8"/>
        <v>8.5587319266419968</v>
      </c>
      <c r="T13">
        <f t="shared" si="9"/>
        <v>9.448614348271974</v>
      </c>
      <c r="U13">
        <f t="shared" si="10"/>
        <v>2.0429428167249739</v>
      </c>
    </row>
    <row r="14" spans="1:21" x14ac:dyDescent="0.25">
      <c r="A14" t="s">
        <v>12</v>
      </c>
      <c r="B14">
        <v>1126.39731178851</v>
      </c>
      <c r="C14">
        <v>1029.80116699063</v>
      </c>
      <c r="D14">
        <v>1128.06971619356</v>
      </c>
      <c r="E14">
        <v>1020.29174419179</v>
      </c>
      <c r="F14">
        <v>1022.42460142893</v>
      </c>
      <c r="G14">
        <v>1012.53971540822</v>
      </c>
      <c r="L14">
        <f t="shared" si="1"/>
        <v>1012.53971540822</v>
      </c>
      <c r="M14" s="4">
        <f t="shared" si="2"/>
        <v>113.85759638029003</v>
      </c>
      <c r="N14">
        <f t="shared" si="3"/>
        <v>17.261451582410018</v>
      </c>
      <c r="O14">
        <f t="shared" si="4"/>
        <v>115.53000078534001</v>
      </c>
      <c r="P14">
        <f t="shared" si="5"/>
        <v>7.7520287835700401</v>
      </c>
      <c r="Q14">
        <f t="shared" si="6"/>
        <v>9.8848860207100415</v>
      </c>
      <c r="R14">
        <f t="shared" si="7"/>
        <v>0</v>
      </c>
      <c r="S14">
        <f t="shared" si="8"/>
        <v>-1012.53971540822</v>
      </c>
      <c r="T14">
        <f t="shared" si="9"/>
        <v>-1012.53971540822</v>
      </c>
      <c r="U14">
        <f t="shared" si="10"/>
        <v>-1012.53971540822</v>
      </c>
    </row>
    <row r="15" spans="1:21" x14ac:dyDescent="0.25">
      <c r="A15" t="s">
        <v>31</v>
      </c>
      <c r="B15">
        <v>595.28001426713001</v>
      </c>
      <c r="C15">
        <v>587.70184524857802</v>
      </c>
      <c r="D15">
        <v>597.259067696344</v>
      </c>
      <c r="E15">
        <v>582.24779472185105</v>
      </c>
      <c r="F15">
        <v>589.610005386475</v>
      </c>
      <c r="H15">
        <v>594.69008643424195</v>
      </c>
      <c r="I15">
        <v>586.92538512185899</v>
      </c>
      <c r="J15">
        <v>584.00596948244197</v>
      </c>
      <c r="L15">
        <f t="shared" si="1"/>
        <v>582.24779472185105</v>
      </c>
      <c r="M15" s="4">
        <f t="shared" si="2"/>
        <v>13.032219545278963</v>
      </c>
      <c r="N15">
        <f t="shared" si="3"/>
        <v>5.4540505267269737</v>
      </c>
      <c r="O15">
        <f t="shared" si="4"/>
        <v>15.011272974492954</v>
      </c>
      <c r="P15">
        <f t="shared" si="5"/>
        <v>0</v>
      </c>
      <c r="Q15">
        <f t="shared" si="6"/>
        <v>7.3622106646239445</v>
      </c>
      <c r="R15">
        <f t="shared" si="7"/>
        <v>-582.24779472185105</v>
      </c>
      <c r="S15">
        <f t="shared" si="8"/>
        <v>12.442291712390897</v>
      </c>
      <c r="T15">
        <f t="shared" si="9"/>
        <v>4.6775904000079436</v>
      </c>
      <c r="U15">
        <f t="shared" si="10"/>
        <v>1.7581747605909186</v>
      </c>
    </row>
    <row r="16" spans="1:21" x14ac:dyDescent="0.25">
      <c r="A16" t="s">
        <v>46</v>
      </c>
      <c r="B16">
        <v>100.623720061174</v>
      </c>
      <c r="C16">
        <v>100.56283512051699</v>
      </c>
      <c r="D16">
        <v>100.54443111988201</v>
      </c>
      <c r="E16">
        <v>102.50310154372799</v>
      </c>
      <c r="F16">
        <v>101.357829441981</v>
      </c>
      <c r="G16">
        <v>103.284846155658</v>
      </c>
      <c r="H16">
        <v>96.657423206640004</v>
      </c>
      <c r="I16">
        <v>98.671251713530296</v>
      </c>
      <c r="J16">
        <v>104.715164042532</v>
      </c>
      <c r="L16">
        <f t="shared" si="1"/>
        <v>96.657423206640004</v>
      </c>
      <c r="M16" s="4">
        <f t="shared" si="2"/>
        <v>3.9662968545339936</v>
      </c>
      <c r="N16">
        <f t="shared" si="3"/>
        <v>3.9054119138769892</v>
      </c>
      <c r="O16">
        <f t="shared" si="4"/>
        <v>3.8870079132420017</v>
      </c>
      <c r="P16">
        <f t="shared" si="5"/>
        <v>5.845678337087989</v>
      </c>
      <c r="Q16">
        <f t="shared" si="6"/>
        <v>4.7004062353409921</v>
      </c>
      <c r="R16">
        <f t="shared" si="7"/>
        <v>6.6274229490179977</v>
      </c>
      <c r="S16">
        <f t="shared" si="8"/>
        <v>0</v>
      </c>
      <c r="T16">
        <f t="shared" si="9"/>
        <v>2.0138285068902917</v>
      </c>
      <c r="U16">
        <f t="shared" si="10"/>
        <v>8.0577408358919911</v>
      </c>
    </row>
    <row r="17" spans="1:21" x14ac:dyDescent="0.25">
      <c r="A17" t="s">
        <v>51</v>
      </c>
      <c r="B17">
        <v>197.18458408947899</v>
      </c>
      <c r="C17">
        <v>199.60814478462899</v>
      </c>
      <c r="D17">
        <v>195.12707313607399</v>
      </c>
      <c r="E17">
        <v>201.59132015298499</v>
      </c>
      <c r="F17">
        <v>194.46710547646001</v>
      </c>
      <c r="G17">
        <v>196.483466232349</v>
      </c>
      <c r="H17">
        <v>197.00837724870101</v>
      </c>
      <c r="I17">
        <v>198.970867355292</v>
      </c>
      <c r="J17">
        <v>197.72661593056199</v>
      </c>
      <c r="L17">
        <f t="shared" si="1"/>
        <v>194.46710547646001</v>
      </c>
      <c r="M17" s="4">
        <f t="shared" si="2"/>
        <v>2.717478613018983</v>
      </c>
      <c r="N17">
        <f t="shared" si="3"/>
        <v>5.1410393081689847</v>
      </c>
      <c r="O17">
        <f t="shared" si="4"/>
        <v>0.65996765961398296</v>
      </c>
      <c r="P17">
        <f t="shared" si="5"/>
        <v>7.1242146765249856</v>
      </c>
      <c r="Q17">
        <f t="shared" si="6"/>
        <v>0</v>
      </c>
      <c r="R17">
        <f t="shared" si="7"/>
        <v>2.0163607558889964</v>
      </c>
      <c r="S17">
        <f t="shared" si="8"/>
        <v>2.5412717722410036</v>
      </c>
      <c r="T17">
        <f t="shared" si="9"/>
        <v>4.5037618788319946</v>
      </c>
      <c r="U17">
        <f t="shared" si="10"/>
        <v>3.259510454101985</v>
      </c>
    </row>
    <row r="18" spans="1:21" x14ac:dyDescent="0.25">
      <c r="A18" t="s">
        <v>47</v>
      </c>
      <c r="B18">
        <v>314.86551766018499</v>
      </c>
      <c r="C18">
        <v>323.69061862435399</v>
      </c>
      <c r="D18">
        <v>316.76847067020799</v>
      </c>
      <c r="E18">
        <v>322.420502705557</v>
      </c>
      <c r="F18">
        <v>325.59817421637803</v>
      </c>
      <c r="G18">
        <v>324.324899805256</v>
      </c>
      <c r="H18">
        <v>311.58123904653303</v>
      </c>
      <c r="I18">
        <v>310.42858572883199</v>
      </c>
      <c r="J18">
        <v>319.03543406859001</v>
      </c>
      <c r="L18">
        <f t="shared" si="1"/>
        <v>310.42858572883199</v>
      </c>
      <c r="M18" s="4">
        <f t="shared" si="2"/>
        <v>4.4369319313530013</v>
      </c>
      <c r="N18">
        <f t="shared" si="3"/>
        <v>13.262032895521997</v>
      </c>
      <c r="O18">
        <f t="shared" si="4"/>
        <v>6.339884941375999</v>
      </c>
      <c r="P18">
        <f t="shared" si="5"/>
        <v>11.991916976725008</v>
      </c>
      <c r="Q18">
        <f t="shared" si="6"/>
        <v>15.169588487546037</v>
      </c>
      <c r="R18">
        <f t="shared" si="7"/>
        <v>13.896314076424005</v>
      </c>
      <c r="S18">
        <f t="shared" si="8"/>
        <v>1.1526533177010378</v>
      </c>
      <c r="T18">
        <f t="shared" si="9"/>
        <v>0</v>
      </c>
      <c r="U18">
        <f t="shared" si="10"/>
        <v>8.6068483397580167</v>
      </c>
    </row>
    <row r="19" spans="1:21" x14ac:dyDescent="0.25">
      <c r="A19" t="s">
        <v>38</v>
      </c>
      <c r="B19">
        <v>433.40500830189802</v>
      </c>
      <c r="C19">
        <v>433.86592925246299</v>
      </c>
      <c r="D19">
        <v>434.11866702586201</v>
      </c>
      <c r="E19">
        <v>426.78634512372901</v>
      </c>
      <c r="F19">
        <v>434.67682958369699</v>
      </c>
      <c r="G19">
        <v>427.44843749182201</v>
      </c>
      <c r="H19">
        <v>414.33763821109102</v>
      </c>
      <c r="I19">
        <v>408.640606449975</v>
      </c>
      <c r="J19">
        <v>412.86103367997299</v>
      </c>
      <c r="L19">
        <f t="shared" si="1"/>
        <v>408.640606449975</v>
      </c>
      <c r="M19" s="4">
        <f t="shared" si="2"/>
        <v>24.764401851923026</v>
      </c>
      <c r="N19">
        <f t="shared" si="3"/>
        <v>25.225322802487995</v>
      </c>
      <c r="O19">
        <f t="shared" si="4"/>
        <v>25.478060575887014</v>
      </c>
      <c r="P19">
        <f t="shared" si="5"/>
        <v>18.145738673754011</v>
      </c>
      <c r="Q19">
        <f t="shared" si="6"/>
        <v>26.03622313372199</v>
      </c>
      <c r="R19">
        <f t="shared" si="7"/>
        <v>18.80783104184701</v>
      </c>
      <c r="S19">
        <f t="shared" si="8"/>
        <v>5.6970317611160226</v>
      </c>
      <c r="T19">
        <f t="shared" si="9"/>
        <v>0</v>
      </c>
      <c r="U19">
        <f t="shared" si="10"/>
        <v>4.2204272299979948</v>
      </c>
    </row>
    <row r="20" spans="1:21" x14ac:dyDescent="0.25">
      <c r="A20" t="s">
        <v>30</v>
      </c>
      <c r="B20">
        <v>488.72278167918103</v>
      </c>
      <c r="C20">
        <v>478.65913513143698</v>
      </c>
      <c r="D20">
        <v>490.60423319613602</v>
      </c>
      <c r="E20">
        <v>469.50509176270799</v>
      </c>
      <c r="F20">
        <v>480.51244344282998</v>
      </c>
      <c r="G20">
        <v>471.197667006497</v>
      </c>
      <c r="H20">
        <v>487.06552081809599</v>
      </c>
      <c r="I20">
        <v>479.26844810614801</v>
      </c>
      <c r="J20">
        <v>468.03447955699897</v>
      </c>
      <c r="L20">
        <f t="shared" si="1"/>
        <v>468.03447955699897</v>
      </c>
      <c r="M20" s="4">
        <f t="shared" si="2"/>
        <v>20.688302122182051</v>
      </c>
      <c r="N20">
        <f t="shared" si="3"/>
        <v>10.624655574438009</v>
      </c>
      <c r="O20">
        <f t="shared" si="4"/>
        <v>22.569753639137048</v>
      </c>
      <c r="P20">
        <f t="shared" si="5"/>
        <v>1.470612205709017</v>
      </c>
      <c r="Q20">
        <f t="shared" si="6"/>
        <v>12.477963885831002</v>
      </c>
      <c r="R20">
        <f t="shared" si="7"/>
        <v>3.1631874494980252</v>
      </c>
      <c r="S20">
        <f t="shared" si="8"/>
        <v>19.031041261097016</v>
      </c>
      <c r="T20">
        <f t="shared" si="9"/>
        <v>11.23396854914904</v>
      </c>
      <c r="U20">
        <f t="shared" si="10"/>
        <v>0</v>
      </c>
    </row>
    <row r="21" spans="1:21" x14ac:dyDescent="0.25">
      <c r="A21" t="s">
        <v>16</v>
      </c>
      <c r="B21">
        <v>916.73242600738195</v>
      </c>
      <c r="C21">
        <v>820.76829519041405</v>
      </c>
      <c r="D21">
        <v>914.888570887848</v>
      </c>
      <c r="E21">
        <v>820.21671007477096</v>
      </c>
      <c r="F21">
        <v>817.53379348421197</v>
      </c>
      <c r="G21">
        <v>817.732022783209</v>
      </c>
      <c r="H21">
        <v>901.41961518991695</v>
      </c>
      <c r="I21">
        <v>902.35303164803395</v>
      </c>
      <c r="J21">
        <v>812.75745638797798</v>
      </c>
      <c r="L21">
        <f t="shared" si="1"/>
        <v>812.75745638797798</v>
      </c>
      <c r="M21" s="4">
        <f t="shared" si="2"/>
        <v>103.97496961940396</v>
      </c>
      <c r="N21">
        <f t="shared" si="3"/>
        <v>8.0108388024360693</v>
      </c>
      <c r="O21">
        <f t="shared" si="4"/>
        <v>102.13111449987002</v>
      </c>
      <c r="P21">
        <f t="shared" si="5"/>
        <v>7.4592536867929766</v>
      </c>
      <c r="Q21">
        <f t="shared" si="6"/>
        <v>4.7763370962339877</v>
      </c>
      <c r="R21">
        <f t="shared" si="7"/>
        <v>4.9745663952310224</v>
      </c>
      <c r="S21">
        <f t="shared" si="8"/>
        <v>88.662158801938972</v>
      </c>
      <c r="T21">
        <f t="shared" si="9"/>
        <v>89.595575260055966</v>
      </c>
      <c r="U21">
        <f t="shared" si="10"/>
        <v>0</v>
      </c>
    </row>
    <row r="22" spans="1:21" x14ac:dyDescent="0.25">
      <c r="A22" t="s">
        <v>49</v>
      </c>
      <c r="B22">
        <v>198.33340887387499</v>
      </c>
      <c r="C22">
        <v>202.968767771822</v>
      </c>
      <c r="D22">
        <v>186.58082949131699</v>
      </c>
      <c r="E22">
        <v>199.84682391490401</v>
      </c>
      <c r="F22">
        <v>189.972445864088</v>
      </c>
      <c r="G22">
        <v>186.977651083859</v>
      </c>
      <c r="H22">
        <v>188.48546821779999</v>
      </c>
      <c r="I22">
        <v>186.90744808455901</v>
      </c>
      <c r="J22">
        <v>175.242688410504</v>
      </c>
      <c r="L22">
        <f t="shared" si="1"/>
        <v>175.242688410504</v>
      </c>
      <c r="M22" s="4">
        <f t="shared" si="2"/>
        <v>23.090720463370985</v>
      </c>
      <c r="N22">
        <f t="shared" si="3"/>
        <v>27.726079361318</v>
      </c>
      <c r="O22">
        <f t="shared" si="4"/>
        <v>11.338141080812989</v>
      </c>
      <c r="P22">
        <f t="shared" si="5"/>
        <v>24.604135504400006</v>
      </c>
      <c r="Q22">
        <f t="shared" si="6"/>
        <v>14.729757453584</v>
      </c>
      <c r="R22">
        <f t="shared" si="7"/>
        <v>11.734962673355</v>
      </c>
      <c r="S22">
        <f t="shared" si="8"/>
        <v>13.242779807295989</v>
      </c>
      <c r="T22">
        <f t="shared" si="9"/>
        <v>11.664759674055006</v>
      </c>
      <c r="U22">
        <f t="shared" si="10"/>
        <v>0</v>
      </c>
    </row>
    <row r="23" spans="1:21" x14ac:dyDescent="0.25">
      <c r="A23" t="s">
        <v>52</v>
      </c>
      <c r="B23">
        <v>207.35557030337799</v>
      </c>
      <c r="C23">
        <v>182.240676167809</v>
      </c>
      <c r="D23">
        <v>208.85218905174401</v>
      </c>
      <c r="E23">
        <v>183.96081797400399</v>
      </c>
      <c r="F23">
        <v>174.887371113825</v>
      </c>
      <c r="G23">
        <v>176.86554165012501</v>
      </c>
      <c r="H23">
        <v>209.76951986728599</v>
      </c>
      <c r="I23">
        <v>212.776285161863</v>
      </c>
      <c r="J23">
        <v>175.279572103741</v>
      </c>
      <c r="L23">
        <f t="shared" si="1"/>
        <v>174.887371113825</v>
      </c>
      <c r="M23" s="4">
        <f t="shared" si="2"/>
        <v>32.46819918955299</v>
      </c>
      <c r="N23">
        <f t="shared" si="3"/>
        <v>7.3533050539840019</v>
      </c>
      <c r="O23">
        <f t="shared" si="4"/>
        <v>33.964817937919008</v>
      </c>
      <c r="P23">
        <f t="shared" si="5"/>
        <v>9.0734468601789899</v>
      </c>
      <c r="Q23">
        <f t="shared" si="6"/>
        <v>0</v>
      </c>
      <c r="R23">
        <f t="shared" si="7"/>
        <v>1.9781705363000128</v>
      </c>
      <c r="S23">
        <f t="shared" si="8"/>
        <v>34.882148753460996</v>
      </c>
      <c r="T23">
        <f t="shared" si="9"/>
        <v>37.888914048038004</v>
      </c>
      <c r="U23">
        <f t="shared" si="10"/>
        <v>0.39220098991600594</v>
      </c>
    </row>
    <row r="24" spans="1:21" x14ac:dyDescent="0.25">
      <c r="A24" t="s">
        <v>14</v>
      </c>
      <c r="B24">
        <v>1345.9218233229201</v>
      </c>
      <c r="C24">
        <v>1279.95148142211</v>
      </c>
      <c r="D24">
        <v>1337.2213230920199</v>
      </c>
      <c r="E24">
        <v>1280.09500593343</v>
      </c>
      <c r="F24">
        <v>1272.3664147914501</v>
      </c>
      <c r="G24">
        <v>1272.3636200226899</v>
      </c>
      <c r="L24">
        <f t="shared" si="1"/>
        <v>1272.3636200226899</v>
      </c>
      <c r="M24" s="4">
        <f t="shared" si="2"/>
        <v>73.558203300230161</v>
      </c>
      <c r="N24">
        <f t="shared" si="3"/>
        <v>7.587861399420035</v>
      </c>
      <c r="O24">
        <f t="shared" si="4"/>
        <v>64.85770306933</v>
      </c>
      <c r="P24">
        <f t="shared" si="5"/>
        <v>7.7313859107400731</v>
      </c>
      <c r="Q24">
        <f t="shared" si="6"/>
        <v>2.7947687601681537E-3</v>
      </c>
      <c r="R24">
        <f t="shared" si="7"/>
        <v>0</v>
      </c>
      <c r="S24">
        <f t="shared" si="8"/>
        <v>-1272.3636200226899</v>
      </c>
      <c r="T24">
        <f t="shared" si="9"/>
        <v>-1272.3636200226899</v>
      </c>
      <c r="U24">
        <f t="shared" si="10"/>
        <v>-1272.3636200226899</v>
      </c>
    </row>
    <row r="25" spans="1:21" x14ac:dyDescent="0.25">
      <c r="A25" t="s">
        <v>22</v>
      </c>
      <c r="B25">
        <v>866.45861316524702</v>
      </c>
      <c r="C25">
        <v>861.74388524866697</v>
      </c>
      <c r="D25">
        <v>863.13725001816101</v>
      </c>
      <c r="E25">
        <v>862.65705574109802</v>
      </c>
      <c r="F25">
        <v>860.15713224012097</v>
      </c>
      <c r="G25">
        <v>860.97276126121301</v>
      </c>
      <c r="H25">
        <v>841.27054764447303</v>
      </c>
      <c r="I25">
        <v>841.11583866537103</v>
      </c>
      <c r="J25">
        <v>839.02745726791704</v>
      </c>
      <c r="L25">
        <f t="shared" si="1"/>
        <v>839.02745726791704</v>
      </c>
      <c r="M25" s="4">
        <f t="shared" si="2"/>
        <v>27.431155897329973</v>
      </c>
      <c r="N25">
        <f t="shared" si="3"/>
        <v>22.716427980749927</v>
      </c>
      <c r="O25">
        <f t="shared" si="4"/>
        <v>24.109792750243969</v>
      </c>
      <c r="P25">
        <f t="shared" si="5"/>
        <v>23.629598473180977</v>
      </c>
      <c r="Q25">
        <f t="shared" si="6"/>
        <v>21.129674972203929</v>
      </c>
      <c r="R25">
        <f t="shared" si="7"/>
        <v>21.945303993295965</v>
      </c>
      <c r="S25">
        <f t="shared" si="8"/>
        <v>2.2430903765559833</v>
      </c>
      <c r="T25">
        <f t="shared" si="9"/>
        <v>2.0883813974539862</v>
      </c>
      <c r="U25">
        <f t="shared" si="10"/>
        <v>0</v>
      </c>
    </row>
    <row r="26" spans="1:21" x14ac:dyDescent="0.25">
      <c r="A26" t="s">
        <v>21</v>
      </c>
      <c r="B26">
        <v>970.27336133249696</v>
      </c>
      <c r="C26">
        <v>965.053923393687</v>
      </c>
      <c r="D26">
        <v>965.72251132793201</v>
      </c>
      <c r="E26">
        <v>967.07380698374698</v>
      </c>
      <c r="F26">
        <v>961.22164458119403</v>
      </c>
      <c r="G26">
        <v>963.23174954400304</v>
      </c>
      <c r="H26">
        <v>967.41402979658994</v>
      </c>
      <c r="I26">
        <v>969.29802954604997</v>
      </c>
      <c r="J26">
        <v>965.01741625488103</v>
      </c>
      <c r="L26">
        <f t="shared" si="1"/>
        <v>961.22164458119403</v>
      </c>
      <c r="M26" s="4">
        <f t="shared" si="2"/>
        <v>9.0517167513029335</v>
      </c>
      <c r="N26">
        <f t="shared" si="3"/>
        <v>3.832278812492973</v>
      </c>
      <c r="O26">
        <f t="shared" si="4"/>
        <v>4.5008667467379837</v>
      </c>
      <c r="P26">
        <f t="shared" si="5"/>
        <v>5.8521624025529491</v>
      </c>
      <c r="Q26">
        <f t="shared" si="6"/>
        <v>0</v>
      </c>
      <c r="R26">
        <f t="shared" si="7"/>
        <v>2.0101049628090095</v>
      </c>
      <c r="S26">
        <f t="shared" si="8"/>
        <v>6.192385215395916</v>
      </c>
      <c r="T26">
        <f t="shared" si="9"/>
        <v>8.0763849648559471</v>
      </c>
      <c r="U26">
        <f t="shared" si="10"/>
        <v>3.7957716736869997</v>
      </c>
    </row>
    <row r="27" spans="1:21" x14ac:dyDescent="0.25">
      <c r="A27" t="s">
        <v>13</v>
      </c>
      <c r="B27">
        <v>1020.95226200333</v>
      </c>
      <c r="C27">
        <v>933.18222838789495</v>
      </c>
      <c r="D27">
        <v>1021.7112404954401</v>
      </c>
      <c r="E27">
        <v>926.95894882175105</v>
      </c>
      <c r="F27">
        <v>934.45645627073804</v>
      </c>
      <c r="G27">
        <v>928.39884274865699</v>
      </c>
      <c r="L27">
        <f t="shared" si="1"/>
        <v>926.95894882175105</v>
      </c>
      <c r="M27" s="4">
        <f t="shared" si="2"/>
        <v>93.993313181578969</v>
      </c>
      <c r="N27">
        <f t="shared" si="3"/>
        <v>6.2232795661439013</v>
      </c>
      <c r="O27">
        <f t="shared" si="4"/>
        <v>94.752291673689001</v>
      </c>
      <c r="P27">
        <f t="shared" si="5"/>
        <v>0</v>
      </c>
      <c r="Q27">
        <f t="shared" si="6"/>
        <v>7.4975074489869939</v>
      </c>
      <c r="R27">
        <f t="shared" si="7"/>
        <v>1.4398939269059383</v>
      </c>
      <c r="S27">
        <f t="shared" si="8"/>
        <v>-926.95894882175105</v>
      </c>
      <c r="T27">
        <f t="shared" si="9"/>
        <v>-926.95894882175105</v>
      </c>
      <c r="U27">
        <f t="shared" si="10"/>
        <v>-926.95894882175105</v>
      </c>
    </row>
    <row r="28" spans="1:21" x14ac:dyDescent="0.25">
      <c r="A28" t="s">
        <v>37</v>
      </c>
      <c r="B28">
        <v>368.458484027157</v>
      </c>
      <c r="C28">
        <v>350.271959795854</v>
      </c>
      <c r="D28">
        <v>369.78977205259702</v>
      </c>
      <c r="E28">
        <v>352.27863451883599</v>
      </c>
      <c r="F28">
        <v>350.66253870584501</v>
      </c>
      <c r="G28">
        <v>352.68739903092302</v>
      </c>
      <c r="H28">
        <v>371.32465403597598</v>
      </c>
      <c r="I28">
        <v>373.244943281985</v>
      </c>
      <c r="J28">
        <v>353.406754429481</v>
      </c>
      <c r="L28">
        <f t="shared" si="1"/>
        <v>350.271959795854</v>
      </c>
      <c r="M28" s="4">
        <f t="shared" si="2"/>
        <v>18.186524231302997</v>
      </c>
      <c r="N28">
        <f t="shared" si="3"/>
        <v>0</v>
      </c>
      <c r="O28">
        <f t="shared" si="4"/>
        <v>19.517812256743014</v>
      </c>
      <c r="P28">
        <f t="shared" si="5"/>
        <v>2.0066747229819839</v>
      </c>
      <c r="Q28">
        <f t="shared" si="6"/>
        <v>0.39057890999100664</v>
      </c>
      <c r="R28">
        <f t="shared" si="7"/>
        <v>2.4154392350690159</v>
      </c>
      <c r="S28">
        <f t="shared" si="8"/>
        <v>21.05269424012198</v>
      </c>
      <c r="T28">
        <f t="shared" si="9"/>
        <v>22.972983486131</v>
      </c>
      <c r="U28">
        <f t="shared" si="10"/>
        <v>3.1347946336269956</v>
      </c>
    </row>
    <row r="29" spans="1:21" s="4" customFormat="1" x14ac:dyDescent="0.25">
      <c r="A29" s="4" t="s">
        <v>44</v>
      </c>
      <c r="B29" s="4">
        <v>134.88430581548801</v>
      </c>
      <c r="C29" s="4">
        <v>143.49055185317599</v>
      </c>
      <c r="D29" s="4">
        <v>136.831090974381</v>
      </c>
      <c r="E29" s="4">
        <v>144.57061095929501</v>
      </c>
      <c r="F29" s="4">
        <v>145.38895591174099</v>
      </c>
      <c r="G29" s="4">
        <v>146.47759207126001</v>
      </c>
      <c r="H29" s="4">
        <v>138.78184936005499</v>
      </c>
      <c r="I29" s="4">
        <v>140.010579653669</v>
      </c>
      <c r="J29" s="4">
        <v>148.36849778881401</v>
      </c>
      <c r="L29" s="4">
        <f t="shared" si="1"/>
        <v>134.88430581548801</v>
      </c>
      <c r="M29" s="4">
        <f t="shared" si="2"/>
        <v>0</v>
      </c>
      <c r="N29" s="4">
        <f t="shared" si="3"/>
        <v>8.6062460376879812</v>
      </c>
      <c r="O29" s="4">
        <f t="shared" si="4"/>
        <v>1.9467851588929932</v>
      </c>
      <c r="P29" s="4">
        <f t="shared" si="5"/>
        <v>9.6863051438070045</v>
      </c>
      <c r="Q29" s="4">
        <f t="shared" si="6"/>
        <v>10.504650096252988</v>
      </c>
      <c r="R29" s="4">
        <f t="shared" si="7"/>
        <v>11.593286255772</v>
      </c>
      <c r="S29" s="4">
        <f t="shared" si="8"/>
        <v>3.8975435445669859</v>
      </c>
      <c r="T29" s="4">
        <f t="shared" si="9"/>
        <v>5.1262738381809925</v>
      </c>
      <c r="U29" s="4">
        <f t="shared" si="10"/>
        <v>13.484191973326006</v>
      </c>
    </row>
    <row r="30" spans="1:21" x14ac:dyDescent="0.25">
      <c r="A30" t="s">
        <v>34</v>
      </c>
      <c r="B30">
        <v>527.44334712314503</v>
      </c>
      <c r="C30">
        <v>530.12287185959497</v>
      </c>
      <c r="D30">
        <v>525.86557918617598</v>
      </c>
      <c r="E30">
        <v>531.89720779042102</v>
      </c>
      <c r="F30">
        <v>529.26252071879696</v>
      </c>
      <c r="G30">
        <v>531.07239058355697</v>
      </c>
      <c r="H30">
        <v>518.35420714514703</v>
      </c>
      <c r="I30">
        <v>520.29464271962695</v>
      </c>
      <c r="J30">
        <v>526.38754090572399</v>
      </c>
      <c r="L30">
        <f t="shared" si="1"/>
        <v>518.35420714514703</v>
      </c>
      <c r="M30" s="4">
        <f t="shared" si="2"/>
        <v>9.089139977998002</v>
      </c>
      <c r="N30">
        <f t="shared" si="3"/>
        <v>11.768664714447937</v>
      </c>
      <c r="O30">
        <f t="shared" si="4"/>
        <v>7.5113720410289488</v>
      </c>
      <c r="P30">
        <f t="shared" si="5"/>
        <v>13.543000645273992</v>
      </c>
      <c r="Q30">
        <f t="shared" si="6"/>
        <v>10.908313573649934</v>
      </c>
      <c r="R30">
        <f t="shared" si="7"/>
        <v>12.718183438409937</v>
      </c>
      <c r="S30">
        <f t="shared" si="8"/>
        <v>0</v>
      </c>
      <c r="T30">
        <f t="shared" si="9"/>
        <v>1.9404355744799204</v>
      </c>
      <c r="U30">
        <f t="shared" si="10"/>
        <v>8.0333337605769657</v>
      </c>
    </row>
    <row r="31" spans="1:21" x14ac:dyDescent="0.25">
      <c r="A31" t="s">
        <v>35</v>
      </c>
      <c r="B31">
        <v>574.79832424203903</v>
      </c>
      <c r="C31">
        <v>573.81680837606496</v>
      </c>
      <c r="D31">
        <v>573.922274998636</v>
      </c>
      <c r="E31">
        <v>497.45994230754201</v>
      </c>
      <c r="F31">
        <v>573.96840770153597</v>
      </c>
      <c r="G31">
        <v>496.00599592799398</v>
      </c>
      <c r="H31">
        <v>575.50384697941797</v>
      </c>
      <c r="I31">
        <v>502.52610502337598</v>
      </c>
      <c r="L31">
        <f t="shared" si="1"/>
        <v>496.00599592799398</v>
      </c>
      <c r="M31" s="4">
        <f t="shared" si="2"/>
        <v>78.792328314045051</v>
      </c>
      <c r="N31">
        <f t="shared" si="3"/>
        <v>77.810812448070976</v>
      </c>
      <c r="O31">
        <f t="shared" si="4"/>
        <v>77.91627907064202</v>
      </c>
      <c r="P31">
        <f t="shared" si="5"/>
        <v>1.4539463795480287</v>
      </c>
      <c r="Q31">
        <f t="shared" si="6"/>
        <v>77.962411773541987</v>
      </c>
      <c r="R31">
        <f t="shared" si="7"/>
        <v>0</v>
      </c>
      <c r="S31">
        <f t="shared" si="8"/>
        <v>79.497851051423993</v>
      </c>
      <c r="T31">
        <f t="shared" si="9"/>
        <v>6.5201090953819971</v>
      </c>
      <c r="U31">
        <f t="shared" si="10"/>
        <v>-496.00599592799398</v>
      </c>
    </row>
    <row r="32" spans="1:21" x14ac:dyDescent="0.25">
      <c r="A32" t="s">
        <v>23</v>
      </c>
      <c r="B32">
        <v>984.86788702532795</v>
      </c>
      <c r="C32">
        <v>945.06072148716805</v>
      </c>
      <c r="D32">
        <v>982.75724509947202</v>
      </c>
      <c r="E32">
        <v>841.76462504799099</v>
      </c>
      <c r="F32">
        <v>943.31372261849697</v>
      </c>
      <c r="G32">
        <v>840.392007374738</v>
      </c>
      <c r="H32">
        <v>971.79173962887103</v>
      </c>
      <c r="I32">
        <v>859.75258870579796</v>
      </c>
      <c r="J32">
        <v>840.74394748864302</v>
      </c>
      <c r="L32">
        <f t="shared" si="1"/>
        <v>840.392007374738</v>
      </c>
      <c r="M32" s="4">
        <f t="shared" si="2"/>
        <v>144.47587965058995</v>
      </c>
      <c r="N32">
        <f t="shared" si="3"/>
        <v>104.66871411243005</v>
      </c>
      <c r="O32">
        <f t="shared" si="4"/>
        <v>142.36523772473402</v>
      </c>
      <c r="P32">
        <f t="shared" si="5"/>
        <v>1.3726176732529893</v>
      </c>
      <c r="Q32">
        <f t="shared" si="6"/>
        <v>102.92171524375897</v>
      </c>
      <c r="R32">
        <f t="shared" si="7"/>
        <v>0</v>
      </c>
      <c r="S32">
        <f t="shared" si="8"/>
        <v>131.39973225413303</v>
      </c>
      <c r="T32">
        <f t="shared" si="9"/>
        <v>19.360581331059961</v>
      </c>
      <c r="U32">
        <f t="shared" si="10"/>
        <v>0.35194011390501601</v>
      </c>
    </row>
    <row r="33" spans="1:21" x14ac:dyDescent="0.25">
      <c r="A33" t="s">
        <v>10</v>
      </c>
      <c r="B33">
        <v>1867.00309236915</v>
      </c>
      <c r="C33">
        <v>1751.3924578594001</v>
      </c>
      <c r="D33">
        <v>1868.41626721683</v>
      </c>
      <c r="E33">
        <v>1742.7601871730401</v>
      </c>
      <c r="F33">
        <v>1753.3875109817</v>
      </c>
      <c r="G33">
        <v>1744.7847129065001</v>
      </c>
      <c r="L33">
        <f t="shared" si="1"/>
        <v>1742.7601871730401</v>
      </c>
      <c r="M33" s="4">
        <f t="shared" si="2"/>
        <v>124.24290519610986</v>
      </c>
      <c r="N33">
        <f t="shared" si="3"/>
        <v>8.632270686360016</v>
      </c>
      <c r="O33">
        <f t="shared" si="4"/>
        <v>125.65608004378987</v>
      </c>
      <c r="P33">
        <f t="shared" si="5"/>
        <v>0</v>
      </c>
      <c r="Q33">
        <f t="shared" si="6"/>
        <v>10.627323808659867</v>
      </c>
      <c r="R33">
        <f t="shared" si="7"/>
        <v>2.0245257334599955</v>
      </c>
      <c r="S33">
        <f t="shared" si="8"/>
        <v>-1742.7601871730401</v>
      </c>
      <c r="T33">
        <f t="shared" si="9"/>
        <v>-1742.7601871730401</v>
      </c>
      <c r="U33">
        <f t="shared" si="10"/>
        <v>-1742.7601871730401</v>
      </c>
    </row>
    <row r="34" spans="1:21" s="5" customFormat="1" x14ac:dyDescent="0.25">
      <c r="A34" s="5" t="s">
        <v>54</v>
      </c>
      <c r="B34" s="5">
        <v>167.308057696807</v>
      </c>
      <c r="C34" s="5">
        <v>174.78611419704899</v>
      </c>
      <c r="D34" s="5">
        <v>166.318582429624</v>
      </c>
      <c r="E34" s="5">
        <v>175.440754567163</v>
      </c>
      <c r="F34" s="5">
        <v>174.46033036028899</v>
      </c>
      <c r="G34" s="5">
        <v>175.03636248393701</v>
      </c>
      <c r="H34" s="5">
        <v>168.23109955148601</v>
      </c>
      <c r="I34" s="5">
        <v>168.713694434563</v>
      </c>
      <c r="J34" s="5">
        <v>177.04064472026499</v>
      </c>
      <c r="L34" s="5">
        <f t="shared" si="1"/>
        <v>166.318582429624</v>
      </c>
      <c r="M34" s="5">
        <f t="shared" si="2"/>
        <v>0.98947526718299628</v>
      </c>
      <c r="N34" s="5">
        <f t="shared" si="3"/>
        <v>8.4675317674249868</v>
      </c>
      <c r="O34" s="5">
        <f t="shared" si="4"/>
        <v>0</v>
      </c>
      <c r="P34" s="5">
        <f t="shared" si="5"/>
        <v>9.1221721375389961</v>
      </c>
      <c r="Q34" s="5">
        <f t="shared" si="6"/>
        <v>8.1417479306649909</v>
      </c>
      <c r="R34" s="5">
        <f t="shared" si="7"/>
        <v>8.7177800543130104</v>
      </c>
      <c r="S34" s="5">
        <f t="shared" si="8"/>
        <v>1.9125171218620096</v>
      </c>
      <c r="T34" s="5">
        <f t="shared" si="9"/>
        <v>2.3951120049389942</v>
      </c>
      <c r="U34" s="5">
        <f t="shared" si="10"/>
        <v>10.722062290640991</v>
      </c>
    </row>
    <row r="35" spans="1:21" x14ac:dyDescent="0.25">
      <c r="A35" t="s">
        <v>4</v>
      </c>
      <c r="B35">
        <v>2053.6257856063999</v>
      </c>
      <c r="C35">
        <v>1999.41692698631</v>
      </c>
      <c r="D35">
        <v>2054.5136494731601</v>
      </c>
      <c r="E35">
        <v>1754.36553411263</v>
      </c>
      <c r="F35">
        <v>2000.83745728859</v>
      </c>
      <c r="G35">
        <v>1756.31688740905</v>
      </c>
      <c r="L35">
        <f t="shared" si="1"/>
        <v>1754.36553411263</v>
      </c>
      <c r="M35" s="4">
        <f t="shared" si="2"/>
        <v>299.26025149376983</v>
      </c>
      <c r="N35">
        <f t="shared" si="3"/>
        <v>245.05139287368002</v>
      </c>
      <c r="O35">
        <f t="shared" si="4"/>
        <v>300.14811536053003</v>
      </c>
      <c r="P35">
        <f t="shared" si="5"/>
        <v>0</v>
      </c>
      <c r="Q35">
        <f t="shared" si="6"/>
        <v>246.47192317596</v>
      </c>
      <c r="R35">
        <f t="shared" si="7"/>
        <v>1.9513532964199385</v>
      </c>
      <c r="S35">
        <f t="shared" si="8"/>
        <v>-1754.36553411263</v>
      </c>
      <c r="T35">
        <f t="shared" si="9"/>
        <v>-1754.36553411263</v>
      </c>
      <c r="U35">
        <f t="shared" si="10"/>
        <v>-1754.36553411263</v>
      </c>
    </row>
    <row r="36" spans="1:21" x14ac:dyDescent="0.25">
      <c r="A36" t="s">
        <v>27</v>
      </c>
      <c r="B36">
        <v>465.45633375574403</v>
      </c>
      <c r="C36">
        <v>434.02279150455399</v>
      </c>
      <c r="D36">
        <v>467.45331039758003</v>
      </c>
      <c r="E36">
        <v>431.087364773084</v>
      </c>
      <c r="F36">
        <v>436.03809336881102</v>
      </c>
      <c r="G36">
        <v>433.095918094284</v>
      </c>
      <c r="H36">
        <v>467.43026857278301</v>
      </c>
      <c r="I36">
        <v>465.690098686601</v>
      </c>
      <c r="J36">
        <v>423.965496951891</v>
      </c>
      <c r="L36">
        <f t="shared" si="1"/>
        <v>423.965496951891</v>
      </c>
      <c r="M36" s="4">
        <f t="shared" si="2"/>
        <v>41.490836803853028</v>
      </c>
      <c r="N36">
        <f t="shared" si="3"/>
        <v>10.057294552662995</v>
      </c>
      <c r="O36">
        <f t="shared" si="4"/>
        <v>43.487813445689028</v>
      </c>
      <c r="P36">
        <f t="shared" si="5"/>
        <v>7.1218678211930069</v>
      </c>
      <c r="Q36">
        <f t="shared" si="6"/>
        <v>12.072596416920021</v>
      </c>
      <c r="R36">
        <f t="shared" si="7"/>
        <v>9.1304211423930042</v>
      </c>
      <c r="S36">
        <f t="shared" si="8"/>
        <v>43.464771620892009</v>
      </c>
      <c r="T36">
        <f t="shared" si="9"/>
        <v>41.724601734710006</v>
      </c>
      <c r="U36">
        <f t="shared" si="10"/>
        <v>0</v>
      </c>
    </row>
    <row r="37" spans="1:21" x14ac:dyDescent="0.25">
      <c r="A37" t="s">
        <v>24</v>
      </c>
      <c r="B37">
        <v>716.39269865696099</v>
      </c>
      <c r="C37">
        <v>529.29544148483603</v>
      </c>
      <c r="D37">
        <v>709.81392553343699</v>
      </c>
      <c r="E37">
        <v>530.76313545028904</v>
      </c>
      <c r="F37">
        <v>527.55384399090303</v>
      </c>
      <c r="G37">
        <v>529.11344496855497</v>
      </c>
      <c r="H37">
        <v>670.92845411011206</v>
      </c>
      <c r="I37">
        <v>672.80896448972499</v>
      </c>
      <c r="J37">
        <v>525.73819037729902</v>
      </c>
      <c r="L37">
        <f t="shared" si="1"/>
        <v>525.73819037729902</v>
      </c>
      <c r="M37" s="4">
        <f t="shared" si="2"/>
        <v>190.65450827966197</v>
      </c>
      <c r="N37">
        <f t="shared" si="3"/>
        <v>3.557251107537013</v>
      </c>
      <c r="O37">
        <f t="shared" si="4"/>
        <v>184.07573515613797</v>
      </c>
      <c r="P37">
        <f t="shared" si="5"/>
        <v>5.0249450729900218</v>
      </c>
      <c r="Q37">
        <f t="shared" si="6"/>
        <v>1.8156536136040131</v>
      </c>
      <c r="R37">
        <f t="shared" si="7"/>
        <v>3.3752545912559526</v>
      </c>
      <c r="S37">
        <f t="shared" si="8"/>
        <v>145.19026373281304</v>
      </c>
      <c r="T37">
        <f t="shared" si="9"/>
        <v>147.07077411242597</v>
      </c>
      <c r="U37">
        <f t="shared" si="10"/>
        <v>0</v>
      </c>
    </row>
    <row r="38" spans="1:21" x14ac:dyDescent="0.25">
      <c r="A38" t="s">
        <v>53</v>
      </c>
      <c r="B38">
        <v>227.43975950803099</v>
      </c>
      <c r="C38">
        <v>228.27258966689701</v>
      </c>
      <c r="D38">
        <v>223.77503668307</v>
      </c>
      <c r="E38">
        <v>230.106692845049</v>
      </c>
      <c r="F38">
        <v>225.83987332255299</v>
      </c>
      <c r="G38">
        <v>227.52332766307001</v>
      </c>
      <c r="H38">
        <v>217.25548331154999</v>
      </c>
      <c r="I38">
        <v>218.97578994824201</v>
      </c>
      <c r="J38">
        <v>220.35495850182301</v>
      </c>
      <c r="L38">
        <f t="shared" si="1"/>
        <v>217.25548331154999</v>
      </c>
      <c r="M38" s="4">
        <f t="shared" si="2"/>
        <v>10.184276196480994</v>
      </c>
      <c r="N38">
        <f t="shared" si="3"/>
        <v>11.017106355347011</v>
      </c>
      <c r="O38">
        <f t="shared" si="4"/>
        <v>6.5195533715200042</v>
      </c>
      <c r="P38">
        <f t="shared" si="5"/>
        <v>12.851209533499002</v>
      </c>
      <c r="Q38">
        <f t="shared" si="6"/>
        <v>8.5843900110029949</v>
      </c>
      <c r="R38">
        <f t="shared" si="7"/>
        <v>10.267844351520012</v>
      </c>
      <c r="S38">
        <f t="shared" si="8"/>
        <v>0</v>
      </c>
      <c r="T38">
        <f t="shared" si="9"/>
        <v>1.7203066366920154</v>
      </c>
      <c r="U38">
        <f t="shared" si="10"/>
        <v>3.0994751902730115</v>
      </c>
    </row>
    <row r="39" spans="1:21" s="4" customFormat="1" x14ac:dyDescent="0.25">
      <c r="A39" s="4" t="s">
        <v>45</v>
      </c>
      <c r="B39" s="4">
        <v>134.88580473474099</v>
      </c>
      <c r="C39" s="4">
        <v>142.803647423798</v>
      </c>
      <c r="D39" s="4">
        <v>136.60688599326801</v>
      </c>
      <c r="E39" s="4">
        <v>142.10593814165401</v>
      </c>
      <c r="F39" s="4">
        <v>144.52387235003999</v>
      </c>
      <c r="G39" s="4">
        <v>143.79385982415999</v>
      </c>
      <c r="H39" s="4">
        <v>137.99570837681199</v>
      </c>
      <c r="I39" s="4">
        <v>137.29807634170601</v>
      </c>
      <c r="J39" s="4">
        <v>145.461717102926</v>
      </c>
      <c r="L39" s="4">
        <f t="shared" si="1"/>
        <v>134.88580473474099</v>
      </c>
      <c r="M39" s="4">
        <f t="shared" si="2"/>
        <v>0</v>
      </c>
      <c r="N39" s="4">
        <f t="shared" si="3"/>
        <v>7.9178426890570108</v>
      </c>
      <c r="O39" s="4">
        <f t="shared" si="4"/>
        <v>1.7210812585270219</v>
      </c>
      <c r="P39" s="4">
        <f t="shared" si="5"/>
        <v>7.2201334069130212</v>
      </c>
      <c r="Q39" s="4">
        <f t="shared" si="6"/>
        <v>9.6380676152990077</v>
      </c>
      <c r="R39" s="4">
        <f t="shared" si="7"/>
        <v>8.9080550894190083</v>
      </c>
      <c r="S39" s="4">
        <f t="shared" si="8"/>
        <v>3.1099036420710036</v>
      </c>
      <c r="T39" s="4">
        <f t="shared" si="9"/>
        <v>2.412271606965021</v>
      </c>
      <c r="U39" s="4">
        <f t="shared" si="10"/>
        <v>10.575912368185016</v>
      </c>
    </row>
    <row r="40" spans="1:21" x14ac:dyDescent="0.25">
      <c r="A40" t="s">
        <v>26</v>
      </c>
      <c r="B40">
        <v>512.22789640138899</v>
      </c>
      <c r="C40">
        <v>510.11235638398801</v>
      </c>
      <c r="D40">
        <v>494.30888349355598</v>
      </c>
      <c r="E40">
        <v>501.21468253175198</v>
      </c>
      <c r="F40">
        <v>493.65502907858399</v>
      </c>
      <c r="G40">
        <v>483.85309401228699</v>
      </c>
      <c r="H40">
        <v>460.05567482707301</v>
      </c>
      <c r="I40">
        <v>440.84114324868199</v>
      </c>
      <c r="J40">
        <v>435.51221968761098</v>
      </c>
      <c r="L40">
        <f t="shared" si="1"/>
        <v>435.51221968761098</v>
      </c>
      <c r="M40" s="4">
        <f t="shared" si="2"/>
        <v>76.715676713778009</v>
      </c>
      <c r="N40">
        <f t="shared" si="3"/>
        <v>74.600136696377035</v>
      </c>
      <c r="O40">
        <f t="shared" si="4"/>
        <v>58.796663805945002</v>
      </c>
      <c r="P40">
        <f t="shared" si="5"/>
        <v>65.702462844140996</v>
      </c>
      <c r="Q40">
        <f t="shared" si="6"/>
        <v>58.142809390973014</v>
      </c>
      <c r="R40">
        <f t="shared" si="7"/>
        <v>48.340874324676008</v>
      </c>
      <c r="S40">
        <f t="shared" si="8"/>
        <v>24.543455139462026</v>
      </c>
      <c r="T40">
        <f t="shared" si="9"/>
        <v>5.328923561071008</v>
      </c>
      <c r="U40">
        <f t="shared" si="10"/>
        <v>0</v>
      </c>
    </row>
    <row r="41" spans="1:21" x14ac:dyDescent="0.25">
      <c r="A41" t="s">
        <v>42</v>
      </c>
      <c r="B41">
        <v>275.94535910015901</v>
      </c>
      <c r="D41">
        <v>244.43955894263999</v>
      </c>
      <c r="E41">
        <v>237.06822182468301</v>
      </c>
      <c r="F41">
        <v>233.22034773269601</v>
      </c>
      <c r="G41">
        <v>235.19542647726701</v>
      </c>
      <c r="H41">
        <v>241.80814487358199</v>
      </c>
      <c r="I41">
        <v>243.37049517519401</v>
      </c>
      <c r="J41">
        <v>233.552621909679</v>
      </c>
      <c r="L41">
        <f t="shared" si="1"/>
        <v>233.22034773269601</v>
      </c>
      <c r="M41" s="4">
        <f t="shared" si="2"/>
        <v>42.725011367462997</v>
      </c>
      <c r="N41">
        <f t="shared" si="3"/>
        <v>-233.22034773269601</v>
      </c>
      <c r="O41">
        <f t="shared" si="4"/>
        <v>11.219211209943978</v>
      </c>
      <c r="P41">
        <f t="shared" si="5"/>
        <v>3.8478740919869949</v>
      </c>
      <c r="Q41">
        <f t="shared" si="6"/>
        <v>0</v>
      </c>
      <c r="R41">
        <f t="shared" si="7"/>
        <v>1.9750787445709932</v>
      </c>
      <c r="S41">
        <f t="shared" si="8"/>
        <v>8.5877971408859821</v>
      </c>
      <c r="T41">
        <f t="shared" si="9"/>
        <v>10.150147442497996</v>
      </c>
      <c r="U41">
        <f t="shared" si="10"/>
        <v>0.33227417698299178</v>
      </c>
    </row>
    <row r="42" spans="1:21" x14ac:dyDescent="0.25">
      <c r="A42" t="s">
        <v>33</v>
      </c>
      <c r="B42">
        <v>648.876160330424</v>
      </c>
      <c r="C42">
        <v>598.97116544280198</v>
      </c>
      <c r="D42">
        <v>641.37490490489802</v>
      </c>
      <c r="E42">
        <v>470.84763318696997</v>
      </c>
      <c r="F42">
        <v>585.20110973292697</v>
      </c>
      <c r="G42">
        <v>462.014487594912</v>
      </c>
      <c r="H42">
        <v>643.38234399131295</v>
      </c>
      <c r="I42">
        <v>516.60947374615705</v>
      </c>
      <c r="J42">
        <v>462.13528039899398</v>
      </c>
      <c r="L42">
        <f t="shared" si="1"/>
        <v>462.014487594912</v>
      </c>
      <c r="M42" s="4">
        <f t="shared" si="2"/>
        <v>186.861672735512</v>
      </c>
      <c r="N42">
        <f t="shared" si="3"/>
        <v>136.95667784788998</v>
      </c>
      <c r="O42">
        <f t="shared" si="4"/>
        <v>179.36041730998602</v>
      </c>
      <c r="P42">
        <f t="shared" si="5"/>
        <v>8.8331455920579742</v>
      </c>
      <c r="Q42">
        <f t="shared" si="6"/>
        <v>123.18662213801497</v>
      </c>
      <c r="R42">
        <f t="shared" si="7"/>
        <v>0</v>
      </c>
      <c r="S42">
        <f t="shared" si="8"/>
        <v>181.36785639640095</v>
      </c>
      <c r="T42">
        <f t="shared" si="9"/>
        <v>54.594986151245052</v>
      </c>
      <c r="U42">
        <f t="shared" si="10"/>
        <v>0.12079280408198656</v>
      </c>
    </row>
  </sheetData>
  <phoneticPr fontId="18" type="noConversion"/>
  <conditionalFormatting sqref="N1:U1048576">
    <cfRule type="cellIs" dxfId="0" priority="1" operator="lessThan">
      <formula>2.01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62"/>
  <sheetViews>
    <sheetView workbookViewId="0">
      <selection sqref="A1:C362"/>
    </sheetView>
  </sheetViews>
  <sheetFormatPr defaultRowHeight="15" x14ac:dyDescent="0.25"/>
  <cols>
    <col min="3" max="3" width="9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1754.36553411263</v>
      </c>
      <c r="C2" t="s">
        <v>4</v>
      </c>
    </row>
    <row r="3" spans="1:3" x14ac:dyDescent="0.25">
      <c r="A3" t="s">
        <v>5</v>
      </c>
      <c r="B3">
        <v>1756.31688740905</v>
      </c>
      <c r="C3" t="s">
        <v>4</v>
      </c>
    </row>
    <row r="4" spans="1:3" x14ac:dyDescent="0.25">
      <c r="A4" t="s">
        <v>6</v>
      </c>
      <c r="B4">
        <v>1999.41692698631</v>
      </c>
      <c r="C4" t="s">
        <v>4</v>
      </c>
    </row>
    <row r="5" spans="1:3" x14ac:dyDescent="0.25">
      <c r="A5" t="s">
        <v>7</v>
      </c>
      <c r="B5">
        <v>2000.83745728859</v>
      </c>
      <c r="C5" t="s">
        <v>4</v>
      </c>
    </row>
    <row r="6" spans="1:3" x14ac:dyDescent="0.25">
      <c r="A6" t="s">
        <v>8</v>
      </c>
      <c r="B6">
        <v>2053.6257856063999</v>
      </c>
      <c r="C6" t="s">
        <v>4</v>
      </c>
    </row>
    <row r="7" spans="1:3" x14ac:dyDescent="0.25">
      <c r="A7" t="s">
        <v>9</v>
      </c>
      <c r="B7">
        <v>2054.5136494731601</v>
      </c>
      <c r="C7" t="s">
        <v>4</v>
      </c>
    </row>
    <row r="8" spans="1:3" x14ac:dyDescent="0.25">
      <c r="A8" t="s">
        <v>3</v>
      </c>
      <c r="B8">
        <v>1742.7601871730401</v>
      </c>
      <c r="C8" t="s">
        <v>10</v>
      </c>
    </row>
    <row r="9" spans="1:3" x14ac:dyDescent="0.25">
      <c r="A9" t="s">
        <v>5</v>
      </c>
      <c r="B9">
        <v>1744.7847129065001</v>
      </c>
      <c r="C9" t="s">
        <v>10</v>
      </c>
    </row>
    <row r="10" spans="1:3" x14ac:dyDescent="0.25">
      <c r="A10" t="s">
        <v>6</v>
      </c>
      <c r="B10">
        <v>1751.3924578594001</v>
      </c>
      <c r="C10" t="s">
        <v>10</v>
      </c>
    </row>
    <row r="11" spans="1:3" x14ac:dyDescent="0.25">
      <c r="A11" t="s">
        <v>7</v>
      </c>
      <c r="B11">
        <v>1753.3875109817</v>
      </c>
      <c r="C11" t="s">
        <v>10</v>
      </c>
    </row>
    <row r="12" spans="1:3" x14ac:dyDescent="0.25">
      <c r="A12" t="s">
        <v>8</v>
      </c>
      <c r="B12">
        <v>1867.00309236915</v>
      </c>
      <c r="C12" t="s">
        <v>10</v>
      </c>
    </row>
    <row r="13" spans="1:3" x14ac:dyDescent="0.25">
      <c r="A13" t="s">
        <v>9</v>
      </c>
      <c r="B13">
        <v>1868.41626721683</v>
      </c>
      <c r="C13" t="s">
        <v>10</v>
      </c>
    </row>
    <row r="14" spans="1:3" x14ac:dyDescent="0.25">
      <c r="A14" t="s">
        <v>5</v>
      </c>
      <c r="B14">
        <v>1623.0799508652201</v>
      </c>
      <c r="C14" t="s">
        <v>11</v>
      </c>
    </row>
    <row r="15" spans="1:3" x14ac:dyDescent="0.25">
      <c r="A15" t="s">
        <v>7</v>
      </c>
      <c r="B15">
        <v>1644.3432050454601</v>
      </c>
      <c r="C15" t="s">
        <v>11</v>
      </c>
    </row>
    <row r="16" spans="1:3" x14ac:dyDescent="0.25">
      <c r="A16" t="s">
        <v>3</v>
      </c>
      <c r="B16">
        <v>1646.59525038284</v>
      </c>
      <c r="C16" t="s">
        <v>11</v>
      </c>
    </row>
    <row r="17" spans="1:3" x14ac:dyDescent="0.25">
      <c r="A17" t="s">
        <v>6</v>
      </c>
      <c r="B17">
        <v>1672.0368147129</v>
      </c>
      <c r="C17" t="s">
        <v>11</v>
      </c>
    </row>
    <row r="18" spans="1:3" x14ac:dyDescent="0.25">
      <c r="A18" t="s">
        <v>9</v>
      </c>
      <c r="B18">
        <v>1773.38977502743</v>
      </c>
      <c r="C18" t="s">
        <v>11</v>
      </c>
    </row>
    <row r="19" spans="1:3" x14ac:dyDescent="0.25">
      <c r="A19" t="s">
        <v>8</v>
      </c>
      <c r="B19">
        <v>1805.9075307123201</v>
      </c>
      <c r="C19" t="s">
        <v>11</v>
      </c>
    </row>
    <row r="20" spans="1:3" x14ac:dyDescent="0.25">
      <c r="A20" t="s">
        <v>5</v>
      </c>
      <c r="B20">
        <v>1012.53971540822</v>
      </c>
      <c r="C20" t="s">
        <v>12</v>
      </c>
    </row>
    <row r="21" spans="1:3" x14ac:dyDescent="0.25">
      <c r="A21" t="s">
        <v>3</v>
      </c>
      <c r="B21">
        <v>1020.29174419179</v>
      </c>
      <c r="C21" t="s">
        <v>12</v>
      </c>
    </row>
    <row r="22" spans="1:3" x14ac:dyDescent="0.25">
      <c r="A22" t="s">
        <v>7</v>
      </c>
      <c r="B22">
        <v>1022.42460142893</v>
      </c>
      <c r="C22" t="s">
        <v>12</v>
      </c>
    </row>
    <row r="23" spans="1:3" x14ac:dyDescent="0.25">
      <c r="A23" t="s">
        <v>6</v>
      </c>
      <c r="B23">
        <v>1029.80116699063</v>
      </c>
      <c r="C23" t="s">
        <v>12</v>
      </c>
    </row>
    <row r="24" spans="1:3" x14ac:dyDescent="0.25">
      <c r="A24" t="s">
        <v>8</v>
      </c>
      <c r="B24">
        <v>1126.39731178851</v>
      </c>
      <c r="C24" t="s">
        <v>12</v>
      </c>
    </row>
    <row r="25" spans="1:3" x14ac:dyDescent="0.25">
      <c r="A25" t="s">
        <v>9</v>
      </c>
      <c r="B25">
        <v>1128.06971619356</v>
      </c>
      <c r="C25" t="s">
        <v>12</v>
      </c>
    </row>
    <row r="26" spans="1:3" x14ac:dyDescent="0.25">
      <c r="A26" t="s">
        <v>3</v>
      </c>
      <c r="B26">
        <v>926.95894882175105</v>
      </c>
      <c r="C26" t="s">
        <v>13</v>
      </c>
    </row>
    <row r="27" spans="1:3" x14ac:dyDescent="0.25">
      <c r="A27" t="s">
        <v>5</v>
      </c>
      <c r="B27">
        <v>928.39884274865699</v>
      </c>
      <c r="C27" t="s">
        <v>13</v>
      </c>
    </row>
    <row r="28" spans="1:3" x14ac:dyDescent="0.25">
      <c r="A28" t="s">
        <v>6</v>
      </c>
      <c r="B28">
        <v>933.18222838789495</v>
      </c>
      <c r="C28" t="s">
        <v>13</v>
      </c>
    </row>
    <row r="29" spans="1:3" x14ac:dyDescent="0.25">
      <c r="A29" t="s">
        <v>7</v>
      </c>
      <c r="B29">
        <v>934.45645627073804</v>
      </c>
      <c r="C29" t="s">
        <v>13</v>
      </c>
    </row>
    <row r="30" spans="1:3" x14ac:dyDescent="0.25">
      <c r="A30" t="s">
        <v>8</v>
      </c>
      <c r="B30">
        <v>1020.95226200333</v>
      </c>
      <c r="C30" t="s">
        <v>13</v>
      </c>
    </row>
    <row r="31" spans="1:3" x14ac:dyDescent="0.25">
      <c r="A31" t="s">
        <v>9</v>
      </c>
      <c r="B31">
        <v>1021.7112404954401</v>
      </c>
      <c r="C31" t="s">
        <v>13</v>
      </c>
    </row>
    <row r="32" spans="1:3" x14ac:dyDescent="0.25">
      <c r="A32" t="s">
        <v>5</v>
      </c>
      <c r="B32">
        <v>1272.3636200226899</v>
      </c>
      <c r="C32" t="s">
        <v>14</v>
      </c>
    </row>
    <row r="33" spans="1:3" x14ac:dyDescent="0.25">
      <c r="A33" t="s">
        <v>7</v>
      </c>
      <c r="B33">
        <v>1272.3664147914501</v>
      </c>
      <c r="C33" t="s">
        <v>14</v>
      </c>
    </row>
    <row r="34" spans="1:3" x14ac:dyDescent="0.25">
      <c r="A34" t="s">
        <v>6</v>
      </c>
      <c r="B34">
        <v>1279.95148142211</v>
      </c>
      <c r="C34" t="s">
        <v>14</v>
      </c>
    </row>
    <row r="35" spans="1:3" x14ac:dyDescent="0.25">
      <c r="A35" t="s">
        <v>3</v>
      </c>
      <c r="B35">
        <v>1280.09500593343</v>
      </c>
      <c r="C35" t="s">
        <v>14</v>
      </c>
    </row>
    <row r="36" spans="1:3" x14ac:dyDescent="0.25">
      <c r="A36" t="s">
        <v>9</v>
      </c>
      <c r="B36">
        <v>1337.2213230920199</v>
      </c>
      <c r="C36" t="s">
        <v>14</v>
      </c>
    </row>
    <row r="37" spans="1:3" x14ac:dyDescent="0.25">
      <c r="A37" t="s">
        <v>8</v>
      </c>
      <c r="B37">
        <v>1345.9218233229201</v>
      </c>
      <c r="C37" t="s">
        <v>14</v>
      </c>
    </row>
    <row r="38" spans="1:3" x14ac:dyDescent="0.25">
      <c r="A38" t="s">
        <v>15</v>
      </c>
      <c r="B38">
        <v>812.75745638797798</v>
      </c>
      <c r="C38" t="s">
        <v>16</v>
      </c>
    </row>
    <row r="39" spans="1:3" x14ac:dyDescent="0.25">
      <c r="A39" t="s">
        <v>17</v>
      </c>
      <c r="B39">
        <v>812.75745638797798</v>
      </c>
      <c r="C39" t="s">
        <v>16</v>
      </c>
    </row>
    <row r="40" spans="1:3" x14ac:dyDescent="0.25">
      <c r="A40" t="s">
        <v>7</v>
      </c>
      <c r="B40">
        <v>817.53379348421197</v>
      </c>
      <c r="C40" t="s">
        <v>16</v>
      </c>
    </row>
    <row r="41" spans="1:3" x14ac:dyDescent="0.25">
      <c r="A41" t="s">
        <v>5</v>
      </c>
      <c r="B41">
        <v>817.732022783209</v>
      </c>
      <c r="C41" t="s">
        <v>16</v>
      </c>
    </row>
    <row r="42" spans="1:3" x14ac:dyDescent="0.25">
      <c r="A42" t="s">
        <v>3</v>
      </c>
      <c r="B42">
        <v>820.21671007477096</v>
      </c>
      <c r="C42" t="s">
        <v>16</v>
      </c>
    </row>
    <row r="43" spans="1:3" x14ac:dyDescent="0.25">
      <c r="A43" t="s">
        <v>6</v>
      </c>
      <c r="B43">
        <v>820.76829519041405</v>
      </c>
      <c r="C43" t="s">
        <v>16</v>
      </c>
    </row>
    <row r="44" spans="1:3" x14ac:dyDescent="0.25">
      <c r="A44" t="s">
        <v>18</v>
      </c>
      <c r="B44">
        <v>899.53039123446501</v>
      </c>
      <c r="C44" t="s">
        <v>16</v>
      </c>
    </row>
    <row r="45" spans="1:3" x14ac:dyDescent="0.25">
      <c r="A45" t="s">
        <v>19</v>
      </c>
      <c r="B45">
        <v>901.41961518991695</v>
      </c>
      <c r="C45" t="s">
        <v>16</v>
      </c>
    </row>
    <row r="46" spans="1:3" x14ac:dyDescent="0.25">
      <c r="A46" t="s">
        <v>20</v>
      </c>
      <c r="B46">
        <v>902.35303164803395</v>
      </c>
      <c r="C46" t="s">
        <v>16</v>
      </c>
    </row>
    <row r="47" spans="1:3" x14ac:dyDescent="0.25">
      <c r="A47" t="s">
        <v>9</v>
      </c>
      <c r="B47">
        <v>914.888570887848</v>
      </c>
      <c r="C47" t="s">
        <v>16</v>
      </c>
    </row>
    <row r="48" spans="1:3" x14ac:dyDescent="0.25">
      <c r="A48" t="s">
        <v>8</v>
      </c>
      <c r="B48">
        <v>916.73242600738195</v>
      </c>
      <c r="C48" t="s">
        <v>16</v>
      </c>
    </row>
    <row r="49" spans="1:3" x14ac:dyDescent="0.25">
      <c r="A49" t="s">
        <v>7</v>
      </c>
      <c r="B49">
        <v>961.22164458119403</v>
      </c>
      <c r="C49" t="s">
        <v>21</v>
      </c>
    </row>
    <row r="50" spans="1:3" x14ac:dyDescent="0.25">
      <c r="A50" t="s">
        <v>5</v>
      </c>
      <c r="B50">
        <v>963.23174954400304</v>
      </c>
      <c r="C50" t="s">
        <v>21</v>
      </c>
    </row>
    <row r="51" spans="1:3" x14ac:dyDescent="0.25">
      <c r="A51" t="s">
        <v>15</v>
      </c>
      <c r="B51">
        <v>965.01741625488103</v>
      </c>
      <c r="C51" t="s">
        <v>21</v>
      </c>
    </row>
    <row r="52" spans="1:3" x14ac:dyDescent="0.25">
      <c r="A52" t="s">
        <v>6</v>
      </c>
      <c r="B52">
        <v>965.053923393687</v>
      </c>
      <c r="C52" t="s">
        <v>21</v>
      </c>
    </row>
    <row r="53" spans="1:3" x14ac:dyDescent="0.25">
      <c r="A53" t="s">
        <v>9</v>
      </c>
      <c r="B53">
        <v>965.72251132793201</v>
      </c>
      <c r="C53" t="s">
        <v>21</v>
      </c>
    </row>
    <row r="54" spans="1:3" x14ac:dyDescent="0.25">
      <c r="A54" t="s">
        <v>3</v>
      </c>
      <c r="B54">
        <v>967.07380698374698</v>
      </c>
      <c r="C54" t="s">
        <v>21</v>
      </c>
    </row>
    <row r="55" spans="1:3" x14ac:dyDescent="0.25">
      <c r="A55" t="s">
        <v>19</v>
      </c>
      <c r="B55">
        <v>967.41402979658994</v>
      </c>
      <c r="C55" t="s">
        <v>21</v>
      </c>
    </row>
    <row r="56" spans="1:3" x14ac:dyDescent="0.25">
      <c r="A56" t="s">
        <v>20</v>
      </c>
      <c r="B56">
        <v>969.29802954604997</v>
      </c>
      <c r="C56" t="s">
        <v>21</v>
      </c>
    </row>
    <row r="57" spans="1:3" x14ac:dyDescent="0.25">
      <c r="A57" t="s">
        <v>8</v>
      </c>
      <c r="B57">
        <v>970.27336133249696</v>
      </c>
      <c r="C57" t="s">
        <v>21</v>
      </c>
    </row>
    <row r="58" spans="1:3" x14ac:dyDescent="0.25">
      <c r="A58" t="s">
        <v>18</v>
      </c>
      <c r="B58">
        <v>971.61628030105396</v>
      </c>
      <c r="C58" t="s">
        <v>21</v>
      </c>
    </row>
    <row r="59" spans="1:3" x14ac:dyDescent="0.25">
      <c r="A59" t="s">
        <v>15</v>
      </c>
      <c r="B59">
        <v>839.02745726791704</v>
      </c>
      <c r="C59" t="s">
        <v>22</v>
      </c>
    </row>
    <row r="60" spans="1:3" x14ac:dyDescent="0.25">
      <c r="A60" t="s">
        <v>18</v>
      </c>
      <c r="B60">
        <v>839.67546212108505</v>
      </c>
      <c r="C60" t="s">
        <v>22</v>
      </c>
    </row>
    <row r="61" spans="1:3" x14ac:dyDescent="0.25">
      <c r="A61" t="s">
        <v>20</v>
      </c>
      <c r="B61">
        <v>841.11583866537103</v>
      </c>
      <c r="C61" t="s">
        <v>22</v>
      </c>
    </row>
    <row r="62" spans="1:3" x14ac:dyDescent="0.25">
      <c r="A62" t="s">
        <v>19</v>
      </c>
      <c r="B62">
        <v>841.27054764447303</v>
      </c>
      <c r="C62" t="s">
        <v>22</v>
      </c>
    </row>
    <row r="63" spans="1:3" x14ac:dyDescent="0.25">
      <c r="A63" t="s">
        <v>7</v>
      </c>
      <c r="B63">
        <v>860.15713224012097</v>
      </c>
      <c r="C63" t="s">
        <v>22</v>
      </c>
    </row>
    <row r="64" spans="1:3" x14ac:dyDescent="0.25">
      <c r="A64" t="s">
        <v>5</v>
      </c>
      <c r="B64">
        <v>860.97276126121301</v>
      </c>
      <c r="C64" t="s">
        <v>22</v>
      </c>
    </row>
    <row r="65" spans="1:3" x14ac:dyDescent="0.25">
      <c r="A65" t="s">
        <v>6</v>
      </c>
      <c r="B65">
        <v>861.74388524866697</v>
      </c>
      <c r="C65" t="s">
        <v>22</v>
      </c>
    </row>
    <row r="66" spans="1:3" x14ac:dyDescent="0.25">
      <c r="A66" t="s">
        <v>3</v>
      </c>
      <c r="B66">
        <v>862.65705574109802</v>
      </c>
      <c r="C66" t="s">
        <v>22</v>
      </c>
    </row>
    <row r="67" spans="1:3" x14ac:dyDescent="0.25">
      <c r="A67" t="s">
        <v>9</v>
      </c>
      <c r="B67">
        <v>863.13725001816101</v>
      </c>
      <c r="C67" t="s">
        <v>22</v>
      </c>
    </row>
    <row r="68" spans="1:3" x14ac:dyDescent="0.25">
      <c r="A68" t="s">
        <v>8</v>
      </c>
      <c r="B68">
        <v>866.45861316524702</v>
      </c>
      <c r="C68" t="s">
        <v>22</v>
      </c>
    </row>
    <row r="69" spans="1:3" x14ac:dyDescent="0.25">
      <c r="A69" t="s">
        <v>5</v>
      </c>
      <c r="B69">
        <v>840.392007374738</v>
      </c>
      <c r="C69" t="s">
        <v>23</v>
      </c>
    </row>
    <row r="70" spans="1:3" x14ac:dyDescent="0.25">
      <c r="A70" t="s">
        <v>15</v>
      </c>
      <c r="B70">
        <v>840.74394748864302</v>
      </c>
      <c r="C70" t="s">
        <v>23</v>
      </c>
    </row>
    <row r="71" spans="1:3" x14ac:dyDescent="0.25">
      <c r="A71" t="s">
        <v>3</v>
      </c>
      <c r="B71">
        <v>841.76462504799099</v>
      </c>
      <c r="C71" t="s">
        <v>23</v>
      </c>
    </row>
    <row r="72" spans="1:3" x14ac:dyDescent="0.25">
      <c r="A72" t="s">
        <v>20</v>
      </c>
      <c r="B72">
        <v>859.75258870579796</v>
      </c>
      <c r="C72" t="s">
        <v>23</v>
      </c>
    </row>
    <row r="73" spans="1:3" x14ac:dyDescent="0.25">
      <c r="A73" t="s">
        <v>7</v>
      </c>
      <c r="B73">
        <v>943.31372261849697</v>
      </c>
      <c r="C73" t="s">
        <v>23</v>
      </c>
    </row>
    <row r="74" spans="1:3" x14ac:dyDescent="0.25">
      <c r="A74" t="s">
        <v>6</v>
      </c>
      <c r="B74">
        <v>945.06072148716805</v>
      </c>
      <c r="C74" t="s">
        <v>23</v>
      </c>
    </row>
    <row r="75" spans="1:3" x14ac:dyDescent="0.25">
      <c r="A75" t="s">
        <v>19</v>
      </c>
      <c r="B75">
        <v>971.79173962887103</v>
      </c>
      <c r="C75" t="s">
        <v>23</v>
      </c>
    </row>
    <row r="76" spans="1:3" x14ac:dyDescent="0.25">
      <c r="A76" t="s">
        <v>18</v>
      </c>
      <c r="B76">
        <v>977.82716211546199</v>
      </c>
      <c r="C76" t="s">
        <v>23</v>
      </c>
    </row>
    <row r="77" spans="1:3" x14ac:dyDescent="0.25">
      <c r="A77" t="s">
        <v>9</v>
      </c>
      <c r="B77">
        <v>982.75724509947202</v>
      </c>
      <c r="C77" t="s">
        <v>23</v>
      </c>
    </row>
    <row r="78" spans="1:3" x14ac:dyDescent="0.25">
      <c r="A78" t="s">
        <v>8</v>
      </c>
      <c r="B78">
        <v>984.86788702532795</v>
      </c>
      <c r="C78" t="s">
        <v>23</v>
      </c>
    </row>
    <row r="79" spans="1:3" x14ac:dyDescent="0.25">
      <c r="A79" t="s">
        <v>15</v>
      </c>
      <c r="B79">
        <v>525.73819037729902</v>
      </c>
      <c r="C79" t="s">
        <v>24</v>
      </c>
    </row>
    <row r="80" spans="1:3" x14ac:dyDescent="0.25">
      <c r="A80" t="s">
        <v>7</v>
      </c>
      <c r="B80">
        <v>527.55384399090303</v>
      </c>
      <c r="C80" t="s">
        <v>24</v>
      </c>
    </row>
    <row r="81" spans="1:3" x14ac:dyDescent="0.25">
      <c r="A81" t="s">
        <v>5</v>
      </c>
      <c r="B81">
        <v>529.11344496855497</v>
      </c>
      <c r="C81" t="s">
        <v>24</v>
      </c>
    </row>
    <row r="82" spans="1:3" x14ac:dyDescent="0.25">
      <c r="A82" t="s">
        <v>6</v>
      </c>
      <c r="B82">
        <v>529.29544148483603</v>
      </c>
      <c r="C82" t="s">
        <v>24</v>
      </c>
    </row>
    <row r="83" spans="1:3" x14ac:dyDescent="0.25">
      <c r="A83" t="s">
        <v>3</v>
      </c>
      <c r="B83">
        <v>530.76313545028904</v>
      </c>
      <c r="C83" t="s">
        <v>24</v>
      </c>
    </row>
    <row r="84" spans="1:3" x14ac:dyDescent="0.25">
      <c r="A84" t="s">
        <v>18</v>
      </c>
      <c r="B84">
        <v>669.31227664008804</v>
      </c>
      <c r="C84" t="s">
        <v>24</v>
      </c>
    </row>
    <row r="85" spans="1:3" x14ac:dyDescent="0.25">
      <c r="A85" t="s">
        <v>19</v>
      </c>
      <c r="B85">
        <v>670.92845411011206</v>
      </c>
      <c r="C85" t="s">
        <v>24</v>
      </c>
    </row>
    <row r="86" spans="1:3" x14ac:dyDescent="0.25">
      <c r="A86" t="s">
        <v>20</v>
      </c>
      <c r="B86">
        <v>672.80896448972499</v>
      </c>
      <c r="C86" t="s">
        <v>24</v>
      </c>
    </row>
    <row r="87" spans="1:3" x14ac:dyDescent="0.25">
      <c r="A87" t="s">
        <v>9</v>
      </c>
      <c r="B87">
        <v>709.81392553343699</v>
      </c>
      <c r="C87" t="s">
        <v>24</v>
      </c>
    </row>
    <row r="88" spans="1:3" x14ac:dyDescent="0.25">
      <c r="A88" t="s">
        <v>8</v>
      </c>
      <c r="B88">
        <v>716.39269865696099</v>
      </c>
      <c r="C88" t="s">
        <v>24</v>
      </c>
    </row>
    <row r="89" spans="1:3" x14ac:dyDescent="0.25">
      <c r="A89" t="s">
        <v>15</v>
      </c>
      <c r="B89">
        <v>675.74649446878595</v>
      </c>
      <c r="C89" t="s">
        <v>25</v>
      </c>
    </row>
    <row r="90" spans="1:3" x14ac:dyDescent="0.25">
      <c r="A90" t="s">
        <v>5</v>
      </c>
      <c r="B90">
        <v>692.60707361827895</v>
      </c>
      <c r="C90" t="s">
        <v>25</v>
      </c>
    </row>
    <row r="91" spans="1:3" x14ac:dyDescent="0.25">
      <c r="A91" t="s">
        <v>7</v>
      </c>
      <c r="B91">
        <v>693.19775378048701</v>
      </c>
      <c r="C91" t="s">
        <v>25</v>
      </c>
    </row>
    <row r="92" spans="1:3" x14ac:dyDescent="0.25">
      <c r="A92" t="s">
        <v>3</v>
      </c>
      <c r="B92">
        <v>699.30386736018704</v>
      </c>
      <c r="C92" t="s">
        <v>25</v>
      </c>
    </row>
    <row r="93" spans="1:3" x14ac:dyDescent="0.25">
      <c r="A93" t="s">
        <v>6</v>
      </c>
      <c r="B93">
        <v>700.12134879404903</v>
      </c>
      <c r="C93" t="s">
        <v>25</v>
      </c>
    </row>
    <row r="94" spans="1:3" x14ac:dyDescent="0.25">
      <c r="A94" t="s">
        <v>18</v>
      </c>
      <c r="B94">
        <v>726.59042522368804</v>
      </c>
      <c r="C94" t="s">
        <v>25</v>
      </c>
    </row>
    <row r="95" spans="1:3" x14ac:dyDescent="0.25">
      <c r="A95" t="s">
        <v>20</v>
      </c>
      <c r="B95">
        <v>727.920076590299</v>
      </c>
      <c r="C95" t="s">
        <v>25</v>
      </c>
    </row>
    <row r="96" spans="1:3" x14ac:dyDescent="0.25">
      <c r="A96" t="s">
        <v>19</v>
      </c>
      <c r="B96">
        <v>728.42094294449396</v>
      </c>
      <c r="C96" t="s">
        <v>25</v>
      </c>
    </row>
    <row r="97" spans="1:3" x14ac:dyDescent="0.25">
      <c r="A97" t="s">
        <v>9</v>
      </c>
      <c r="B97">
        <v>751.93092476937204</v>
      </c>
      <c r="C97" t="s">
        <v>25</v>
      </c>
    </row>
    <row r="98" spans="1:3" x14ac:dyDescent="0.25">
      <c r="A98" t="s">
        <v>8</v>
      </c>
      <c r="B98">
        <v>761.00206979391805</v>
      </c>
      <c r="C98" t="s">
        <v>25</v>
      </c>
    </row>
    <row r="99" spans="1:3" x14ac:dyDescent="0.25">
      <c r="A99" t="s">
        <v>15</v>
      </c>
      <c r="B99">
        <v>435.51221968761098</v>
      </c>
      <c r="C99" t="s">
        <v>26</v>
      </c>
    </row>
    <row r="100" spans="1:3" x14ac:dyDescent="0.25">
      <c r="A100" t="s">
        <v>20</v>
      </c>
      <c r="B100">
        <v>440.84114324868199</v>
      </c>
      <c r="C100" t="s">
        <v>26</v>
      </c>
    </row>
    <row r="101" spans="1:3" x14ac:dyDescent="0.25">
      <c r="A101" t="s">
        <v>18</v>
      </c>
      <c r="B101">
        <v>459.89165577947398</v>
      </c>
      <c r="C101" t="s">
        <v>26</v>
      </c>
    </row>
    <row r="102" spans="1:3" x14ac:dyDescent="0.25">
      <c r="A102" t="s">
        <v>19</v>
      </c>
      <c r="B102">
        <v>460.05567482707301</v>
      </c>
      <c r="C102" t="s">
        <v>26</v>
      </c>
    </row>
    <row r="103" spans="1:3" x14ac:dyDescent="0.25">
      <c r="A103" t="s">
        <v>5</v>
      </c>
      <c r="B103">
        <v>483.85309401228699</v>
      </c>
      <c r="C103" t="s">
        <v>26</v>
      </c>
    </row>
    <row r="104" spans="1:3" x14ac:dyDescent="0.25">
      <c r="A104" t="s">
        <v>7</v>
      </c>
      <c r="B104">
        <v>493.65502907858399</v>
      </c>
      <c r="C104" t="s">
        <v>26</v>
      </c>
    </row>
    <row r="105" spans="1:3" x14ac:dyDescent="0.25">
      <c r="A105" t="s">
        <v>9</v>
      </c>
      <c r="B105">
        <v>494.30888349355598</v>
      </c>
      <c r="C105" t="s">
        <v>26</v>
      </c>
    </row>
    <row r="106" spans="1:3" x14ac:dyDescent="0.25">
      <c r="A106" t="s">
        <v>3</v>
      </c>
      <c r="B106">
        <v>501.21468253175198</v>
      </c>
      <c r="C106" t="s">
        <v>26</v>
      </c>
    </row>
    <row r="107" spans="1:3" x14ac:dyDescent="0.25">
      <c r="A107" t="s">
        <v>6</v>
      </c>
      <c r="B107">
        <v>510.11235638398801</v>
      </c>
      <c r="C107" t="s">
        <v>26</v>
      </c>
    </row>
    <row r="108" spans="1:3" x14ac:dyDescent="0.25">
      <c r="A108" t="s">
        <v>8</v>
      </c>
      <c r="B108">
        <v>512.22789640138899</v>
      </c>
      <c r="C108" t="s">
        <v>26</v>
      </c>
    </row>
    <row r="109" spans="1:3" x14ac:dyDescent="0.25">
      <c r="A109" t="s">
        <v>15</v>
      </c>
      <c r="B109">
        <v>423.965496951891</v>
      </c>
      <c r="C109" t="s">
        <v>27</v>
      </c>
    </row>
    <row r="110" spans="1:3" x14ac:dyDescent="0.25">
      <c r="A110" t="s">
        <v>3</v>
      </c>
      <c r="B110">
        <v>431.087364773084</v>
      </c>
      <c r="C110" t="s">
        <v>27</v>
      </c>
    </row>
    <row r="111" spans="1:3" x14ac:dyDescent="0.25">
      <c r="A111" t="s">
        <v>5</v>
      </c>
      <c r="B111">
        <v>433.095918094284</v>
      </c>
      <c r="C111" t="s">
        <v>27</v>
      </c>
    </row>
    <row r="112" spans="1:3" x14ac:dyDescent="0.25">
      <c r="A112" t="s">
        <v>6</v>
      </c>
      <c r="B112">
        <v>434.02279150455399</v>
      </c>
      <c r="C112" t="s">
        <v>27</v>
      </c>
    </row>
    <row r="113" spans="1:3" x14ac:dyDescent="0.25">
      <c r="A113" t="s">
        <v>7</v>
      </c>
      <c r="B113">
        <v>436.03809336881102</v>
      </c>
      <c r="C113" t="s">
        <v>27</v>
      </c>
    </row>
    <row r="114" spans="1:3" x14ac:dyDescent="0.25">
      <c r="A114" t="s">
        <v>8</v>
      </c>
      <c r="B114">
        <v>465.45633375574403</v>
      </c>
      <c r="C114" t="s">
        <v>27</v>
      </c>
    </row>
    <row r="115" spans="1:3" x14ac:dyDescent="0.25">
      <c r="A115" t="s">
        <v>20</v>
      </c>
      <c r="B115">
        <v>465.690098686601</v>
      </c>
      <c r="C115" t="s">
        <v>27</v>
      </c>
    </row>
    <row r="116" spans="1:3" x14ac:dyDescent="0.25">
      <c r="A116" t="s">
        <v>18</v>
      </c>
      <c r="B116">
        <v>466.01544160387903</v>
      </c>
      <c r="C116" t="s">
        <v>27</v>
      </c>
    </row>
    <row r="117" spans="1:3" x14ac:dyDescent="0.25">
      <c r="A117" t="s">
        <v>19</v>
      </c>
      <c r="B117">
        <v>467.43026857278301</v>
      </c>
      <c r="C117" t="s">
        <v>27</v>
      </c>
    </row>
    <row r="118" spans="1:3" x14ac:dyDescent="0.25">
      <c r="A118" t="s">
        <v>9</v>
      </c>
      <c r="B118">
        <v>467.45331039758003</v>
      </c>
      <c r="C118" t="s">
        <v>27</v>
      </c>
    </row>
    <row r="119" spans="1:3" x14ac:dyDescent="0.25">
      <c r="A119" t="s">
        <v>6</v>
      </c>
      <c r="B119">
        <v>687.06918532460998</v>
      </c>
      <c r="C119" t="s">
        <v>28</v>
      </c>
    </row>
    <row r="120" spans="1:3" x14ac:dyDescent="0.25">
      <c r="A120" t="s">
        <v>7</v>
      </c>
      <c r="B120">
        <v>687.77695800800598</v>
      </c>
      <c r="C120" t="s">
        <v>28</v>
      </c>
    </row>
    <row r="121" spans="1:3" x14ac:dyDescent="0.25">
      <c r="A121" t="s">
        <v>3</v>
      </c>
      <c r="B121">
        <v>688.86079134778504</v>
      </c>
      <c r="C121" t="s">
        <v>28</v>
      </c>
    </row>
    <row r="122" spans="1:3" x14ac:dyDescent="0.25">
      <c r="A122" t="s">
        <v>5</v>
      </c>
      <c r="B122">
        <v>689.61182472073904</v>
      </c>
      <c r="C122" t="s">
        <v>28</v>
      </c>
    </row>
    <row r="123" spans="1:3" x14ac:dyDescent="0.25">
      <c r="A123" t="s">
        <v>15</v>
      </c>
      <c r="B123">
        <v>690.003247872477</v>
      </c>
      <c r="C123" t="s">
        <v>28</v>
      </c>
    </row>
    <row r="124" spans="1:3" x14ac:dyDescent="0.25">
      <c r="A124" t="s">
        <v>18</v>
      </c>
      <c r="B124">
        <v>704.86869711653196</v>
      </c>
      <c r="C124" t="s">
        <v>28</v>
      </c>
    </row>
    <row r="125" spans="1:3" x14ac:dyDescent="0.25">
      <c r="A125" t="s">
        <v>19</v>
      </c>
      <c r="B125">
        <v>706.71063773876597</v>
      </c>
      <c r="C125" t="s">
        <v>28</v>
      </c>
    </row>
    <row r="126" spans="1:3" x14ac:dyDescent="0.25">
      <c r="A126" t="s">
        <v>20</v>
      </c>
      <c r="B126">
        <v>708.64166451020196</v>
      </c>
      <c r="C126" t="s">
        <v>28</v>
      </c>
    </row>
    <row r="127" spans="1:3" x14ac:dyDescent="0.25">
      <c r="A127" t="s">
        <v>9</v>
      </c>
      <c r="B127">
        <v>714.87732952866497</v>
      </c>
      <c r="C127" t="s">
        <v>28</v>
      </c>
    </row>
    <row r="128" spans="1:3" x14ac:dyDescent="0.25">
      <c r="A128" t="s">
        <v>8</v>
      </c>
      <c r="B128">
        <v>716.92663238228295</v>
      </c>
      <c r="C128" t="s">
        <v>28</v>
      </c>
    </row>
    <row r="129" spans="1:3" x14ac:dyDescent="0.25">
      <c r="A129" t="s">
        <v>3</v>
      </c>
      <c r="B129">
        <v>477.312478663467</v>
      </c>
      <c r="C129" t="s">
        <v>29</v>
      </c>
    </row>
    <row r="130" spans="1:3" x14ac:dyDescent="0.25">
      <c r="A130" t="s">
        <v>5</v>
      </c>
      <c r="B130">
        <v>478.83841796840198</v>
      </c>
      <c r="C130" t="s">
        <v>29</v>
      </c>
    </row>
    <row r="131" spans="1:3" x14ac:dyDescent="0.25">
      <c r="A131" t="s">
        <v>15</v>
      </c>
      <c r="B131">
        <v>480.76647736109697</v>
      </c>
      <c r="C131" t="s">
        <v>29</v>
      </c>
    </row>
    <row r="132" spans="1:3" x14ac:dyDescent="0.25">
      <c r="A132" t="s">
        <v>6</v>
      </c>
      <c r="B132">
        <v>486.60862730672198</v>
      </c>
      <c r="C132" t="s">
        <v>29</v>
      </c>
    </row>
    <row r="133" spans="1:3" x14ac:dyDescent="0.25">
      <c r="A133" t="s">
        <v>7</v>
      </c>
      <c r="B133">
        <v>487.58697073409297</v>
      </c>
      <c r="C133" t="s">
        <v>29</v>
      </c>
    </row>
    <row r="134" spans="1:3" x14ac:dyDescent="0.25">
      <c r="A134" t="s">
        <v>20</v>
      </c>
      <c r="B134">
        <v>491.999810186773</v>
      </c>
      <c r="C134" t="s">
        <v>29</v>
      </c>
    </row>
    <row r="135" spans="1:3" x14ac:dyDescent="0.25">
      <c r="A135" t="s">
        <v>8</v>
      </c>
      <c r="B135">
        <v>499.70093543408302</v>
      </c>
      <c r="C135" t="s">
        <v>29</v>
      </c>
    </row>
    <row r="136" spans="1:3" x14ac:dyDescent="0.25">
      <c r="A136" t="s">
        <v>9</v>
      </c>
      <c r="B136">
        <v>501.37860787244603</v>
      </c>
      <c r="C136" t="s">
        <v>29</v>
      </c>
    </row>
    <row r="137" spans="1:3" x14ac:dyDescent="0.25">
      <c r="A137" t="s">
        <v>18</v>
      </c>
      <c r="B137">
        <v>501.57153713391898</v>
      </c>
      <c r="C137" t="s">
        <v>29</v>
      </c>
    </row>
    <row r="138" spans="1:3" x14ac:dyDescent="0.25">
      <c r="A138" t="s">
        <v>19</v>
      </c>
      <c r="B138">
        <v>502.795894565065</v>
      </c>
      <c r="C138" t="s">
        <v>29</v>
      </c>
    </row>
    <row r="139" spans="1:3" x14ac:dyDescent="0.25">
      <c r="A139" t="s">
        <v>15</v>
      </c>
      <c r="B139">
        <v>468.03447955699897</v>
      </c>
      <c r="C139" t="s">
        <v>30</v>
      </c>
    </row>
    <row r="140" spans="1:3" x14ac:dyDescent="0.25">
      <c r="A140" t="s">
        <v>3</v>
      </c>
      <c r="B140">
        <v>469.50509176270799</v>
      </c>
      <c r="C140" t="s">
        <v>30</v>
      </c>
    </row>
    <row r="141" spans="1:3" x14ac:dyDescent="0.25">
      <c r="A141" t="s">
        <v>5</v>
      </c>
      <c r="B141">
        <v>471.197667006497</v>
      </c>
      <c r="C141" t="s">
        <v>30</v>
      </c>
    </row>
    <row r="142" spans="1:3" x14ac:dyDescent="0.25">
      <c r="A142" t="s">
        <v>6</v>
      </c>
      <c r="B142">
        <v>478.65913513143698</v>
      </c>
      <c r="C142" t="s">
        <v>30</v>
      </c>
    </row>
    <row r="143" spans="1:3" x14ac:dyDescent="0.25">
      <c r="A143" t="s">
        <v>20</v>
      </c>
      <c r="B143">
        <v>479.26844810614801</v>
      </c>
      <c r="C143" t="s">
        <v>30</v>
      </c>
    </row>
    <row r="144" spans="1:3" x14ac:dyDescent="0.25">
      <c r="A144" t="s">
        <v>7</v>
      </c>
      <c r="B144">
        <v>480.51244344282998</v>
      </c>
      <c r="C144" t="s">
        <v>30</v>
      </c>
    </row>
    <row r="145" spans="1:3" x14ac:dyDescent="0.25">
      <c r="A145" t="s">
        <v>18</v>
      </c>
      <c r="B145">
        <v>486.47458544100499</v>
      </c>
      <c r="C145" t="s">
        <v>30</v>
      </c>
    </row>
    <row r="146" spans="1:3" x14ac:dyDescent="0.25">
      <c r="A146" t="s">
        <v>19</v>
      </c>
      <c r="B146">
        <v>487.06552081809599</v>
      </c>
      <c r="C146" t="s">
        <v>30</v>
      </c>
    </row>
    <row r="147" spans="1:3" x14ac:dyDescent="0.25">
      <c r="A147" t="s">
        <v>8</v>
      </c>
      <c r="B147">
        <v>488.72278167918103</v>
      </c>
      <c r="C147" t="s">
        <v>30</v>
      </c>
    </row>
    <row r="148" spans="1:3" x14ac:dyDescent="0.25">
      <c r="A148" t="s">
        <v>9</v>
      </c>
      <c r="B148">
        <v>490.60423319613602</v>
      </c>
      <c r="C148" t="s">
        <v>30</v>
      </c>
    </row>
    <row r="149" spans="1:3" x14ac:dyDescent="0.25">
      <c r="A149" t="s">
        <v>3</v>
      </c>
      <c r="B149">
        <v>582.24779472185105</v>
      </c>
      <c r="C149" t="s">
        <v>31</v>
      </c>
    </row>
    <row r="150" spans="1:3" x14ac:dyDescent="0.25">
      <c r="A150" t="s">
        <v>15</v>
      </c>
      <c r="B150">
        <v>584.00596948244197</v>
      </c>
      <c r="C150" t="s">
        <v>31</v>
      </c>
    </row>
    <row r="151" spans="1:3" x14ac:dyDescent="0.25">
      <c r="A151" t="s">
        <v>20</v>
      </c>
      <c r="B151">
        <v>586.92538512185899</v>
      </c>
      <c r="C151" t="s">
        <v>31</v>
      </c>
    </row>
    <row r="152" spans="1:3" x14ac:dyDescent="0.25">
      <c r="A152" t="s">
        <v>6</v>
      </c>
      <c r="B152">
        <v>587.70184524857802</v>
      </c>
      <c r="C152" t="s">
        <v>31</v>
      </c>
    </row>
    <row r="153" spans="1:3" x14ac:dyDescent="0.25">
      <c r="A153" t="s">
        <v>7</v>
      </c>
      <c r="B153">
        <v>589.610005386475</v>
      </c>
      <c r="C153" t="s">
        <v>31</v>
      </c>
    </row>
    <row r="154" spans="1:3" x14ac:dyDescent="0.25">
      <c r="A154" t="s">
        <v>18</v>
      </c>
      <c r="B154">
        <v>594.48095015508102</v>
      </c>
      <c r="C154" t="s">
        <v>31</v>
      </c>
    </row>
    <row r="155" spans="1:3" x14ac:dyDescent="0.25">
      <c r="A155" t="s">
        <v>19</v>
      </c>
      <c r="B155">
        <v>594.69008643424195</v>
      </c>
      <c r="C155" t="s">
        <v>31</v>
      </c>
    </row>
    <row r="156" spans="1:3" x14ac:dyDescent="0.25">
      <c r="A156" t="s">
        <v>8</v>
      </c>
      <c r="B156">
        <v>595.28001426713001</v>
      </c>
      <c r="C156" t="s">
        <v>31</v>
      </c>
    </row>
    <row r="157" spans="1:3" x14ac:dyDescent="0.25">
      <c r="A157" t="s">
        <v>9</v>
      </c>
      <c r="B157">
        <v>597.259067696344</v>
      </c>
      <c r="C157" t="s">
        <v>31</v>
      </c>
    </row>
    <row r="158" spans="1:3" x14ac:dyDescent="0.25">
      <c r="A158" t="s">
        <v>15</v>
      </c>
      <c r="B158">
        <v>519.03665552113398</v>
      </c>
      <c r="C158" t="s">
        <v>32</v>
      </c>
    </row>
    <row r="159" spans="1:3" x14ac:dyDescent="0.25">
      <c r="A159" t="s">
        <v>3</v>
      </c>
      <c r="B159">
        <v>523.23250838071601</v>
      </c>
      <c r="C159" t="s">
        <v>32</v>
      </c>
    </row>
    <row r="160" spans="1:3" x14ac:dyDescent="0.25">
      <c r="A160" t="s">
        <v>5</v>
      </c>
      <c r="B160">
        <v>525.02777655036698</v>
      </c>
      <c r="C160" t="s">
        <v>32</v>
      </c>
    </row>
    <row r="161" spans="1:3" x14ac:dyDescent="0.25">
      <c r="A161" t="s">
        <v>6</v>
      </c>
      <c r="B161">
        <v>529.78659842356501</v>
      </c>
      <c r="C161" t="s">
        <v>32</v>
      </c>
    </row>
    <row r="162" spans="1:3" x14ac:dyDescent="0.25">
      <c r="A162" t="s">
        <v>7</v>
      </c>
      <c r="B162">
        <v>531.78916876204698</v>
      </c>
      <c r="C162" t="s">
        <v>32</v>
      </c>
    </row>
    <row r="163" spans="1:3" x14ac:dyDescent="0.25">
      <c r="A163" t="s">
        <v>20</v>
      </c>
      <c r="B163">
        <v>572.08175491008205</v>
      </c>
      <c r="C163" t="s">
        <v>32</v>
      </c>
    </row>
    <row r="164" spans="1:3" x14ac:dyDescent="0.25">
      <c r="A164" t="s">
        <v>18</v>
      </c>
      <c r="B164">
        <v>583.8640444742</v>
      </c>
      <c r="C164" t="s">
        <v>32</v>
      </c>
    </row>
    <row r="165" spans="1:3" x14ac:dyDescent="0.25">
      <c r="A165" t="s">
        <v>19</v>
      </c>
      <c r="B165">
        <v>584.70114576044398</v>
      </c>
      <c r="C165" t="s">
        <v>32</v>
      </c>
    </row>
    <row r="166" spans="1:3" x14ac:dyDescent="0.25">
      <c r="A166" t="s">
        <v>8</v>
      </c>
      <c r="B166">
        <v>592.86793186711895</v>
      </c>
      <c r="C166" t="s">
        <v>32</v>
      </c>
    </row>
    <row r="167" spans="1:3" x14ac:dyDescent="0.25">
      <c r="A167" t="s">
        <v>9</v>
      </c>
      <c r="B167">
        <v>593.90230098818597</v>
      </c>
      <c r="C167" t="s">
        <v>32</v>
      </c>
    </row>
    <row r="168" spans="1:3" x14ac:dyDescent="0.25">
      <c r="A168" t="s">
        <v>5</v>
      </c>
      <c r="B168">
        <v>462.014487594912</v>
      </c>
      <c r="C168" t="s">
        <v>33</v>
      </c>
    </row>
    <row r="169" spans="1:3" x14ac:dyDescent="0.25">
      <c r="A169" t="s">
        <v>15</v>
      </c>
      <c r="B169">
        <v>462.13528039899398</v>
      </c>
      <c r="C169" t="s">
        <v>33</v>
      </c>
    </row>
    <row r="170" spans="1:3" x14ac:dyDescent="0.25">
      <c r="A170" t="s">
        <v>3</v>
      </c>
      <c r="B170">
        <v>470.84763318696997</v>
      </c>
      <c r="C170" t="s">
        <v>33</v>
      </c>
    </row>
    <row r="171" spans="1:3" x14ac:dyDescent="0.25">
      <c r="A171" t="s">
        <v>20</v>
      </c>
      <c r="B171">
        <v>516.60947374615705</v>
      </c>
      <c r="C171" t="s">
        <v>33</v>
      </c>
    </row>
    <row r="172" spans="1:3" x14ac:dyDescent="0.25">
      <c r="A172" t="s">
        <v>7</v>
      </c>
      <c r="B172">
        <v>585.20110973292697</v>
      </c>
      <c r="C172" t="s">
        <v>33</v>
      </c>
    </row>
    <row r="173" spans="1:3" x14ac:dyDescent="0.25">
      <c r="A173" t="s">
        <v>6</v>
      </c>
      <c r="B173">
        <v>598.97116544280198</v>
      </c>
      <c r="C173" t="s">
        <v>33</v>
      </c>
    </row>
    <row r="174" spans="1:3" x14ac:dyDescent="0.25">
      <c r="A174" t="s">
        <v>9</v>
      </c>
      <c r="B174">
        <v>641.37490490489802</v>
      </c>
      <c r="C174" t="s">
        <v>33</v>
      </c>
    </row>
    <row r="175" spans="1:3" x14ac:dyDescent="0.25">
      <c r="A175" t="s">
        <v>19</v>
      </c>
      <c r="B175">
        <v>643.38234399131295</v>
      </c>
      <c r="C175" t="s">
        <v>33</v>
      </c>
    </row>
    <row r="176" spans="1:3" x14ac:dyDescent="0.25">
      <c r="A176" t="s">
        <v>18</v>
      </c>
      <c r="B176">
        <v>648.23524693178604</v>
      </c>
      <c r="C176" t="s">
        <v>33</v>
      </c>
    </row>
    <row r="177" spans="1:3" x14ac:dyDescent="0.25">
      <c r="A177" t="s">
        <v>8</v>
      </c>
      <c r="B177">
        <v>648.876160330424</v>
      </c>
      <c r="C177" t="s">
        <v>33</v>
      </c>
    </row>
    <row r="178" spans="1:3" x14ac:dyDescent="0.25">
      <c r="A178" t="s">
        <v>19</v>
      </c>
      <c r="B178">
        <v>518.35420714514703</v>
      </c>
      <c r="C178" t="s">
        <v>34</v>
      </c>
    </row>
    <row r="179" spans="1:3" x14ac:dyDescent="0.25">
      <c r="A179" t="s">
        <v>20</v>
      </c>
      <c r="B179">
        <v>520.29464271962695</v>
      </c>
      <c r="C179" t="s">
        <v>34</v>
      </c>
    </row>
    <row r="180" spans="1:3" x14ac:dyDescent="0.25">
      <c r="A180" t="s">
        <v>9</v>
      </c>
      <c r="B180">
        <v>525.86557918617598</v>
      </c>
      <c r="C180" t="s">
        <v>34</v>
      </c>
    </row>
    <row r="181" spans="1:3" x14ac:dyDescent="0.25">
      <c r="A181" t="s">
        <v>15</v>
      </c>
      <c r="B181">
        <v>526.38754090572399</v>
      </c>
      <c r="C181" t="s">
        <v>34</v>
      </c>
    </row>
    <row r="182" spans="1:3" x14ac:dyDescent="0.25">
      <c r="A182" t="s">
        <v>8</v>
      </c>
      <c r="B182">
        <v>527.44334712314503</v>
      </c>
      <c r="C182" t="s">
        <v>34</v>
      </c>
    </row>
    <row r="183" spans="1:3" x14ac:dyDescent="0.25">
      <c r="A183" t="s">
        <v>7</v>
      </c>
      <c r="B183">
        <v>529.26252071879696</v>
      </c>
      <c r="C183" t="s">
        <v>34</v>
      </c>
    </row>
    <row r="184" spans="1:3" x14ac:dyDescent="0.25">
      <c r="A184" t="s">
        <v>6</v>
      </c>
      <c r="B184">
        <v>530.12287185959497</v>
      </c>
      <c r="C184" t="s">
        <v>34</v>
      </c>
    </row>
    <row r="185" spans="1:3" x14ac:dyDescent="0.25">
      <c r="A185" t="s">
        <v>5</v>
      </c>
      <c r="B185">
        <v>531.07239058355697</v>
      </c>
      <c r="C185" t="s">
        <v>34</v>
      </c>
    </row>
    <row r="186" spans="1:3" x14ac:dyDescent="0.25">
      <c r="A186" t="s">
        <v>3</v>
      </c>
      <c r="B186">
        <v>531.89720779042102</v>
      </c>
      <c r="C186" t="s">
        <v>34</v>
      </c>
    </row>
    <row r="187" spans="1:3" x14ac:dyDescent="0.25">
      <c r="A187" t="s">
        <v>5</v>
      </c>
      <c r="B187">
        <v>496.00599592799398</v>
      </c>
      <c r="C187" t="s">
        <v>35</v>
      </c>
    </row>
    <row r="188" spans="1:3" x14ac:dyDescent="0.25">
      <c r="A188" t="s">
        <v>3</v>
      </c>
      <c r="B188">
        <v>497.45994230754201</v>
      </c>
      <c r="C188" t="s">
        <v>35</v>
      </c>
    </row>
    <row r="189" spans="1:3" x14ac:dyDescent="0.25">
      <c r="A189" t="s">
        <v>20</v>
      </c>
      <c r="B189">
        <v>502.52610502337598</v>
      </c>
      <c r="C189" t="s">
        <v>35</v>
      </c>
    </row>
    <row r="190" spans="1:3" x14ac:dyDescent="0.25">
      <c r="A190" t="s">
        <v>6</v>
      </c>
      <c r="B190">
        <v>573.81680837606496</v>
      </c>
      <c r="C190" t="s">
        <v>35</v>
      </c>
    </row>
    <row r="191" spans="1:3" x14ac:dyDescent="0.25">
      <c r="A191" t="s">
        <v>9</v>
      </c>
      <c r="B191">
        <v>573.922274998636</v>
      </c>
      <c r="C191" t="s">
        <v>35</v>
      </c>
    </row>
    <row r="192" spans="1:3" x14ac:dyDescent="0.25">
      <c r="A192" t="s">
        <v>7</v>
      </c>
      <c r="B192">
        <v>573.96840770153597</v>
      </c>
      <c r="C192" t="s">
        <v>35</v>
      </c>
    </row>
    <row r="193" spans="1:3" x14ac:dyDescent="0.25">
      <c r="A193" t="s">
        <v>8</v>
      </c>
      <c r="B193">
        <v>574.79832424203903</v>
      </c>
      <c r="C193" t="s">
        <v>35</v>
      </c>
    </row>
    <row r="194" spans="1:3" x14ac:dyDescent="0.25">
      <c r="A194" t="s">
        <v>19</v>
      </c>
      <c r="B194">
        <v>575.50384697941797</v>
      </c>
      <c r="C194" t="s">
        <v>35</v>
      </c>
    </row>
    <row r="195" spans="1:3" x14ac:dyDescent="0.25">
      <c r="A195" t="s">
        <v>7</v>
      </c>
      <c r="B195">
        <v>496.64591201337601</v>
      </c>
      <c r="C195" t="s">
        <v>36</v>
      </c>
    </row>
    <row r="196" spans="1:3" x14ac:dyDescent="0.25">
      <c r="A196" t="s">
        <v>5</v>
      </c>
      <c r="B196">
        <v>497.30661672847498</v>
      </c>
      <c r="C196" t="s">
        <v>36</v>
      </c>
    </row>
    <row r="197" spans="1:3" x14ac:dyDescent="0.25">
      <c r="A197" t="s">
        <v>6</v>
      </c>
      <c r="B197">
        <v>497.75198466999899</v>
      </c>
      <c r="C197" t="s">
        <v>36</v>
      </c>
    </row>
    <row r="198" spans="1:3" x14ac:dyDescent="0.25">
      <c r="A198" t="s">
        <v>3</v>
      </c>
      <c r="B198">
        <v>498.506906344355</v>
      </c>
      <c r="C198" t="s">
        <v>36</v>
      </c>
    </row>
    <row r="199" spans="1:3" x14ac:dyDescent="0.25">
      <c r="A199" t="s">
        <v>15</v>
      </c>
      <c r="B199">
        <v>499.31221528886601</v>
      </c>
      <c r="C199" t="s">
        <v>36</v>
      </c>
    </row>
    <row r="200" spans="1:3" x14ac:dyDescent="0.25">
      <c r="A200" t="s">
        <v>9</v>
      </c>
      <c r="B200">
        <v>517.94912567799895</v>
      </c>
      <c r="C200" t="s">
        <v>36</v>
      </c>
    </row>
    <row r="201" spans="1:3" x14ac:dyDescent="0.25">
      <c r="A201" t="s">
        <v>8</v>
      </c>
      <c r="B201">
        <v>519.68701463254104</v>
      </c>
      <c r="C201" t="s">
        <v>36</v>
      </c>
    </row>
    <row r="202" spans="1:3" x14ac:dyDescent="0.25">
      <c r="A202" t="s">
        <v>19</v>
      </c>
      <c r="B202">
        <v>519.841502016562</v>
      </c>
      <c r="C202" t="s">
        <v>36</v>
      </c>
    </row>
    <row r="203" spans="1:3" x14ac:dyDescent="0.25">
      <c r="A203" t="s">
        <v>20</v>
      </c>
      <c r="B203">
        <v>521.49631721822004</v>
      </c>
      <c r="C203" t="s">
        <v>36</v>
      </c>
    </row>
    <row r="204" spans="1:3" x14ac:dyDescent="0.25">
      <c r="A204" t="s">
        <v>6</v>
      </c>
      <c r="B204">
        <v>350.271959795854</v>
      </c>
      <c r="C204" t="s">
        <v>37</v>
      </c>
    </row>
    <row r="205" spans="1:3" x14ac:dyDescent="0.25">
      <c r="A205" t="s">
        <v>7</v>
      </c>
      <c r="B205">
        <v>350.66253870584501</v>
      </c>
      <c r="C205" t="s">
        <v>37</v>
      </c>
    </row>
    <row r="206" spans="1:3" x14ac:dyDescent="0.25">
      <c r="A206" t="s">
        <v>3</v>
      </c>
      <c r="B206">
        <v>352.27863451883599</v>
      </c>
      <c r="C206" t="s">
        <v>37</v>
      </c>
    </row>
    <row r="207" spans="1:3" x14ac:dyDescent="0.25">
      <c r="A207" t="s">
        <v>5</v>
      </c>
      <c r="B207">
        <v>352.68739903092302</v>
      </c>
      <c r="C207" t="s">
        <v>37</v>
      </c>
    </row>
    <row r="208" spans="1:3" x14ac:dyDescent="0.25">
      <c r="A208" t="s">
        <v>15</v>
      </c>
      <c r="B208">
        <v>353.406754429481</v>
      </c>
      <c r="C208" t="s">
        <v>37</v>
      </c>
    </row>
    <row r="209" spans="1:3" x14ac:dyDescent="0.25">
      <c r="A209" t="s">
        <v>8</v>
      </c>
      <c r="B209">
        <v>368.458484027157</v>
      </c>
      <c r="C209" t="s">
        <v>37</v>
      </c>
    </row>
    <row r="210" spans="1:3" x14ac:dyDescent="0.25">
      <c r="A210" t="s">
        <v>9</v>
      </c>
      <c r="B210">
        <v>369.78977205259702</v>
      </c>
      <c r="C210" t="s">
        <v>37</v>
      </c>
    </row>
    <row r="211" spans="1:3" x14ac:dyDescent="0.25">
      <c r="A211" t="s">
        <v>19</v>
      </c>
      <c r="B211">
        <v>371.32465403597598</v>
      </c>
      <c r="C211" t="s">
        <v>37</v>
      </c>
    </row>
    <row r="212" spans="1:3" x14ac:dyDescent="0.25">
      <c r="A212" t="s">
        <v>20</v>
      </c>
      <c r="B212">
        <v>373.244943281985</v>
      </c>
      <c r="C212" t="s">
        <v>37</v>
      </c>
    </row>
    <row r="213" spans="1:3" x14ac:dyDescent="0.25">
      <c r="A213" t="s">
        <v>20</v>
      </c>
      <c r="B213">
        <v>408.640606449975</v>
      </c>
      <c r="C213" t="s">
        <v>38</v>
      </c>
    </row>
    <row r="214" spans="1:3" x14ac:dyDescent="0.25">
      <c r="A214" t="s">
        <v>15</v>
      </c>
      <c r="B214">
        <v>412.86103367997299</v>
      </c>
      <c r="C214" t="s">
        <v>38</v>
      </c>
    </row>
    <row r="215" spans="1:3" x14ac:dyDescent="0.25">
      <c r="A215" t="s">
        <v>19</v>
      </c>
      <c r="B215">
        <v>414.33763821109102</v>
      </c>
      <c r="C215" t="s">
        <v>38</v>
      </c>
    </row>
    <row r="216" spans="1:3" x14ac:dyDescent="0.25">
      <c r="A216" t="s">
        <v>3</v>
      </c>
      <c r="B216">
        <v>426.78634512372901</v>
      </c>
      <c r="C216" t="s">
        <v>38</v>
      </c>
    </row>
    <row r="217" spans="1:3" x14ac:dyDescent="0.25">
      <c r="A217" t="s">
        <v>5</v>
      </c>
      <c r="B217">
        <v>427.44843749182201</v>
      </c>
      <c r="C217" t="s">
        <v>38</v>
      </c>
    </row>
    <row r="218" spans="1:3" x14ac:dyDescent="0.25">
      <c r="A218" t="s">
        <v>8</v>
      </c>
      <c r="B218">
        <v>433.40500830189802</v>
      </c>
      <c r="C218" t="s">
        <v>38</v>
      </c>
    </row>
    <row r="219" spans="1:3" x14ac:dyDescent="0.25">
      <c r="A219" t="s">
        <v>6</v>
      </c>
      <c r="B219">
        <v>433.86592925246299</v>
      </c>
      <c r="C219" t="s">
        <v>38</v>
      </c>
    </row>
    <row r="220" spans="1:3" x14ac:dyDescent="0.25">
      <c r="A220" t="s">
        <v>9</v>
      </c>
      <c r="B220">
        <v>434.11866702586201</v>
      </c>
      <c r="C220" t="s">
        <v>38</v>
      </c>
    </row>
    <row r="221" spans="1:3" x14ac:dyDescent="0.25">
      <c r="A221" t="s">
        <v>7</v>
      </c>
      <c r="B221">
        <v>434.67682958369699</v>
      </c>
      <c r="C221" t="s">
        <v>38</v>
      </c>
    </row>
    <row r="222" spans="1:3" x14ac:dyDescent="0.25">
      <c r="A222" t="s">
        <v>6</v>
      </c>
      <c r="B222">
        <v>343.54923560689599</v>
      </c>
      <c r="C222" t="s">
        <v>39</v>
      </c>
    </row>
    <row r="223" spans="1:3" x14ac:dyDescent="0.25">
      <c r="A223" t="s">
        <v>3</v>
      </c>
      <c r="B223">
        <v>344.78351810258101</v>
      </c>
      <c r="C223" t="s">
        <v>39</v>
      </c>
    </row>
    <row r="224" spans="1:3" x14ac:dyDescent="0.25">
      <c r="A224" t="s">
        <v>7</v>
      </c>
      <c r="B224">
        <v>345.03232049703598</v>
      </c>
      <c r="C224" t="s">
        <v>39</v>
      </c>
    </row>
    <row r="225" spans="1:3" x14ac:dyDescent="0.25">
      <c r="A225" t="s">
        <v>5</v>
      </c>
      <c r="B225">
        <v>346.01197373060802</v>
      </c>
      <c r="C225" t="s">
        <v>39</v>
      </c>
    </row>
    <row r="226" spans="1:3" x14ac:dyDescent="0.25">
      <c r="A226" t="s">
        <v>15</v>
      </c>
      <c r="B226">
        <v>347.21857661488201</v>
      </c>
      <c r="C226" t="s">
        <v>39</v>
      </c>
    </row>
    <row r="227" spans="1:3" x14ac:dyDescent="0.25">
      <c r="A227" t="s">
        <v>9</v>
      </c>
      <c r="B227">
        <v>364.54196255244</v>
      </c>
      <c r="C227" t="s">
        <v>39</v>
      </c>
    </row>
    <row r="228" spans="1:3" x14ac:dyDescent="0.25">
      <c r="A228" t="s">
        <v>19</v>
      </c>
      <c r="B228">
        <v>365.35001804133401</v>
      </c>
      <c r="C228" t="s">
        <v>39</v>
      </c>
    </row>
    <row r="229" spans="1:3" x14ac:dyDescent="0.25">
      <c r="A229" t="s">
        <v>20</v>
      </c>
      <c r="B229">
        <v>366.59770124051602</v>
      </c>
      <c r="C229" t="s">
        <v>39</v>
      </c>
    </row>
    <row r="230" spans="1:3" x14ac:dyDescent="0.25">
      <c r="A230" t="s">
        <v>8</v>
      </c>
      <c r="B230">
        <v>367.21584970153702</v>
      </c>
      <c r="C230" t="s">
        <v>39</v>
      </c>
    </row>
    <row r="231" spans="1:3" x14ac:dyDescent="0.25">
      <c r="A231" t="s">
        <v>7</v>
      </c>
      <c r="B231">
        <v>289.01463019055501</v>
      </c>
      <c r="C231" t="s">
        <v>40</v>
      </c>
    </row>
    <row r="232" spans="1:3" x14ac:dyDescent="0.25">
      <c r="A232" t="s">
        <v>5</v>
      </c>
      <c r="B232">
        <v>289.869225700855</v>
      </c>
      <c r="C232" t="s">
        <v>40</v>
      </c>
    </row>
    <row r="233" spans="1:3" x14ac:dyDescent="0.25">
      <c r="A233" t="s">
        <v>15</v>
      </c>
      <c r="B233">
        <v>291.05757300727998</v>
      </c>
      <c r="C233" t="s">
        <v>40</v>
      </c>
    </row>
    <row r="234" spans="1:3" x14ac:dyDescent="0.25">
      <c r="A234" t="s">
        <v>6</v>
      </c>
      <c r="B234">
        <v>296.03455582626299</v>
      </c>
      <c r="C234" t="s">
        <v>40</v>
      </c>
    </row>
    <row r="235" spans="1:3" x14ac:dyDescent="0.25">
      <c r="A235" t="s">
        <v>9</v>
      </c>
      <c r="B235">
        <v>296.22421047312997</v>
      </c>
      <c r="C235" t="s">
        <v>40</v>
      </c>
    </row>
    <row r="236" spans="1:3" x14ac:dyDescent="0.25">
      <c r="A236" t="s">
        <v>3</v>
      </c>
      <c r="B236">
        <v>296.88985664442799</v>
      </c>
      <c r="C236" t="s">
        <v>40</v>
      </c>
    </row>
    <row r="237" spans="1:3" x14ac:dyDescent="0.25">
      <c r="A237" t="s">
        <v>19</v>
      </c>
      <c r="B237">
        <v>297.57336211719701</v>
      </c>
      <c r="C237" t="s">
        <v>40</v>
      </c>
    </row>
    <row r="238" spans="1:3" x14ac:dyDescent="0.25">
      <c r="A238" t="s">
        <v>20</v>
      </c>
      <c r="B238">
        <v>298.46324453882698</v>
      </c>
      <c r="C238" t="s">
        <v>40</v>
      </c>
    </row>
    <row r="239" spans="1:3" x14ac:dyDescent="0.25">
      <c r="A239" t="s">
        <v>8</v>
      </c>
      <c r="B239">
        <v>303.55096542045101</v>
      </c>
      <c r="C239" t="s">
        <v>40</v>
      </c>
    </row>
    <row r="240" spans="1:3" x14ac:dyDescent="0.25">
      <c r="A240" t="s">
        <v>15</v>
      </c>
      <c r="B240">
        <v>220.234543742195</v>
      </c>
      <c r="C240" t="s">
        <v>41</v>
      </c>
    </row>
    <row r="241" spans="1:3" x14ac:dyDescent="0.25">
      <c r="A241" t="s">
        <v>3</v>
      </c>
      <c r="B241">
        <v>222.34015851749899</v>
      </c>
      <c r="C241" t="s">
        <v>41</v>
      </c>
    </row>
    <row r="242" spans="1:3" x14ac:dyDescent="0.25">
      <c r="A242" t="s">
        <v>5</v>
      </c>
      <c r="B242">
        <v>224.327725158753</v>
      </c>
      <c r="C242" t="s">
        <v>41</v>
      </c>
    </row>
    <row r="243" spans="1:3" x14ac:dyDescent="0.25">
      <c r="A243" t="s">
        <v>20</v>
      </c>
      <c r="B243">
        <v>228.70539750042099</v>
      </c>
      <c r="C243" t="s">
        <v>41</v>
      </c>
    </row>
    <row r="244" spans="1:3" x14ac:dyDescent="0.25">
      <c r="A244" t="s">
        <v>6</v>
      </c>
      <c r="B244">
        <v>259.20232275146299</v>
      </c>
      <c r="C244" t="s">
        <v>41</v>
      </c>
    </row>
    <row r="245" spans="1:3" x14ac:dyDescent="0.25">
      <c r="A245" t="s">
        <v>7</v>
      </c>
      <c r="B245">
        <v>261.19484187579798</v>
      </c>
      <c r="C245" t="s">
        <v>41</v>
      </c>
    </row>
    <row r="246" spans="1:3" x14ac:dyDescent="0.25">
      <c r="A246" t="s">
        <v>19</v>
      </c>
      <c r="B246">
        <v>264.39164859911102</v>
      </c>
      <c r="C246" t="s">
        <v>41</v>
      </c>
    </row>
    <row r="247" spans="1:3" x14ac:dyDescent="0.25">
      <c r="A247" t="s">
        <v>8</v>
      </c>
      <c r="B247">
        <v>266.58636854076798</v>
      </c>
      <c r="C247" t="s">
        <v>41</v>
      </c>
    </row>
    <row r="248" spans="1:3" x14ac:dyDescent="0.25">
      <c r="A248" t="s">
        <v>7</v>
      </c>
      <c r="B248">
        <v>233.22034773269601</v>
      </c>
      <c r="C248" t="s">
        <v>42</v>
      </c>
    </row>
    <row r="249" spans="1:3" x14ac:dyDescent="0.25">
      <c r="A249" t="s">
        <v>15</v>
      </c>
      <c r="B249">
        <v>233.552621909679</v>
      </c>
      <c r="C249" t="s">
        <v>42</v>
      </c>
    </row>
    <row r="250" spans="1:3" x14ac:dyDescent="0.25">
      <c r="A250" t="s">
        <v>5</v>
      </c>
      <c r="B250">
        <v>235.19542647726701</v>
      </c>
      <c r="C250" t="s">
        <v>42</v>
      </c>
    </row>
    <row r="251" spans="1:3" x14ac:dyDescent="0.25">
      <c r="A251" t="s">
        <v>3</v>
      </c>
      <c r="B251">
        <v>237.06822182468301</v>
      </c>
      <c r="C251" t="s">
        <v>42</v>
      </c>
    </row>
    <row r="252" spans="1:3" x14ac:dyDescent="0.25">
      <c r="A252" t="s">
        <v>19</v>
      </c>
      <c r="B252">
        <v>241.80814487358199</v>
      </c>
      <c r="C252" t="s">
        <v>42</v>
      </c>
    </row>
    <row r="253" spans="1:3" x14ac:dyDescent="0.25">
      <c r="A253" t="s">
        <v>20</v>
      </c>
      <c r="B253">
        <v>243.37049517519401</v>
      </c>
      <c r="C253" t="s">
        <v>42</v>
      </c>
    </row>
    <row r="254" spans="1:3" x14ac:dyDescent="0.25">
      <c r="A254" t="s">
        <v>9</v>
      </c>
      <c r="B254">
        <v>244.43955894263999</v>
      </c>
      <c r="C254" t="s">
        <v>42</v>
      </c>
    </row>
    <row r="255" spans="1:3" x14ac:dyDescent="0.25">
      <c r="A255" t="s">
        <v>8</v>
      </c>
      <c r="B255">
        <v>275.94535910015901</v>
      </c>
      <c r="C255" t="s">
        <v>42</v>
      </c>
    </row>
    <row r="256" spans="1:3" x14ac:dyDescent="0.25">
      <c r="A256" t="s">
        <v>20</v>
      </c>
      <c r="B256">
        <v>147.36186633357599</v>
      </c>
      <c r="C256" t="s">
        <v>43</v>
      </c>
    </row>
    <row r="257" spans="1:3" x14ac:dyDescent="0.25">
      <c r="A257" t="s">
        <v>15</v>
      </c>
      <c r="B257">
        <v>149.256644746078</v>
      </c>
      <c r="C257" t="s">
        <v>43</v>
      </c>
    </row>
    <row r="258" spans="1:3" x14ac:dyDescent="0.25">
      <c r="A258" t="s">
        <v>19</v>
      </c>
      <c r="B258">
        <v>151.84651192562001</v>
      </c>
      <c r="C258" t="s">
        <v>43</v>
      </c>
    </row>
    <row r="259" spans="1:3" x14ac:dyDescent="0.25">
      <c r="A259" t="s">
        <v>5</v>
      </c>
      <c r="B259">
        <v>152.86091725848399</v>
      </c>
      <c r="C259" t="s">
        <v>43</v>
      </c>
    </row>
    <row r="260" spans="1:3" x14ac:dyDescent="0.25">
      <c r="A260" t="s">
        <v>3</v>
      </c>
      <c r="B260">
        <v>153.28309449962401</v>
      </c>
      <c r="C260" t="s">
        <v>43</v>
      </c>
    </row>
    <row r="261" spans="1:3" x14ac:dyDescent="0.25">
      <c r="A261" t="s">
        <v>9</v>
      </c>
      <c r="B261">
        <v>155.161156619205</v>
      </c>
      <c r="C261" t="s">
        <v>43</v>
      </c>
    </row>
    <row r="262" spans="1:3" x14ac:dyDescent="0.25">
      <c r="A262" t="s">
        <v>7</v>
      </c>
      <c r="B262">
        <v>156.60896902092699</v>
      </c>
      <c r="C262" t="s">
        <v>43</v>
      </c>
    </row>
    <row r="263" spans="1:3" x14ac:dyDescent="0.25">
      <c r="A263" t="s">
        <v>8</v>
      </c>
      <c r="B263">
        <v>156.672408099591</v>
      </c>
      <c r="C263" t="s">
        <v>43</v>
      </c>
    </row>
    <row r="264" spans="1:3" x14ac:dyDescent="0.25">
      <c r="A264" t="s">
        <v>6</v>
      </c>
      <c r="B264">
        <v>157.00055008162801</v>
      </c>
      <c r="C264" t="s">
        <v>43</v>
      </c>
    </row>
    <row r="265" spans="1:3" x14ac:dyDescent="0.25">
      <c r="A265" t="s">
        <v>8</v>
      </c>
      <c r="B265">
        <v>134.88430581548801</v>
      </c>
      <c r="C265" t="s">
        <v>44</v>
      </c>
    </row>
    <row r="266" spans="1:3" x14ac:dyDescent="0.25">
      <c r="A266" t="s">
        <v>9</v>
      </c>
      <c r="B266">
        <v>136.831090974381</v>
      </c>
      <c r="C266" t="s">
        <v>44</v>
      </c>
    </row>
    <row r="267" spans="1:3" x14ac:dyDescent="0.25">
      <c r="A267" t="s">
        <v>19</v>
      </c>
      <c r="B267">
        <v>138.78184936005499</v>
      </c>
      <c r="C267" t="s">
        <v>44</v>
      </c>
    </row>
    <row r="268" spans="1:3" x14ac:dyDescent="0.25">
      <c r="A268" t="s">
        <v>20</v>
      </c>
      <c r="B268">
        <v>140.010579653669</v>
      </c>
      <c r="C268" t="s">
        <v>44</v>
      </c>
    </row>
    <row r="269" spans="1:3" x14ac:dyDescent="0.25">
      <c r="A269" t="s">
        <v>6</v>
      </c>
      <c r="B269">
        <v>143.49055185317599</v>
      </c>
      <c r="C269" t="s">
        <v>44</v>
      </c>
    </row>
    <row r="270" spans="1:3" x14ac:dyDescent="0.25">
      <c r="A270" t="s">
        <v>3</v>
      </c>
      <c r="B270">
        <v>144.57061095929501</v>
      </c>
      <c r="C270" t="s">
        <v>44</v>
      </c>
    </row>
    <row r="271" spans="1:3" x14ac:dyDescent="0.25">
      <c r="A271" t="s">
        <v>7</v>
      </c>
      <c r="B271">
        <v>145.38895591174099</v>
      </c>
      <c r="C271" t="s">
        <v>44</v>
      </c>
    </row>
    <row r="272" spans="1:3" x14ac:dyDescent="0.25">
      <c r="A272" t="s">
        <v>5</v>
      </c>
      <c r="B272">
        <v>146.47759207126001</v>
      </c>
      <c r="C272" t="s">
        <v>44</v>
      </c>
    </row>
    <row r="273" spans="1:3" x14ac:dyDescent="0.25">
      <c r="A273" t="s">
        <v>15</v>
      </c>
      <c r="B273">
        <v>148.36849778881401</v>
      </c>
      <c r="C273" t="s">
        <v>44</v>
      </c>
    </row>
    <row r="274" spans="1:3" x14ac:dyDescent="0.25">
      <c r="A274" t="s">
        <v>8</v>
      </c>
      <c r="B274">
        <v>134.88580473474099</v>
      </c>
      <c r="C274" t="s">
        <v>45</v>
      </c>
    </row>
    <row r="275" spans="1:3" x14ac:dyDescent="0.25">
      <c r="A275" t="s">
        <v>9</v>
      </c>
      <c r="B275">
        <v>136.60688599326801</v>
      </c>
      <c r="C275" t="s">
        <v>45</v>
      </c>
    </row>
    <row r="276" spans="1:3" x14ac:dyDescent="0.25">
      <c r="A276" t="s">
        <v>20</v>
      </c>
      <c r="B276">
        <v>137.29807634170601</v>
      </c>
      <c r="C276" t="s">
        <v>45</v>
      </c>
    </row>
    <row r="277" spans="1:3" x14ac:dyDescent="0.25">
      <c r="A277" t="s">
        <v>19</v>
      </c>
      <c r="B277">
        <v>137.99570837681199</v>
      </c>
      <c r="C277" t="s">
        <v>45</v>
      </c>
    </row>
    <row r="278" spans="1:3" x14ac:dyDescent="0.25">
      <c r="A278" t="s">
        <v>3</v>
      </c>
      <c r="B278">
        <v>142.10593814165401</v>
      </c>
      <c r="C278" t="s">
        <v>45</v>
      </c>
    </row>
    <row r="279" spans="1:3" x14ac:dyDescent="0.25">
      <c r="A279" t="s">
        <v>6</v>
      </c>
      <c r="B279">
        <v>142.803647423798</v>
      </c>
      <c r="C279" t="s">
        <v>45</v>
      </c>
    </row>
    <row r="280" spans="1:3" x14ac:dyDescent="0.25">
      <c r="A280" t="s">
        <v>5</v>
      </c>
      <c r="B280">
        <v>143.79385982415999</v>
      </c>
      <c r="C280" t="s">
        <v>45</v>
      </c>
    </row>
    <row r="281" spans="1:3" x14ac:dyDescent="0.25">
      <c r="A281" t="s">
        <v>7</v>
      </c>
      <c r="B281">
        <v>144.52387235003999</v>
      </c>
      <c r="C281" t="s">
        <v>45</v>
      </c>
    </row>
    <row r="282" spans="1:3" x14ac:dyDescent="0.25">
      <c r="A282" t="s">
        <v>15</v>
      </c>
      <c r="B282">
        <v>145.461717102926</v>
      </c>
      <c r="C282" t="s">
        <v>45</v>
      </c>
    </row>
    <row r="283" spans="1:3" x14ac:dyDescent="0.25">
      <c r="A283" t="s">
        <v>19</v>
      </c>
      <c r="B283">
        <v>96.657423206640004</v>
      </c>
      <c r="C283" t="s">
        <v>46</v>
      </c>
    </row>
    <row r="284" spans="1:3" x14ac:dyDescent="0.25">
      <c r="A284" t="s">
        <v>20</v>
      </c>
      <c r="B284">
        <v>98.671251713530296</v>
      </c>
      <c r="C284" t="s">
        <v>46</v>
      </c>
    </row>
    <row r="285" spans="1:3" x14ac:dyDescent="0.25">
      <c r="A285" t="s">
        <v>9</v>
      </c>
      <c r="B285">
        <v>100.54443111988201</v>
      </c>
      <c r="C285" t="s">
        <v>46</v>
      </c>
    </row>
    <row r="286" spans="1:3" x14ac:dyDescent="0.25">
      <c r="A286" t="s">
        <v>6</v>
      </c>
      <c r="B286">
        <v>100.56283512051699</v>
      </c>
      <c r="C286" t="s">
        <v>46</v>
      </c>
    </row>
    <row r="287" spans="1:3" x14ac:dyDescent="0.25">
      <c r="A287" t="s">
        <v>8</v>
      </c>
      <c r="B287">
        <v>100.623720061174</v>
      </c>
      <c r="C287" t="s">
        <v>46</v>
      </c>
    </row>
    <row r="288" spans="1:3" x14ac:dyDescent="0.25">
      <c r="A288" t="s">
        <v>7</v>
      </c>
      <c r="B288">
        <v>101.357829441981</v>
      </c>
      <c r="C288" t="s">
        <v>46</v>
      </c>
    </row>
    <row r="289" spans="1:3" x14ac:dyDescent="0.25">
      <c r="A289" t="s">
        <v>3</v>
      </c>
      <c r="B289">
        <v>102.50310154372799</v>
      </c>
      <c r="C289" t="s">
        <v>46</v>
      </c>
    </row>
    <row r="290" spans="1:3" x14ac:dyDescent="0.25">
      <c r="A290" t="s">
        <v>5</v>
      </c>
      <c r="B290">
        <v>103.284846155658</v>
      </c>
      <c r="C290" t="s">
        <v>46</v>
      </c>
    </row>
    <row r="291" spans="1:3" x14ac:dyDescent="0.25">
      <c r="A291" t="s">
        <v>15</v>
      </c>
      <c r="B291">
        <v>104.715164042532</v>
      </c>
      <c r="C291" t="s">
        <v>46</v>
      </c>
    </row>
    <row r="292" spans="1:3" x14ac:dyDescent="0.25">
      <c r="A292" t="s">
        <v>20</v>
      </c>
      <c r="B292">
        <v>310.42858572883199</v>
      </c>
      <c r="C292" t="s">
        <v>47</v>
      </c>
    </row>
    <row r="293" spans="1:3" x14ac:dyDescent="0.25">
      <c r="A293" t="s">
        <v>19</v>
      </c>
      <c r="B293">
        <v>311.58123904653303</v>
      </c>
      <c r="C293" t="s">
        <v>47</v>
      </c>
    </row>
    <row r="294" spans="1:3" x14ac:dyDescent="0.25">
      <c r="A294" t="s">
        <v>8</v>
      </c>
      <c r="B294">
        <v>314.86551766018499</v>
      </c>
      <c r="C294" t="s">
        <v>47</v>
      </c>
    </row>
    <row r="295" spans="1:3" x14ac:dyDescent="0.25">
      <c r="A295" t="s">
        <v>9</v>
      </c>
      <c r="B295">
        <v>316.76847067020799</v>
      </c>
      <c r="C295" t="s">
        <v>47</v>
      </c>
    </row>
    <row r="296" spans="1:3" x14ac:dyDescent="0.25">
      <c r="A296" t="s">
        <v>15</v>
      </c>
      <c r="B296">
        <v>319.03543406859001</v>
      </c>
      <c r="C296" t="s">
        <v>47</v>
      </c>
    </row>
    <row r="297" spans="1:3" x14ac:dyDescent="0.25">
      <c r="A297" t="s">
        <v>3</v>
      </c>
      <c r="B297">
        <v>322.420502705557</v>
      </c>
      <c r="C297" t="s">
        <v>47</v>
      </c>
    </row>
    <row r="298" spans="1:3" x14ac:dyDescent="0.25">
      <c r="A298" t="s">
        <v>6</v>
      </c>
      <c r="B298">
        <v>323.69061862435399</v>
      </c>
      <c r="C298" t="s">
        <v>47</v>
      </c>
    </row>
    <row r="299" spans="1:3" x14ac:dyDescent="0.25">
      <c r="A299" t="s">
        <v>5</v>
      </c>
      <c r="B299">
        <v>324.324899805256</v>
      </c>
      <c r="C299" t="s">
        <v>47</v>
      </c>
    </row>
    <row r="300" spans="1:3" x14ac:dyDescent="0.25">
      <c r="A300" t="s">
        <v>7</v>
      </c>
      <c r="B300">
        <v>325.59817421637803</v>
      </c>
      <c r="C300" t="s">
        <v>47</v>
      </c>
    </row>
    <row r="301" spans="1:3" x14ac:dyDescent="0.25">
      <c r="A301" t="s">
        <v>15</v>
      </c>
      <c r="B301">
        <v>284.03999636574002</v>
      </c>
      <c r="C301" t="s">
        <v>48</v>
      </c>
    </row>
    <row r="302" spans="1:3" x14ac:dyDescent="0.25">
      <c r="A302" t="s">
        <v>19</v>
      </c>
      <c r="B302">
        <v>293.888770628462</v>
      </c>
      <c r="C302" t="s">
        <v>48</v>
      </c>
    </row>
    <row r="303" spans="1:3" x14ac:dyDescent="0.25">
      <c r="A303" t="s">
        <v>20</v>
      </c>
      <c r="B303">
        <v>295.67823755349099</v>
      </c>
      <c r="C303" t="s">
        <v>48</v>
      </c>
    </row>
    <row r="304" spans="1:3" x14ac:dyDescent="0.25">
      <c r="A304" t="s">
        <v>7</v>
      </c>
      <c r="B304">
        <v>299.70484784478703</v>
      </c>
      <c r="C304" t="s">
        <v>48</v>
      </c>
    </row>
    <row r="305" spans="1:3" x14ac:dyDescent="0.25">
      <c r="A305" t="s">
        <v>5</v>
      </c>
      <c r="B305">
        <v>301.117218374071</v>
      </c>
      <c r="C305" t="s">
        <v>48</v>
      </c>
    </row>
    <row r="306" spans="1:3" x14ac:dyDescent="0.25">
      <c r="A306" t="s">
        <v>6</v>
      </c>
      <c r="B306">
        <v>303.99758464040599</v>
      </c>
      <c r="C306" t="s">
        <v>48</v>
      </c>
    </row>
    <row r="307" spans="1:3" x14ac:dyDescent="0.25">
      <c r="A307" t="s">
        <v>3</v>
      </c>
      <c r="B307">
        <v>304.85165352489201</v>
      </c>
      <c r="C307" t="s">
        <v>48</v>
      </c>
    </row>
    <row r="308" spans="1:3" x14ac:dyDescent="0.25">
      <c r="A308" t="s">
        <v>9</v>
      </c>
      <c r="B308">
        <v>304.97217973027398</v>
      </c>
      <c r="C308" t="s">
        <v>48</v>
      </c>
    </row>
    <row r="309" spans="1:3" x14ac:dyDescent="0.25">
      <c r="A309" t="s">
        <v>8</v>
      </c>
      <c r="B309">
        <v>309.67461280520502</v>
      </c>
      <c r="C309" t="s">
        <v>48</v>
      </c>
    </row>
    <row r="310" spans="1:3" x14ac:dyDescent="0.25">
      <c r="A310" t="s">
        <v>15</v>
      </c>
      <c r="B310">
        <v>175.242688410504</v>
      </c>
      <c r="C310" t="s">
        <v>49</v>
      </c>
    </row>
    <row r="311" spans="1:3" x14ac:dyDescent="0.25">
      <c r="A311" t="s">
        <v>9</v>
      </c>
      <c r="B311">
        <v>186.58082949131699</v>
      </c>
      <c r="C311" t="s">
        <v>49</v>
      </c>
    </row>
    <row r="312" spans="1:3" x14ac:dyDescent="0.25">
      <c r="A312" t="s">
        <v>20</v>
      </c>
      <c r="B312">
        <v>186.90744808455901</v>
      </c>
      <c r="C312" t="s">
        <v>49</v>
      </c>
    </row>
    <row r="313" spans="1:3" x14ac:dyDescent="0.25">
      <c r="A313" t="s">
        <v>5</v>
      </c>
      <c r="B313">
        <v>186.977651083859</v>
      </c>
      <c r="C313" t="s">
        <v>49</v>
      </c>
    </row>
    <row r="314" spans="1:3" x14ac:dyDescent="0.25">
      <c r="A314" t="s">
        <v>19</v>
      </c>
      <c r="B314">
        <v>188.48546821779999</v>
      </c>
      <c r="C314" t="s">
        <v>49</v>
      </c>
    </row>
    <row r="315" spans="1:3" x14ac:dyDescent="0.25">
      <c r="A315" t="s">
        <v>7</v>
      </c>
      <c r="B315">
        <v>189.972445864088</v>
      </c>
      <c r="C315" t="s">
        <v>49</v>
      </c>
    </row>
    <row r="316" spans="1:3" x14ac:dyDescent="0.25">
      <c r="A316" t="s">
        <v>8</v>
      </c>
      <c r="B316">
        <v>198.33340887387499</v>
      </c>
      <c r="C316" t="s">
        <v>49</v>
      </c>
    </row>
    <row r="317" spans="1:3" x14ac:dyDescent="0.25">
      <c r="A317" t="s">
        <v>3</v>
      </c>
      <c r="B317">
        <v>199.84682391490401</v>
      </c>
      <c r="C317" t="s">
        <v>49</v>
      </c>
    </row>
    <row r="318" spans="1:3" x14ac:dyDescent="0.25">
      <c r="A318" t="s">
        <v>6</v>
      </c>
      <c r="B318">
        <v>202.968767771822</v>
      </c>
      <c r="C318" t="s">
        <v>49</v>
      </c>
    </row>
    <row r="319" spans="1:3" x14ac:dyDescent="0.25">
      <c r="A319" t="s">
        <v>15</v>
      </c>
      <c r="B319">
        <v>231.204329488225</v>
      </c>
      <c r="C319" t="s">
        <v>50</v>
      </c>
    </row>
    <row r="320" spans="1:3" x14ac:dyDescent="0.25">
      <c r="A320" t="s">
        <v>5</v>
      </c>
      <c r="B320">
        <v>236.453315244659</v>
      </c>
      <c r="C320" t="s">
        <v>50</v>
      </c>
    </row>
    <row r="321" spans="1:3" x14ac:dyDescent="0.25">
      <c r="A321" t="s">
        <v>3</v>
      </c>
      <c r="B321">
        <v>238.62035207806201</v>
      </c>
      <c r="C321" t="s">
        <v>50</v>
      </c>
    </row>
    <row r="322" spans="1:3" x14ac:dyDescent="0.25">
      <c r="A322" t="s">
        <v>7</v>
      </c>
      <c r="B322">
        <v>238.90719496597899</v>
      </c>
      <c r="C322" t="s">
        <v>50</v>
      </c>
    </row>
    <row r="323" spans="1:3" x14ac:dyDescent="0.25">
      <c r="A323" t="s">
        <v>6</v>
      </c>
      <c r="B323">
        <v>241.24193346991299</v>
      </c>
      <c r="C323" t="s">
        <v>50</v>
      </c>
    </row>
    <row r="324" spans="1:3" x14ac:dyDescent="0.25">
      <c r="A324" t="s">
        <v>20</v>
      </c>
      <c r="B324">
        <v>250.35135020710899</v>
      </c>
      <c r="C324" t="s">
        <v>50</v>
      </c>
    </row>
    <row r="325" spans="1:3" x14ac:dyDescent="0.25">
      <c r="A325" t="s">
        <v>19</v>
      </c>
      <c r="B325">
        <v>250.69418779477101</v>
      </c>
      <c r="C325" t="s">
        <v>50</v>
      </c>
    </row>
    <row r="326" spans="1:3" x14ac:dyDescent="0.25">
      <c r="A326" t="s">
        <v>8</v>
      </c>
      <c r="B326">
        <v>254.008847566236</v>
      </c>
      <c r="C326" t="s">
        <v>50</v>
      </c>
    </row>
    <row r="327" spans="1:3" x14ac:dyDescent="0.25">
      <c r="A327" t="s">
        <v>7</v>
      </c>
      <c r="B327">
        <v>194.46710547646001</v>
      </c>
      <c r="C327" t="s">
        <v>51</v>
      </c>
    </row>
    <row r="328" spans="1:3" x14ac:dyDescent="0.25">
      <c r="A328" t="s">
        <v>9</v>
      </c>
      <c r="B328">
        <v>195.12707313607399</v>
      </c>
      <c r="C328" t="s">
        <v>51</v>
      </c>
    </row>
    <row r="329" spans="1:3" x14ac:dyDescent="0.25">
      <c r="A329" t="s">
        <v>5</v>
      </c>
      <c r="B329">
        <v>196.483466232349</v>
      </c>
      <c r="C329" t="s">
        <v>51</v>
      </c>
    </row>
    <row r="330" spans="1:3" x14ac:dyDescent="0.25">
      <c r="A330" t="s">
        <v>19</v>
      </c>
      <c r="B330">
        <v>197.00837724870101</v>
      </c>
      <c r="C330" t="s">
        <v>51</v>
      </c>
    </row>
    <row r="331" spans="1:3" x14ac:dyDescent="0.25">
      <c r="A331" t="s">
        <v>8</v>
      </c>
      <c r="B331">
        <v>197.18458408947899</v>
      </c>
      <c r="C331" t="s">
        <v>51</v>
      </c>
    </row>
    <row r="332" spans="1:3" x14ac:dyDescent="0.25">
      <c r="A332" t="s">
        <v>15</v>
      </c>
      <c r="B332">
        <v>197.72661593056199</v>
      </c>
      <c r="C332" t="s">
        <v>51</v>
      </c>
    </row>
    <row r="333" spans="1:3" x14ac:dyDescent="0.25">
      <c r="A333" t="s">
        <v>20</v>
      </c>
      <c r="B333">
        <v>198.970867355292</v>
      </c>
      <c r="C333" t="s">
        <v>51</v>
      </c>
    </row>
    <row r="334" spans="1:3" x14ac:dyDescent="0.25">
      <c r="A334" t="s">
        <v>6</v>
      </c>
      <c r="B334">
        <v>199.60814478462899</v>
      </c>
      <c r="C334" t="s">
        <v>51</v>
      </c>
    </row>
    <row r="335" spans="1:3" x14ac:dyDescent="0.25">
      <c r="A335" t="s">
        <v>3</v>
      </c>
      <c r="B335">
        <v>201.59132015298499</v>
      </c>
      <c r="C335" t="s">
        <v>51</v>
      </c>
    </row>
    <row r="336" spans="1:3" x14ac:dyDescent="0.25">
      <c r="A336" t="s">
        <v>7</v>
      </c>
      <c r="B336">
        <v>174.887371113825</v>
      </c>
      <c r="C336" t="s">
        <v>52</v>
      </c>
    </row>
    <row r="337" spans="1:3" x14ac:dyDescent="0.25">
      <c r="A337" t="s">
        <v>15</v>
      </c>
      <c r="B337">
        <v>175.279572103741</v>
      </c>
      <c r="C337" t="s">
        <v>52</v>
      </c>
    </row>
    <row r="338" spans="1:3" x14ac:dyDescent="0.25">
      <c r="A338" t="s">
        <v>5</v>
      </c>
      <c r="B338">
        <v>176.86554165012501</v>
      </c>
      <c r="C338" t="s">
        <v>52</v>
      </c>
    </row>
    <row r="339" spans="1:3" x14ac:dyDescent="0.25">
      <c r="A339" t="s">
        <v>6</v>
      </c>
      <c r="B339">
        <v>182.240676167809</v>
      </c>
      <c r="C339" t="s">
        <v>52</v>
      </c>
    </row>
    <row r="340" spans="1:3" x14ac:dyDescent="0.25">
      <c r="A340" t="s">
        <v>3</v>
      </c>
      <c r="B340">
        <v>183.96081797400399</v>
      </c>
      <c r="C340" t="s">
        <v>52</v>
      </c>
    </row>
    <row r="341" spans="1:3" x14ac:dyDescent="0.25">
      <c r="A341" t="s">
        <v>8</v>
      </c>
      <c r="B341">
        <v>207.35557030337799</v>
      </c>
      <c r="C341" t="s">
        <v>52</v>
      </c>
    </row>
    <row r="342" spans="1:3" x14ac:dyDescent="0.25">
      <c r="A342" t="s">
        <v>9</v>
      </c>
      <c r="B342">
        <v>208.85218905174401</v>
      </c>
      <c r="C342" t="s">
        <v>52</v>
      </c>
    </row>
    <row r="343" spans="1:3" x14ac:dyDescent="0.25">
      <c r="A343" t="s">
        <v>19</v>
      </c>
      <c r="B343">
        <v>209.76951986728599</v>
      </c>
      <c r="C343" t="s">
        <v>52</v>
      </c>
    </row>
    <row r="344" spans="1:3" x14ac:dyDescent="0.25">
      <c r="A344" t="s">
        <v>20</v>
      </c>
      <c r="B344">
        <v>212.776285161863</v>
      </c>
      <c r="C344" t="s">
        <v>52</v>
      </c>
    </row>
    <row r="345" spans="1:3" x14ac:dyDescent="0.25">
      <c r="A345" t="s">
        <v>19</v>
      </c>
      <c r="B345">
        <v>217.25548331154999</v>
      </c>
      <c r="C345" t="s">
        <v>53</v>
      </c>
    </row>
    <row r="346" spans="1:3" x14ac:dyDescent="0.25">
      <c r="A346" t="s">
        <v>20</v>
      </c>
      <c r="B346">
        <v>218.97578994824201</v>
      </c>
      <c r="C346" t="s">
        <v>53</v>
      </c>
    </row>
    <row r="347" spans="1:3" x14ac:dyDescent="0.25">
      <c r="A347" t="s">
        <v>15</v>
      </c>
      <c r="B347">
        <v>220.35495850182301</v>
      </c>
      <c r="C347" t="s">
        <v>53</v>
      </c>
    </row>
    <row r="348" spans="1:3" x14ac:dyDescent="0.25">
      <c r="A348" t="s">
        <v>9</v>
      </c>
      <c r="B348">
        <v>223.77503668307</v>
      </c>
      <c r="C348" t="s">
        <v>53</v>
      </c>
    </row>
    <row r="349" spans="1:3" x14ac:dyDescent="0.25">
      <c r="A349" t="s">
        <v>7</v>
      </c>
      <c r="B349">
        <v>225.83987332255299</v>
      </c>
      <c r="C349" t="s">
        <v>53</v>
      </c>
    </row>
    <row r="350" spans="1:3" x14ac:dyDescent="0.25">
      <c r="A350" t="s">
        <v>8</v>
      </c>
      <c r="B350">
        <v>227.43975950803099</v>
      </c>
      <c r="C350" t="s">
        <v>53</v>
      </c>
    </row>
    <row r="351" spans="1:3" x14ac:dyDescent="0.25">
      <c r="A351" t="s">
        <v>5</v>
      </c>
      <c r="B351">
        <v>227.52332766307001</v>
      </c>
      <c r="C351" t="s">
        <v>53</v>
      </c>
    </row>
    <row r="352" spans="1:3" x14ac:dyDescent="0.25">
      <c r="A352" t="s">
        <v>6</v>
      </c>
      <c r="B352">
        <v>228.27258966689701</v>
      </c>
      <c r="C352" t="s">
        <v>53</v>
      </c>
    </row>
    <row r="353" spans="1:3" x14ac:dyDescent="0.25">
      <c r="A353" t="s">
        <v>3</v>
      </c>
      <c r="B353">
        <v>230.106692845049</v>
      </c>
      <c r="C353" t="s">
        <v>53</v>
      </c>
    </row>
    <row r="354" spans="1:3" x14ac:dyDescent="0.25">
      <c r="A354" t="s">
        <v>9</v>
      </c>
      <c r="B354">
        <v>166.318582429624</v>
      </c>
      <c r="C354" t="s">
        <v>54</v>
      </c>
    </row>
    <row r="355" spans="1:3" x14ac:dyDescent="0.25">
      <c r="A355" t="s">
        <v>8</v>
      </c>
      <c r="B355">
        <v>167.308057696807</v>
      </c>
      <c r="C355" t="s">
        <v>54</v>
      </c>
    </row>
    <row r="356" spans="1:3" x14ac:dyDescent="0.25">
      <c r="A356" t="s">
        <v>19</v>
      </c>
      <c r="B356">
        <v>168.23109955148601</v>
      </c>
      <c r="C356" t="s">
        <v>54</v>
      </c>
    </row>
    <row r="357" spans="1:3" x14ac:dyDescent="0.25">
      <c r="A357" t="s">
        <v>20</v>
      </c>
      <c r="B357">
        <v>168.713694434563</v>
      </c>
      <c r="C357" t="s">
        <v>54</v>
      </c>
    </row>
    <row r="358" spans="1:3" x14ac:dyDescent="0.25">
      <c r="A358" t="s">
        <v>7</v>
      </c>
      <c r="B358">
        <v>174.46033036028899</v>
      </c>
      <c r="C358" t="s">
        <v>54</v>
      </c>
    </row>
    <row r="359" spans="1:3" x14ac:dyDescent="0.25">
      <c r="A359" t="s">
        <v>6</v>
      </c>
      <c r="B359">
        <v>174.78611419704899</v>
      </c>
      <c r="C359" t="s">
        <v>54</v>
      </c>
    </row>
    <row r="360" spans="1:3" x14ac:dyDescent="0.25">
      <c r="A360" t="s">
        <v>5</v>
      </c>
      <c r="B360">
        <v>175.03636248393701</v>
      </c>
      <c r="C360" t="s">
        <v>54</v>
      </c>
    </row>
    <row r="361" spans="1:3" x14ac:dyDescent="0.25">
      <c r="A361" t="s">
        <v>3</v>
      </c>
      <c r="B361">
        <v>175.440754567163</v>
      </c>
      <c r="C361" t="s">
        <v>54</v>
      </c>
    </row>
    <row r="362" spans="1:3" x14ac:dyDescent="0.25">
      <c r="A362" t="s">
        <v>15</v>
      </c>
      <c r="B362">
        <v>177.04064472026499</v>
      </c>
      <c r="C362" t="s">
        <v>54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EBA.Document" ma:contentTypeID="0x01010060479CD1A850B54CA3CCC83D33483B8200896E6B7624FEF4478FECC7D1489D56AD" ma:contentTypeVersion="20" ma:contentTypeDescription="" ma:contentTypeScope="" ma:versionID="412351589a92f2ba2634cc332aa56667">
  <xsd:schema xmlns:xsd="http://www.w3.org/2001/XMLSchema" xmlns:xs="http://www.w3.org/2001/XMLSchema" xmlns:p="http://schemas.microsoft.com/office/2006/metadata/properties" xmlns:ns2="d67b0ddb-ac34-4ae4-bc9f-129e1df1f18e" xmlns:ns3="4036f58c-3e03-48a4-9d71-576e3c7f236e" xmlns:ns4="b106dbd8-4b22-4488-ab75-b36850af7285" targetNamespace="http://schemas.microsoft.com/office/2006/metadata/properties" ma:root="true" ma:fieldsID="889eb3d37a2705ae37b07a3c73b7c743" ns2:_="" ns3:_="" ns4:_="">
    <xsd:import namespace="d67b0ddb-ac34-4ae4-bc9f-129e1df1f18e"/>
    <xsd:import namespace="4036f58c-3e03-48a4-9d71-576e3c7f236e"/>
    <xsd:import namespace="b106dbd8-4b22-4488-ab75-b36850af7285"/>
    <xsd:element name="properties">
      <xsd:complexType>
        <xsd:sequence>
          <xsd:element name="documentManagement">
            <xsd:complexType>
              <xsd:all>
                <xsd:element ref="ns2:ProjectNumber" minOccurs="0"/>
                <xsd:element ref="ns2:ClientNumber" minOccurs="0"/>
                <xsd:element ref="ns2:Initiative" minOccurs="0"/>
                <xsd:element ref="ns3:EBA.Date" minOccurs="0"/>
                <xsd:element ref="ns3:EBA.Data_x0020_Type" minOccurs="0"/>
                <xsd:element ref="ns3:EBA.Status" minOccurs="0"/>
                <xsd:element ref="ns3:EBA.Flag_x0020_for_x0020_Review" minOccurs="0"/>
                <xsd:element ref="ns4:EBA.Data_x0020_Type" minOccurs="0"/>
                <xsd:element ref="ns4:EBA.Status" minOccurs="0"/>
                <xsd:element ref="ns4:EBA.Date" minOccurs="0"/>
                <xsd:element ref="ns4:EBA.Flag_x0020_For_x0020_Review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7b0ddb-ac34-4ae4-bc9f-129e1df1f18e" elementFormDefault="qualified">
    <xsd:import namespace="http://schemas.microsoft.com/office/2006/documentManagement/types"/>
    <xsd:import namespace="http://schemas.microsoft.com/office/infopath/2007/PartnerControls"/>
    <xsd:element name="ProjectNumber" ma:index="8" nillable="true" ma:displayName="ProjectNumber" ma:internalName="ProjectNumber" ma:readOnly="false">
      <xsd:simpleType>
        <xsd:restriction base="dms:Text">
          <xsd:maxLength value="255"/>
        </xsd:restriction>
      </xsd:simpleType>
    </xsd:element>
    <xsd:element name="ClientNumber" ma:index="9" nillable="true" ma:displayName="ClientNumber" ma:internalName="ClientNumber" ma:readOnly="false">
      <xsd:simpleType>
        <xsd:restriction base="dms:Text">
          <xsd:maxLength value="255"/>
        </xsd:restriction>
      </xsd:simpleType>
    </xsd:element>
    <xsd:element name="Initiative" ma:index="10" nillable="true" ma:displayName="Initiative" ma:internalName="Initiative" ma:readOnly="fals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36f58c-3e03-48a4-9d71-576e3c7f236e" elementFormDefault="qualified">
    <xsd:import namespace="http://schemas.microsoft.com/office/2006/documentManagement/types"/>
    <xsd:import namespace="http://schemas.microsoft.com/office/infopath/2007/PartnerControls"/>
    <xsd:element name="EBA.Date" ma:index="11" nillable="true" ma:displayName="EBA.Date" ma:format="DateOnly" ma:internalName="EBA_x002e_Date" ma:readOnly="false">
      <xsd:simpleType>
        <xsd:restriction base="dms:DateTime"/>
      </xsd:simpleType>
    </xsd:element>
    <xsd:element name="EBA.Data_x0020_Type" ma:index="12" nillable="true" ma:displayName="EBA.Data Type" ma:format="Dropdown" ma:internalName="EBA_x002e_Data_x0020_Type" ma:readOnly="false">
      <xsd:simpleType>
        <xsd:union memberTypes="dms:Text">
          <xsd:simpleType>
            <xsd:restriction base="dms:Choice">
              <xsd:enumeration value="Addendum"/>
              <xsd:enumeration value="Agenda"/>
              <xsd:enumeration value="Appendix"/>
              <xsd:enumeration value="Budget"/>
              <xsd:enumeration value="Calculations"/>
              <xsd:enumeration value="Change Order"/>
              <xsd:enumeration value="Contemplated Change Order"/>
              <xsd:enumeration value="Contract"/>
              <xsd:enumeration value="Drawing"/>
              <xsd:enumeration value="Email"/>
              <xsd:enumeration value="Estimate"/>
              <xsd:enumeration value="Fax"/>
              <xsd:enumeration value="Field Data"/>
              <xsd:enumeration value="Field Notes"/>
              <xsd:enumeration value="Figure"/>
              <xsd:enumeration value="Forms"/>
              <xsd:enumeration value="Inspection Report"/>
              <xsd:enumeration value="Invoice"/>
              <xsd:enumeration value="Letter"/>
              <xsd:enumeration value="Logs"/>
              <xsd:enumeration value="Manual"/>
              <xsd:enumeration value="Memo"/>
              <xsd:enumeration value="Minutes"/>
              <xsd:enumeration value="Presentation"/>
              <xsd:enumeration value="PI Sheet"/>
              <xsd:enumeration value="PMP"/>
              <xsd:enumeration value="Project Profile"/>
              <xsd:enumeration value="Project Schedule"/>
              <xsd:enumeration value="Proposal"/>
              <xsd:enumeration value="Purchase Order"/>
              <xsd:enumeration value="Reference"/>
              <xsd:enumeration value="Report"/>
              <xsd:enumeration value="Request for Proposal"/>
              <xsd:enumeration value="Resume"/>
              <xsd:enumeration value="Scope Change Info"/>
              <xsd:enumeration value="Service Agreement"/>
              <xsd:enumeration value="Specifications"/>
              <xsd:enumeration value="Statement of Qualifications"/>
              <xsd:enumeration value="Table"/>
              <xsd:enumeration value="Telephone Record"/>
              <xsd:enumeration value="Tender"/>
              <xsd:enumeration value="Test Results"/>
              <xsd:enumeration value="Transmittal"/>
              <xsd:enumeration value="Work Order"/>
            </xsd:restriction>
          </xsd:simpleType>
        </xsd:union>
      </xsd:simpleType>
    </xsd:element>
    <xsd:element name="EBA.Status" ma:index="13" nillable="true" ma:displayName="EBA.Status" ma:format="Dropdown" ma:internalName="EBA_x002e_Status" ma:readOnly="false">
      <xsd:simpleType>
        <xsd:union memberTypes="dms:Text">
          <xsd:simpleType>
            <xsd:restriction base="dms:Choice">
              <xsd:enumeration value="Working"/>
              <xsd:enumeration value="Draft"/>
              <xsd:enumeration value="Issued for Review"/>
              <xsd:enumeration value="Issued for Use"/>
              <xsd:enumeration value="Record"/>
              <xsd:enumeration value="Issued for Information"/>
              <xsd:enumeration value="Issued for Tender"/>
              <xsd:enumeration value="Issued for Construction"/>
            </xsd:restriction>
          </xsd:simpleType>
        </xsd:union>
      </xsd:simpleType>
    </xsd:element>
    <xsd:element name="EBA.Flag_x0020_for_x0020_Review" ma:index="14" nillable="true" ma:displayName="EBA.Flag for Review" ma:default="0" ma:internalName="EBA_x002e_Flag_x0020_for_x0020_Review" ma:readOnly="fals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06dbd8-4b22-4488-ab75-b36850af7285" elementFormDefault="qualified">
    <xsd:import namespace="http://schemas.microsoft.com/office/2006/documentManagement/types"/>
    <xsd:import namespace="http://schemas.microsoft.com/office/infopath/2007/PartnerControls"/>
    <xsd:element name="EBA.Data_x0020_Type" ma:index="15" nillable="true" ma:displayName="EBA.Data Type" ma:format="Dropdown" ma:internalName="EBA_x002e_Data_x0020_Type0" ma:readOnly="false">
      <xsd:simpleType>
        <xsd:union memberTypes="dms:Text">
          <xsd:simpleType>
            <xsd:restriction base="dms:Choice">
              <xsd:enumeration value="Addendum"/>
              <xsd:enumeration value="Agenda"/>
              <xsd:enumeration value="Appendix"/>
              <xsd:enumeration value="Budget"/>
              <xsd:enumeration value="Calculations"/>
              <xsd:enumeration value="Change Order"/>
              <xsd:enumeration value="Contemplated Change Order"/>
              <xsd:enumeration value="Contract"/>
              <xsd:enumeration value="Drawing"/>
              <xsd:enumeration value="Email"/>
              <xsd:enumeration value="Estimate"/>
              <xsd:enumeration value="Fax"/>
              <xsd:enumeration value="Field Data"/>
              <xsd:enumeration value="Field Notes"/>
              <xsd:enumeration value="Figure"/>
              <xsd:enumeration value="Forms"/>
              <xsd:enumeration value="Inspection Report"/>
              <xsd:enumeration value="Invoice"/>
              <xsd:enumeration value="Letter"/>
              <xsd:enumeration value="Logs"/>
              <xsd:enumeration value="Manual"/>
              <xsd:enumeration value="Memo"/>
              <xsd:enumeration value="Minutes"/>
              <xsd:enumeration value="Presentation"/>
              <xsd:enumeration value="PI Sheet"/>
              <xsd:enumeration value="PMP"/>
              <xsd:enumeration value="Project Profile"/>
              <xsd:enumeration value="Project Schedule"/>
              <xsd:enumeration value="Proposal"/>
              <xsd:enumeration value="Purchase Order"/>
              <xsd:enumeration value="Reference"/>
              <xsd:enumeration value="Report"/>
              <xsd:enumeration value="Request for Proposal"/>
              <xsd:enumeration value="Resume"/>
              <xsd:enumeration value="Scope Change Info"/>
              <xsd:enumeration value="Service Agreement"/>
              <xsd:enumeration value="Specifications"/>
              <xsd:enumeration value="Statement of Qualifications"/>
              <xsd:enumeration value="Table"/>
              <xsd:enumeration value="Telephone Record"/>
              <xsd:enumeration value="Tender"/>
              <xsd:enumeration value="Test Results"/>
              <xsd:enumeration value="Transmittal"/>
              <xsd:enumeration value="Work Order"/>
            </xsd:restriction>
          </xsd:simpleType>
        </xsd:union>
      </xsd:simpleType>
    </xsd:element>
    <xsd:element name="EBA.Status" ma:index="16" nillable="true" ma:displayName="EBA.Status" ma:format="Dropdown" ma:internalName="EBA_x002e_Status0" ma:readOnly="false">
      <xsd:simpleType>
        <xsd:union memberTypes="dms:Text">
          <xsd:simpleType>
            <xsd:restriction base="dms:Choice">
              <xsd:enumeration value="Working"/>
              <xsd:enumeration value="Draft"/>
              <xsd:enumeration value="Issued for Review"/>
              <xsd:enumeration value="Issued for Use"/>
              <xsd:enumeration value="Record"/>
              <xsd:enumeration value="Issued for Information"/>
              <xsd:enumeration value="Issued for Tender"/>
              <xsd:enumeration value="Issued for Construction"/>
            </xsd:restriction>
          </xsd:simpleType>
        </xsd:union>
      </xsd:simpleType>
    </xsd:element>
    <xsd:element name="EBA.Date" ma:index="17" nillable="true" ma:displayName="EBA.Date" ma:format="DateOnly" ma:internalName="EBA_x002e_Date0" ma:readOnly="false">
      <xsd:simpleType>
        <xsd:restriction base="dms:DateTime"/>
      </xsd:simpleType>
    </xsd:element>
    <xsd:element name="EBA.Flag_x0020_For_x0020_Review" ma:index="18" nillable="true" ma:displayName="EBA.Flag for Review" ma:default="0" ma:internalName="EBA_x002e_Flag_x0020_For_x0020_Review0" ma:readOnly="fals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BA.Date xmlns="4036f58c-3e03-48a4-9d71-576e3c7f236e" xsi:nil="true"/>
    <EBA.Status xmlns="b106dbd8-4b22-4488-ab75-b36850af7285" xsi:nil="true"/>
    <EBA.Flag_x0020_For_x0020_Review xmlns="b106dbd8-4b22-4488-ab75-b36850af7285">false</EBA.Flag_x0020_For_x0020_Review>
    <EBA.Data_x0020_Type xmlns="b106dbd8-4b22-4488-ab75-b36850af7285" xsi:nil="true"/>
    <EBA.Flag_x0020_for_x0020_Review xmlns="4036f58c-3e03-48a4-9d71-576e3c7f236e">false</EBA.Flag_x0020_for_x0020_Review>
    <ProjectNumber xmlns="d67b0ddb-ac34-4ae4-bc9f-129e1df1f18e" xsi:nil="true"/>
    <Initiative xmlns="d67b0ddb-ac34-4ae4-bc9f-129e1df1f18e" xsi:nil="true"/>
    <ClientNumber xmlns="d67b0ddb-ac34-4ae4-bc9f-129e1df1f18e" xsi:nil="true"/>
    <EBA.Status xmlns="4036f58c-3e03-48a4-9d71-576e3c7f236e" xsi:nil="true"/>
    <EBA.Date xmlns="b106dbd8-4b22-4488-ab75-b36850af7285" xsi:nil="true"/>
    <EBA.Data_x0020_Type xmlns="4036f58c-3e03-48a4-9d71-576e3c7f236e" xsi:nil="true"/>
  </documentManagement>
</p:properties>
</file>

<file path=customXml/itemProps1.xml><?xml version="1.0" encoding="utf-8"?>
<ds:datastoreItem xmlns:ds="http://schemas.openxmlformats.org/officeDocument/2006/customXml" ds:itemID="{1F0B1CE9-F0B5-4A7F-9B24-1FC7346DF994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E89D90F1-D142-43A1-9A8B-30C9923A60E8}"/>
</file>

<file path=customXml/itemProps3.xml><?xml version="1.0" encoding="utf-8"?>
<ds:datastoreItem xmlns:ds="http://schemas.openxmlformats.org/officeDocument/2006/customXml" ds:itemID="{271E330A-15EF-4E80-B328-814B17DAF5F0}"/>
</file>

<file path=customXml/itemProps4.xml><?xml version="1.0" encoding="utf-8"?>
<ds:datastoreItem xmlns:ds="http://schemas.openxmlformats.org/officeDocument/2006/customXml" ds:itemID="{89D89054-5AB1-46E6-8D73-704258F01A7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occumodelsel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Matheson, Jeff</cp:lastModifiedBy>
  <dcterms:created xsi:type="dcterms:W3CDTF">2019-12-20T17:13:31Z</dcterms:created>
  <dcterms:modified xsi:type="dcterms:W3CDTF">2020-03-29T16:47:14Z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0x01010060479CD1A850B54CA3CCC83D33483B8200896E6B7624FEF4478FECC7D1489D56AD</vt:lpwstr>
  </property>
</Properties>
</file>