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burgoyne\OneDrive - La Salle University\Documents\Personal\Fantasy\"/>
    </mc:Choice>
  </mc:AlternateContent>
  <bookViews>
    <workbookView xWindow="0" yWindow="0" windowWidth="25200" windowHeight="11385"/>
  </bookViews>
  <sheets>
    <sheet name="FanGraphs Leaderboard - 2021-04" sheetId="1" r:id="rId1"/>
    <sheet name="Sheet1" sheetId="2" r:id="rId2"/>
  </sheets>
  <definedNames>
    <definedName name="_xlnm._FilterDatabase" localSheetId="0" hidden="1">'FanGraphs Leaderboard - 2021-04'!$A$3:$Y$326</definedName>
    <definedName name="_xlnm._FilterDatabase" localSheetId="1" hidden="1">Sheet1!$A$1:$T$639</definedName>
  </definedNames>
  <calcPr calcId="152511"/>
</workbook>
</file>

<file path=xl/calcChain.xml><?xml version="1.0" encoding="utf-8"?>
<calcChain xmlns="http://schemas.openxmlformats.org/spreadsheetml/2006/main">
  <c r="AB15" i="1" l="1"/>
  <c r="AB14" i="1"/>
  <c r="V318" i="1"/>
  <c r="W318" i="1"/>
  <c r="X318" i="1"/>
  <c r="Y318" i="1"/>
  <c r="V326" i="1"/>
  <c r="W326" i="1"/>
  <c r="X326" i="1"/>
  <c r="Y326" i="1"/>
  <c r="V325" i="1"/>
  <c r="W325" i="1"/>
  <c r="X325" i="1"/>
  <c r="Y325" i="1"/>
  <c r="V324" i="1"/>
  <c r="W324" i="1"/>
  <c r="X324" i="1"/>
  <c r="Y324" i="1"/>
  <c r="V323" i="1" l="1"/>
  <c r="W323" i="1"/>
  <c r="X323" i="1"/>
  <c r="Y323" i="1"/>
  <c r="V322" i="1" l="1"/>
  <c r="W322" i="1"/>
  <c r="X322" i="1"/>
  <c r="Y322" i="1"/>
  <c r="V306" i="1" l="1"/>
  <c r="W306" i="1"/>
  <c r="X306" i="1"/>
  <c r="Y306" i="1"/>
  <c r="V320" i="1"/>
  <c r="W320" i="1"/>
  <c r="X320" i="1"/>
  <c r="Y320" i="1"/>
  <c r="V310" i="1"/>
  <c r="W310" i="1"/>
  <c r="X310" i="1"/>
  <c r="Y310" i="1"/>
  <c r="V200" i="1" l="1"/>
  <c r="W200" i="1"/>
  <c r="X200" i="1"/>
  <c r="Y200" i="1"/>
  <c r="V228" i="1"/>
  <c r="W228" i="1"/>
  <c r="X228" i="1"/>
  <c r="Y228" i="1"/>
  <c r="V316" i="1"/>
  <c r="W316" i="1"/>
  <c r="X316" i="1"/>
  <c r="Y316" i="1"/>
  <c r="V281" i="1"/>
  <c r="W281" i="1"/>
  <c r="X281" i="1"/>
  <c r="Y281" i="1"/>
  <c r="V307" i="1"/>
  <c r="W307" i="1"/>
  <c r="X307" i="1"/>
  <c r="Y307" i="1"/>
  <c r="V14" i="1"/>
  <c r="W14" i="1"/>
  <c r="X14" i="1"/>
  <c r="Y14" i="1"/>
  <c r="V313" i="1"/>
  <c r="W313" i="1"/>
  <c r="X313" i="1"/>
  <c r="Y313" i="1"/>
  <c r="V315" i="1"/>
  <c r="W315" i="1"/>
  <c r="X315" i="1"/>
  <c r="Y315" i="1"/>
  <c r="V7" i="1"/>
  <c r="W7" i="1"/>
  <c r="X7" i="1"/>
  <c r="Y7" i="1"/>
  <c r="V304" i="1"/>
  <c r="W304" i="1"/>
  <c r="X304" i="1"/>
  <c r="Y304" i="1"/>
  <c r="V308" i="1"/>
  <c r="W308" i="1"/>
  <c r="X308" i="1"/>
  <c r="Y308" i="1"/>
  <c r="V321" i="1"/>
  <c r="W321" i="1"/>
  <c r="X321" i="1"/>
  <c r="Y321" i="1"/>
  <c r="I1" i="1" l="1"/>
  <c r="V79" i="1" l="1"/>
  <c r="W79" i="1"/>
  <c r="X79" i="1"/>
  <c r="Y79" i="1"/>
  <c r="V312" i="1"/>
  <c r="W312" i="1"/>
  <c r="X312" i="1"/>
  <c r="Y312" i="1"/>
  <c r="V282" i="1"/>
  <c r="W282" i="1"/>
  <c r="X282" i="1"/>
  <c r="Y282" i="1"/>
  <c r="V319" i="1"/>
  <c r="W319" i="1"/>
  <c r="X319" i="1"/>
  <c r="Y319" i="1"/>
  <c r="V303" i="1"/>
  <c r="W303" i="1"/>
  <c r="X303" i="1"/>
  <c r="Y303" i="1"/>
  <c r="U1" i="1" l="1"/>
  <c r="T1" i="1"/>
  <c r="S1" i="1"/>
  <c r="R1" i="1"/>
  <c r="Q1" i="1"/>
  <c r="P1" i="1"/>
  <c r="O1" i="1"/>
  <c r="N1" i="1"/>
  <c r="M1" i="1"/>
  <c r="L1" i="1"/>
  <c r="K1" i="1"/>
  <c r="J1" i="1"/>
  <c r="H1" i="1"/>
  <c r="G1" i="1"/>
  <c r="F1" i="1"/>
  <c r="E1" i="1"/>
  <c r="V283" i="1" l="1"/>
  <c r="W283" i="1"/>
  <c r="X283" i="1"/>
  <c r="Y283" i="1"/>
  <c r="V139" i="1"/>
  <c r="W139" i="1"/>
  <c r="X139" i="1"/>
  <c r="Y139" i="1"/>
  <c r="V190" i="1" l="1"/>
  <c r="W190" i="1"/>
  <c r="X190" i="1"/>
  <c r="Y190" i="1"/>
  <c r="V119" i="1" l="1"/>
  <c r="W119" i="1"/>
  <c r="X119" i="1"/>
  <c r="Y119" i="1"/>
  <c r="V116" i="1"/>
  <c r="W116" i="1"/>
  <c r="X116" i="1"/>
  <c r="Y116" i="1"/>
  <c r="V290" i="1"/>
  <c r="W290" i="1"/>
  <c r="X290" i="1"/>
  <c r="Y290" i="1"/>
  <c r="V212" i="1"/>
  <c r="W212" i="1"/>
  <c r="X212" i="1"/>
  <c r="Y212" i="1"/>
  <c r="V104" i="1"/>
  <c r="W104" i="1"/>
  <c r="X104" i="1"/>
  <c r="Y104" i="1"/>
  <c r="V262" i="1"/>
  <c r="W262" i="1"/>
  <c r="X262" i="1"/>
  <c r="Y262" i="1"/>
  <c r="V39" i="1"/>
  <c r="W39" i="1"/>
  <c r="X39" i="1"/>
  <c r="Y39" i="1"/>
  <c r="V57" i="1"/>
  <c r="W57" i="1"/>
  <c r="X57" i="1"/>
  <c r="Y57" i="1"/>
  <c r="V277" i="1"/>
  <c r="W277" i="1"/>
  <c r="X277" i="1"/>
  <c r="Y277" i="1"/>
  <c r="V234" i="1"/>
  <c r="W234" i="1"/>
  <c r="X234" i="1"/>
  <c r="Y234" i="1"/>
  <c r="Y191" i="1" l="1"/>
  <c r="V191" i="1"/>
  <c r="W191" i="1"/>
  <c r="X191" i="1"/>
  <c r="V240" i="1" l="1"/>
  <c r="W240" i="1"/>
  <c r="X240" i="1"/>
  <c r="Y240" i="1"/>
  <c r="V289" i="1"/>
  <c r="W289" i="1"/>
  <c r="X289" i="1"/>
  <c r="Y289" i="1"/>
  <c r="V166" i="1"/>
  <c r="W166" i="1"/>
  <c r="X166" i="1"/>
  <c r="Y166" i="1"/>
  <c r="V107" i="1" l="1"/>
  <c r="W107" i="1"/>
  <c r="X107" i="1"/>
  <c r="Y107" i="1"/>
  <c r="V97" i="1" l="1"/>
  <c r="W97" i="1"/>
  <c r="X97" i="1"/>
  <c r="Y97" i="1"/>
  <c r="V50" i="1"/>
  <c r="W50" i="1"/>
  <c r="X50" i="1"/>
  <c r="Y50" i="1"/>
  <c r="V291" i="1" l="1"/>
  <c r="W291" i="1"/>
  <c r="X291" i="1"/>
  <c r="Y291" i="1"/>
  <c r="V210" i="1"/>
  <c r="W210" i="1"/>
  <c r="X210" i="1"/>
  <c r="Y210" i="1"/>
  <c r="V184" i="1" l="1"/>
  <c r="W184" i="1"/>
  <c r="X184" i="1"/>
  <c r="Y184" i="1"/>
  <c r="V94" i="1"/>
  <c r="W94" i="1"/>
  <c r="X94" i="1"/>
  <c r="Y94" i="1"/>
  <c r="V22" i="1"/>
  <c r="W22" i="1"/>
  <c r="X22" i="1"/>
  <c r="Y22" i="1"/>
  <c r="V36" i="1"/>
  <c r="W36" i="1"/>
  <c r="X36" i="1"/>
  <c r="Y36" i="1"/>
  <c r="V247" i="1"/>
  <c r="W247" i="1"/>
  <c r="X247" i="1"/>
  <c r="Y247" i="1"/>
  <c r="V27" i="1" l="1"/>
  <c r="W27" i="1"/>
  <c r="X27" i="1"/>
  <c r="Y27" i="1"/>
  <c r="V24" i="1" l="1"/>
  <c r="W24" i="1"/>
  <c r="X24" i="1"/>
  <c r="Y24" i="1"/>
  <c r="V294" i="1"/>
  <c r="W294" i="1"/>
  <c r="X294" i="1"/>
  <c r="Y294" i="1"/>
  <c r="V140" i="1" l="1"/>
  <c r="W140" i="1"/>
  <c r="X140" i="1"/>
  <c r="Y140" i="1"/>
  <c r="V105" i="1"/>
  <c r="W105" i="1"/>
  <c r="X105" i="1"/>
  <c r="Y105" i="1"/>
  <c r="V259" i="1"/>
  <c r="W259" i="1"/>
  <c r="X259" i="1"/>
  <c r="Y259" i="1"/>
  <c r="V129" i="1"/>
  <c r="W129" i="1"/>
  <c r="X129" i="1"/>
  <c r="Y129" i="1"/>
  <c r="Y37" i="1" l="1"/>
  <c r="V54" i="1" l="1"/>
  <c r="W54" i="1"/>
  <c r="X54" i="1"/>
  <c r="Y54" i="1"/>
  <c r="V284" i="1"/>
  <c r="W284" i="1"/>
  <c r="X284" i="1"/>
  <c r="Y284" i="1"/>
  <c r="V187" i="1"/>
  <c r="W187" i="1"/>
  <c r="X187" i="1"/>
  <c r="Y187" i="1"/>
  <c r="V157" i="1" l="1"/>
  <c r="W157" i="1"/>
  <c r="X157" i="1"/>
  <c r="Y157" i="1"/>
  <c r="V192" i="1"/>
  <c r="W192" i="1"/>
  <c r="X192" i="1"/>
  <c r="Y192" i="1"/>
  <c r="V232" i="1" l="1"/>
  <c r="W232" i="1"/>
  <c r="X232" i="1"/>
  <c r="Y232" i="1"/>
  <c r="V203" i="1"/>
  <c r="W203" i="1"/>
  <c r="X203" i="1"/>
  <c r="Y203" i="1"/>
  <c r="W102" i="1" l="1"/>
  <c r="V78" i="1" l="1"/>
  <c r="W78" i="1"/>
  <c r="X78" i="1"/>
  <c r="Y78" i="1"/>
  <c r="V30" i="1"/>
  <c r="W30" i="1"/>
  <c r="X30" i="1"/>
  <c r="Y30" i="1"/>
  <c r="V251" i="1"/>
  <c r="W251" i="1"/>
  <c r="X251" i="1"/>
  <c r="Y251" i="1"/>
  <c r="V106" i="1"/>
  <c r="W106" i="1"/>
  <c r="X106" i="1"/>
  <c r="Y106" i="1"/>
  <c r="V73" i="1"/>
  <c r="W73" i="1"/>
  <c r="X73" i="1"/>
  <c r="Y73" i="1"/>
  <c r="V142" i="1"/>
  <c r="W142" i="1"/>
  <c r="X142" i="1"/>
  <c r="Y142" i="1"/>
  <c r="V118" i="1"/>
  <c r="W118" i="1"/>
  <c r="X118" i="1"/>
  <c r="Y118" i="1"/>
  <c r="V169" i="1"/>
  <c r="W169" i="1"/>
  <c r="X169" i="1"/>
  <c r="Y169" i="1"/>
  <c r="V91" i="1"/>
  <c r="W91" i="1"/>
  <c r="X91" i="1"/>
  <c r="Y91" i="1"/>
  <c r="V280" i="1"/>
  <c r="W280" i="1"/>
  <c r="X280" i="1"/>
  <c r="Y280" i="1"/>
  <c r="V72" i="1" l="1"/>
  <c r="W72" i="1"/>
  <c r="X72" i="1"/>
  <c r="Y72" i="1"/>
  <c r="V103" i="1"/>
  <c r="W103" i="1"/>
  <c r="X103" i="1"/>
  <c r="Y103" i="1"/>
  <c r="V115" i="1"/>
  <c r="W115" i="1"/>
  <c r="X115" i="1"/>
  <c r="Y115" i="1"/>
  <c r="V244" i="1" l="1"/>
  <c r="W244" i="1"/>
  <c r="X244" i="1"/>
  <c r="Y244" i="1"/>
  <c r="V298" i="1"/>
  <c r="W298" i="1"/>
  <c r="X298" i="1"/>
  <c r="Y298" i="1"/>
  <c r="Y53" i="1" l="1"/>
  <c r="V160" i="1"/>
  <c r="W160" i="1"/>
  <c r="X160" i="1"/>
  <c r="Y160" i="1"/>
  <c r="V98" i="1"/>
  <c r="W98" i="1"/>
  <c r="X98" i="1"/>
  <c r="Y98" i="1"/>
  <c r="V243" i="1"/>
  <c r="W243" i="1"/>
  <c r="X243" i="1"/>
  <c r="Y243" i="1"/>
  <c r="V62" i="1"/>
  <c r="W62" i="1"/>
  <c r="X62" i="1"/>
  <c r="Y62" i="1"/>
  <c r="V208" i="1"/>
  <c r="W208" i="1"/>
  <c r="X208" i="1"/>
  <c r="Y208" i="1"/>
  <c r="V297" i="1"/>
  <c r="W297" i="1"/>
  <c r="X297" i="1"/>
  <c r="Y297" i="1"/>
  <c r="V128" i="1"/>
  <c r="W128" i="1"/>
  <c r="X128" i="1"/>
  <c r="Y128" i="1"/>
  <c r="V70" i="1" l="1"/>
  <c r="W70" i="1"/>
  <c r="X70" i="1"/>
  <c r="Y70" i="1"/>
  <c r="V170" i="1"/>
  <c r="W170" i="1"/>
  <c r="X170" i="1"/>
  <c r="Y170" i="1"/>
  <c r="V164" i="1" l="1"/>
  <c r="W164" i="1"/>
  <c r="X164" i="1"/>
  <c r="Y164" i="1"/>
  <c r="V241" i="1"/>
  <c r="W241" i="1"/>
  <c r="X241" i="1"/>
  <c r="Y241" i="1"/>
  <c r="V71" i="1"/>
  <c r="W71" i="1"/>
  <c r="X71" i="1"/>
  <c r="Y71" i="1"/>
  <c r="V141" i="1"/>
  <c r="W141" i="1"/>
  <c r="X141" i="1"/>
  <c r="Y141" i="1"/>
  <c r="V249" i="1"/>
  <c r="W249" i="1"/>
  <c r="X249" i="1"/>
  <c r="Y249" i="1"/>
  <c r="V1" i="2" l="1"/>
  <c r="U1" i="2"/>
  <c r="V245" i="1"/>
  <c r="W245" i="1"/>
  <c r="X245" i="1"/>
  <c r="Y245" i="1"/>
  <c r="V165" i="1"/>
  <c r="W165" i="1"/>
  <c r="X165" i="1"/>
  <c r="Y165" i="1"/>
  <c r="V55" i="1"/>
  <c r="W55" i="1"/>
  <c r="X55" i="1"/>
  <c r="Y55" i="1"/>
  <c r="V195" i="1"/>
  <c r="W195" i="1"/>
  <c r="X195" i="1"/>
  <c r="Y195" i="1"/>
  <c r="V257" i="1"/>
  <c r="W257" i="1"/>
  <c r="X257" i="1"/>
  <c r="Y257" i="1"/>
  <c r="V82" i="1"/>
  <c r="W82" i="1"/>
  <c r="X82" i="1"/>
  <c r="Y82" i="1"/>
  <c r="V271" i="1"/>
  <c r="W271" i="1"/>
  <c r="X271" i="1"/>
  <c r="Y271" i="1"/>
  <c r="T45" i="2" l="1"/>
  <c r="T177" i="2"/>
  <c r="T24" i="2"/>
  <c r="T5" i="2"/>
  <c r="T22" i="2"/>
  <c r="T14" i="2"/>
  <c r="T616" i="2"/>
  <c r="T611" i="2"/>
  <c r="T629" i="2"/>
  <c r="T601" i="2"/>
  <c r="T585" i="2"/>
  <c r="T596" i="2"/>
  <c r="T481" i="2"/>
  <c r="T492" i="2"/>
  <c r="T528" i="2"/>
  <c r="T562" i="2"/>
  <c r="T462" i="2"/>
  <c r="T529" i="2"/>
  <c r="T507" i="2"/>
  <c r="T474" i="2"/>
  <c r="T508" i="2"/>
  <c r="T443" i="2"/>
  <c r="T404" i="2"/>
  <c r="T533" i="2"/>
  <c r="T398" i="2"/>
  <c r="T314" i="2"/>
  <c r="T427" i="2"/>
  <c r="T403" i="2"/>
  <c r="T478" i="2"/>
  <c r="T549" i="2"/>
  <c r="T429" i="2"/>
  <c r="T421" i="2"/>
  <c r="T275" i="2"/>
  <c r="T232" i="2"/>
  <c r="T422" i="2"/>
  <c r="T483" i="2"/>
  <c r="T277" i="2"/>
  <c r="T381" i="2"/>
  <c r="T378" i="2"/>
  <c r="T321" i="2"/>
  <c r="T538" i="2"/>
  <c r="T439" i="2"/>
  <c r="T228" i="2"/>
  <c r="T262" i="2"/>
  <c r="T264" i="2"/>
  <c r="T238" i="2"/>
  <c r="T434" i="2"/>
  <c r="T448" i="2"/>
  <c r="T197" i="2"/>
  <c r="T576" i="2"/>
  <c r="T371" i="2"/>
  <c r="T208" i="2"/>
  <c r="T161" i="2"/>
  <c r="T80" i="2"/>
  <c r="T266" i="2"/>
  <c r="T209" i="2"/>
  <c r="T163" i="2"/>
  <c r="T351" i="2"/>
  <c r="T339" i="2"/>
  <c r="T210" i="2"/>
  <c r="T226" i="2"/>
  <c r="T137" i="2"/>
  <c r="T173" i="2"/>
  <c r="T143" i="2"/>
  <c r="T62" i="2"/>
  <c r="T74" i="2"/>
  <c r="T109" i="2"/>
  <c r="T165" i="2"/>
  <c r="T418" i="2"/>
  <c r="T140" i="2"/>
  <c r="T19" i="2"/>
  <c r="T27" i="2"/>
  <c r="T23" i="2"/>
  <c r="T15" i="2"/>
  <c r="T623" i="2"/>
  <c r="T621" i="2"/>
  <c r="T592" i="2"/>
  <c r="T613" i="2"/>
  <c r="T628" i="2"/>
  <c r="T612" i="2"/>
  <c r="T453" i="2"/>
  <c r="T512" i="2"/>
  <c r="T514" i="2"/>
  <c r="T571" i="2"/>
  <c r="T480" i="2"/>
  <c r="T559" i="2"/>
  <c r="T503" i="2"/>
  <c r="T409" i="2"/>
  <c r="T313" i="2"/>
  <c r="T504" i="2"/>
  <c r="T328" i="2"/>
  <c r="T505" i="2"/>
  <c r="T407" i="2"/>
  <c r="T502" i="2"/>
  <c r="T456" i="2"/>
  <c r="T536" i="2"/>
  <c r="T293" i="2"/>
  <c r="T3" i="2"/>
  <c r="T39" i="2"/>
  <c r="T128" i="2"/>
  <c r="T92" i="2"/>
  <c r="T7" i="2"/>
  <c r="T9" i="2"/>
  <c r="T639" i="2"/>
  <c r="T627" i="2"/>
  <c r="T606" i="2"/>
  <c r="T591" i="2"/>
  <c r="T602" i="2"/>
  <c r="T605" i="2"/>
  <c r="T607" i="2"/>
  <c r="T560" i="2"/>
  <c r="T545" i="2"/>
  <c r="T450" i="2"/>
  <c r="T622" i="2"/>
  <c r="T498" i="2"/>
  <c r="T499" i="2"/>
  <c r="T113" i="2"/>
  <c r="T501" i="2"/>
  <c r="T526" i="2"/>
  <c r="T319" i="2"/>
  <c r="T393" i="2"/>
  <c r="T516" i="2"/>
  <c r="T438" i="2"/>
  <c r="T376" i="2"/>
  <c r="T410" i="2"/>
  <c r="T530" i="2"/>
  <c r="T446" i="2"/>
  <c r="T412" i="2"/>
  <c r="T373" i="2"/>
  <c r="T342" i="2"/>
  <c r="T413" i="2"/>
  <c r="T494" i="2"/>
  <c r="T252" i="2"/>
  <c r="T400" i="2"/>
  <c r="T243" i="2"/>
  <c r="T338" i="2"/>
  <c r="T323" i="2"/>
  <c r="T467" i="2"/>
  <c r="T261" i="2"/>
  <c r="T201" i="2"/>
  <c r="T259" i="2"/>
  <c r="T217" i="2"/>
  <c r="T317" i="2"/>
  <c r="T359" i="2"/>
  <c r="T383" i="2"/>
  <c r="T245" i="2"/>
  <c r="T511" i="2"/>
  <c r="T281" i="2"/>
  <c r="T198" i="2"/>
  <c r="T178" i="2"/>
  <c r="T194" i="2"/>
  <c r="T179" i="2"/>
  <c r="T191" i="2"/>
  <c r="T130" i="2"/>
  <c r="T66" i="2"/>
  <c r="T171" i="2"/>
  <c r="T106" i="2"/>
  <c r="T250" i="2"/>
  <c r="T190" i="2"/>
  <c r="T133" i="2"/>
  <c r="T94" i="2"/>
  <c r="T159" i="2"/>
  <c r="T186" i="2"/>
  <c r="T160" i="2"/>
  <c r="T134" i="2"/>
  <c r="T419" i="2"/>
  <c r="T63" i="2"/>
  <c r="T20" i="2"/>
  <c r="T17" i="2"/>
  <c r="T10" i="2"/>
  <c r="T631" i="2"/>
  <c r="T617" i="2"/>
  <c r="T578" i="2"/>
  <c r="T584" i="2"/>
  <c r="T604" i="2"/>
  <c r="T609" i="2"/>
  <c r="T544" i="2"/>
  <c r="T589" i="2"/>
  <c r="T594" i="2"/>
  <c r="T587" i="2"/>
  <c r="T600" i="2"/>
  <c r="T550" i="2"/>
  <c r="T564" i="2"/>
  <c r="T517" i="2"/>
  <c r="T460" i="2"/>
  <c r="T496" i="2"/>
  <c r="T183" i="2"/>
  <c r="T470" i="2"/>
  <c r="T387" i="2"/>
  <c r="T442" i="2"/>
  <c r="T497" i="2"/>
  <c r="T520" i="2"/>
  <c r="T411" i="2"/>
  <c r="T337" i="2"/>
  <c r="T428" i="2"/>
  <c r="T389" i="2"/>
  <c r="T463" i="2"/>
  <c r="T254" i="2"/>
  <c r="T487" i="2"/>
  <c r="T287" i="2"/>
  <c r="T288" i="2"/>
  <c r="T405" i="2"/>
  <c r="T539" i="2"/>
  <c r="T4" i="2"/>
  <c r="T25" i="2"/>
  <c r="T21" i="2"/>
  <c r="T11" i="2"/>
  <c r="T632" i="2"/>
  <c r="T624" i="2"/>
  <c r="T582" i="2"/>
  <c r="T618" i="2"/>
  <c r="T608" i="2"/>
  <c r="T614" i="2"/>
  <c r="T548" i="2"/>
  <c r="T555" i="2"/>
  <c r="T561" i="2"/>
  <c r="T570" i="2"/>
  <c r="T543" i="2"/>
  <c r="T547" i="2"/>
  <c r="T531" i="2"/>
  <c r="T451" i="2"/>
  <c r="T372" i="2"/>
  <c r="T447" i="2"/>
  <c r="T465" i="2"/>
  <c r="T515" i="2"/>
  <c r="T572" i="2"/>
  <c r="T445" i="2"/>
  <c r="T356" i="2"/>
  <c r="T471" i="2"/>
  <c r="T315" i="2"/>
  <c r="T521" i="2"/>
  <c r="T466" i="2"/>
  <c r="T379" i="2"/>
  <c r="T347" i="2"/>
  <c r="T597" i="2"/>
  <c r="T301" i="2"/>
  <c r="T563" i="2"/>
  <c r="T369" i="2"/>
  <c r="T260" i="2"/>
  <c r="T222" i="2"/>
  <c r="T271" i="2"/>
  <c r="T297" i="2"/>
  <c r="T472" i="2"/>
  <c r="T189" i="2"/>
  <c r="T244" i="2"/>
  <c r="T362" i="2"/>
  <c r="T484" i="2"/>
  <c r="T406" i="2"/>
  <c r="T192" i="2"/>
  <c r="T437" i="2"/>
  <c r="T311" i="2"/>
  <c r="T402" i="2"/>
  <c r="T367" i="2"/>
  <c r="T282" i="2"/>
  <c r="T449" i="2"/>
  <c r="T247" i="2"/>
  <c r="T385" i="2"/>
  <c r="T216" i="2"/>
  <c r="T224" i="2"/>
  <c r="T164" i="2"/>
  <c r="T298" i="2"/>
  <c r="T142" i="2"/>
  <c r="T219" i="2"/>
  <c r="T64" i="2"/>
  <c r="T131" i="2"/>
  <c r="T231" i="2"/>
  <c r="T355" i="2"/>
  <c r="T100" i="2"/>
  <c r="T53" i="2"/>
  <c r="T35" i="2"/>
  <c r="T127" i="2"/>
  <c r="T76" i="2"/>
  <c r="T90" i="2"/>
  <c r="T51" i="2"/>
  <c r="T70" i="2"/>
  <c r="T78" i="2"/>
  <c r="T49" i="2"/>
  <c r="T77" i="2"/>
  <c r="T29" i="2"/>
  <c r="T416" i="2"/>
  <c r="T34" i="2"/>
  <c r="T457" i="2"/>
  <c r="T473" i="2"/>
  <c r="T479" i="2"/>
  <c r="T361" i="2"/>
  <c r="T320" i="2"/>
  <c r="T242" i="2"/>
  <c r="T31" i="2"/>
  <c r="T50" i="2"/>
  <c r="T8" i="2"/>
  <c r="T12" i="2"/>
  <c r="T635" i="2"/>
  <c r="T620" i="2"/>
  <c r="T583" i="2"/>
  <c r="T567" i="2"/>
  <c r="T468" i="2"/>
  <c r="T580" i="2"/>
  <c r="T577" i="2"/>
  <c r="T525" i="2"/>
  <c r="T546" i="2"/>
  <c r="T599" i="2"/>
  <c r="T566" i="2"/>
  <c r="T595" i="2"/>
  <c r="T522" i="2"/>
  <c r="T386" i="2"/>
  <c r="T532" i="2"/>
  <c r="T513" i="2"/>
  <c r="T444" i="2"/>
  <c r="T440" i="2"/>
  <c r="T537" i="2"/>
  <c r="T391" i="2"/>
  <c r="T477" i="2"/>
  <c r="T527" i="2"/>
  <c r="T500" i="2"/>
  <c r="T28" i="2"/>
  <c r="T420" i="2"/>
  <c r="T30" i="2"/>
  <c r="T26" i="2"/>
  <c r="T13" i="2"/>
  <c r="T636" i="2"/>
  <c r="T610" i="2"/>
  <c r="T615" i="2"/>
  <c r="T569" i="2"/>
  <c r="T579" i="2"/>
  <c r="T575" i="2"/>
  <c r="T619" i="2"/>
  <c r="T535" i="2"/>
  <c r="T454" i="2"/>
  <c r="T464" i="2"/>
  <c r="T493" i="2"/>
  <c r="T469" i="2"/>
  <c r="T476" i="2"/>
  <c r="T390" i="2"/>
  <c r="T590" i="2"/>
  <c r="T523" i="2"/>
  <c r="T518" i="2"/>
  <c r="T394" i="2"/>
  <c r="T519" i="2"/>
  <c r="T557" i="2"/>
  <c r="T426" i="2"/>
  <c r="T388" i="2"/>
  <c r="T316" i="2"/>
  <c r="T377" i="2"/>
  <c r="T408" i="2"/>
  <c r="T399" i="2"/>
  <c r="T296" i="2"/>
  <c r="T348" i="2"/>
  <c r="T334" i="2"/>
  <c r="T458" i="2"/>
  <c r="T554" i="2"/>
  <c r="T294" i="2"/>
  <c r="T310" i="2"/>
  <c r="T285" i="2"/>
  <c r="T289" i="2"/>
  <c r="T249" i="2"/>
  <c r="T396" i="2"/>
  <c r="T506" i="2"/>
  <c r="T302" i="2"/>
  <c r="T290" i="2"/>
  <c r="T325" i="2"/>
  <c r="T495" i="2"/>
  <c r="T203" i="2"/>
  <c r="T370" i="2"/>
  <c r="T558" i="2"/>
  <c r="T291" i="2"/>
  <c r="T304" i="2"/>
  <c r="T135" i="2"/>
  <c r="T223" i="2"/>
  <c r="T141" i="2"/>
  <c r="T295" i="2"/>
  <c r="T234" i="2"/>
  <c r="T510" i="2"/>
  <c r="T123" i="2"/>
  <c r="T115" i="2"/>
  <c r="T124" i="2"/>
  <c r="T119" i="2"/>
  <c r="T154" i="2"/>
  <c r="T220" i="2"/>
  <c r="T212" i="2"/>
  <c r="T101" i="2"/>
  <c r="T255" i="2"/>
  <c r="T308" i="2"/>
  <c r="T75" i="2"/>
  <c r="T152" i="2"/>
  <c r="T97" i="2"/>
  <c r="T65" i="2"/>
  <c r="T46" i="2"/>
  <c r="T57" i="2"/>
  <c r="T98" i="2"/>
  <c r="T625" i="2"/>
  <c r="T461" i="2"/>
  <c r="T111" i="2"/>
  <c r="T60" i="2"/>
  <c r="T99" i="2"/>
  <c r="T227" i="2"/>
  <c r="T68" i="2"/>
  <c r="T38" i="2"/>
  <c r="T157" i="2"/>
  <c r="T102" i="2"/>
  <c r="T593" i="2"/>
  <c r="T353" i="2"/>
  <c r="T330" i="2"/>
  <c r="T158" i="2"/>
  <c r="T167" i="2"/>
  <c r="T105" i="2"/>
  <c r="T132" i="2"/>
  <c r="T88" i="2"/>
  <c r="T104" i="2"/>
  <c r="T365" i="2"/>
  <c r="T333" i="2"/>
  <c r="T156" i="2"/>
  <c r="T312" i="2"/>
  <c r="T116" i="2"/>
  <c r="T270" i="2"/>
  <c r="T71" i="2"/>
  <c r="T144" i="2"/>
  <c r="T41" i="2"/>
  <c r="T18" i="2"/>
  <c r="T588" i="2"/>
  <c r="T318" i="2"/>
  <c r="T489" i="2"/>
  <c r="T366" i="2"/>
  <c r="T253" i="2"/>
  <c r="T67" i="2"/>
  <c r="T205" i="2"/>
  <c r="T146" i="2"/>
  <c r="T55" i="2"/>
  <c r="T202" i="2"/>
  <c r="T82" i="2"/>
  <c r="T6" i="2"/>
  <c r="T581" i="2"/>
  <c r="T490" i="2"/>
  <c r="T322" i="2"/>
  <c r="T491" i="2"/>
  <c r="T380" i="2"/>
  <c r="T284" i="2"/>
  <c r="T256" i="2"/>
  <c r="T433" i="2"/>
  <c r="T345" i="2"/>
  <c r="T431" i="2"/>
  <c r="T286" i="2"/>
  <c r="T126" i="2"/>
  <c r="T2" i="2"/>
  <c r="T33" i="2"/>
  <c r="T168" i="2"/>
  <c r="T44" i="2"/>
  <c r="T586" i="2"/>
  <c r="T540" i="2"/>
  <c r="T395" i="2"/>
  <c r="T486" i="2"/>
  <c r="T335" i="2"/>
  <c r="T327" i="2"/>
  <c r="T306" i="2"/>
  <c r="T307" i="2"/>
  <c r="T263" i="2"/>
  <c r="T488" i="2"/>
  <c r="T350" i="2"/>
  <c r="T424" i="2"/>
  <c r="T229" i="2"/>
  <c r="T278" i="2"/>
  <c r="T206" i="2"/>
  <c r="T199" i="2"/>
  <c r="T235" i="2"/>
  <c r="T125" i="2"/>
  <c r="T251" i="2"/>
  <c r="T139" i="2"/>
  <c r="T169" i="2"/>
  <c r="T16" i="2"/>
  <c r="T392" i="2"/>
  <c r="T551" i="2"/>
  <c r="T485" i="2"/>
  <c r="T368" i="2"/>
  <c r="T258" i="2"/>
  <c r="T452" i="2"/>
  <c r="T430" i="2"/>
  <c r="T207" i="2"/>
  <c r="T129" i="2"/>
  <c r="T214" i="2"/>
  <c r="T114" i="2"/>
  <c r="T180" i="2"/>
  <c r="T265" i="2"/>
  <c r="T326" i="2"/>
  <c r="T225" i="2"/>
  <c r="T36" i="2"/>
  <c r="T630" i="2"/>
  <c r="T568" i="2"/>
  <c r="T541" i="2"/>
  <c r="T401" i="2"/>
  <c r="T553" i="2"/>
  <c r="T336" i="2"/>
  <c r="T414" i="2"/>
  <c r="T213" i="2"/>
  <c r="T423" i="2"/>
  <c r="T237" i="2"/>
  <c r="T441" i="2"/>
  <c r="T397" i="2"/>
  <c r="T170" i="2"/>
  <c r="T215" i="2"/>
  <c r="T435" i="2"/>
  <c r="T174" i="2"/>
  <c r="T151" i="2"/>
  <c r="T83" i="2"/>
  <c r="T120" i="2"/>
  <c r="T56" i="2"/>
  <c r="T84" i="2"/>
  <c r="T200" i="2"/>
  <c r="T86" i="2"/>
  <c r="T147" i="2"/>
  <c r="T52" i="2"/>
  <c r="T89" i="2"/>
  <c r="T150" i="2"/>
  <c r="T91" i="2"/>
  <c r="T72" i="2"/>
  <c r="T182" i="2"/>
  <c r="T603" i="2"/>
  <c r="T552" i="2"/>
  <c r="T341" i="2"/>
  <c r="T360" i="2"/>
  <c r="T565" i="2"/>
  <c r="T352" i="2"/>
  <c r="T248" i="2"/>
  <c r="T375" i="2"/>
  <c r="T459" i="2"/>
  <c r="T382" i="2"/>
  <c r="T354" i="2"/>
  <c r="T425" i="2"/>
  <c r="T246" i="2"/>
  <c r="T195" i="2"/>
  <c r="T276" i="2"/>
  <c r="T218" i="2"/>
  <c r="T340" i="2"/>
  <c r="T283" i="2"/>
  <c r="T122" i="2"/>
  <c r="T196" i="2"/>
  <c r="T95" i="2"/>
  <c r="T188" i="2"/>
  <c r="T148" i="2"/>
  <c r="T81" i="2"/>
  <c r="T145" i="2"/>
  <c r="T573" i="2"/>
  <c r="T417" i="2"/>
  <c r="T626" i="2"/>
  <c r="T364" i="2"/>
  <c r="T349" i="2"/>
  <c r="T204" i="2"/>
  <c r="T136" i="2"/>
  <c r="T187" i="2"/>
  <c r="T87" i="2"/>
  <c r="T61" i="2"/>
  <c r="T574" i="2"/>
  <c r="T292" i="2"/>
  <c r="T211" i="2"/>
  <c r="T96" i="2"/>
  <c r="T58" i="2"/>
  <c r="T69" i="2"/>
  <c r="T176" i="2"/>
  <c r="T37" i="2"/>
  <c r="T112" i="2"/>
  <c r="T117" i="2"/>
  <c r="T267" i="2"/>
  <c r="T239" i="2"/>
  <c r="T556" i="2"/>
  <c r="T280" i="2"/>
  <c r="T633" i="2"/>
  <c r="T118" i="2"/>
  <c r="T42" i="2"/>
  <c r="T241" i="2"/>
  <c r="T305" i="2"/>
  <c r="T634" i="2"/>
  <c r="T598" i="2"/>
  <c r="T475" i="2"/>
  <c r="T455" i="2"/>
  <c r="T524" i="2"/>
  <c r="T329" i="2"/>
  <c r="T374" i="2"/>
  <c r="T272" i="2"/>
  <c r="T233" i="2"/>
  <c r="T324" i="2"/>
  <c r="T303" i="2"/>
  <c r="T542" i="2"/>
  <c r="T299" i="2"/>
  <c r="T346" i="2"/>
  <c r="T230" i="2"/>
  <c r="T162" i="2"/>
  <c r="T181" i="2"/>
  <c r="T363" i="2"/>
  <c r="T279" i="2"/>
  <c r="T108" i="2"/>
  <c r="T236" i="2"/>
  <c r="T54" i="2"/>
  <c r="T85" i="2"/>
  <c r="T138" i="2"/>
  <c r="T43" i="2"/>
  <c r="T93" i="2"/>
  <c r="T79" i="2"/>
  <c r="T268" i="2"/>
  <c r="T59" i="2"/>
  <c r="T344" i="2"/>
  <c r="T269" i="2"/>
  <c r="T482" i="2"/>
  <c r="T509" i="2"/>
  <c r="T309" i="2"/>
  <c r="T357" i="2"/>
  <c r="T432" i="2"/>
  <c r="T384" i="2"/>
  <c r="T358" i="2"/>
  <c r="T436" i="2"/>
  <c r="T193" i="2"/>
  <c r="T331" i="2"/>
  <c r="T332" i="2"/>
  <c r="T153" i="2"/>
  <c r="T172" i="2"/>
  <c r="T185" i="2"/>
  <c r="T155" i="2"/>
  <c r="T110" i="2"/>
  <c r="T47" i="2"/>
  <c r="T40" i="2"/>
  <c r="T637" i="2"/>
  <c r="T184" i="2"/>
  <c r="T534" i="2"/>
  <c r="T273" i="2"/>
  <c r="T274" i="2"/>
  <c r="T166" i="2"/>
  <c r="T121" i="2"/>
  <c r="T73" i="2"/>
  <c r="T103" i="2"/>
  <c r="T415" i="2"/>
  <c r="T257" i="2"/>
  <c r="T221" i="2"/>
  <c r="T300" i="2"/>
  <c r="T48" i="2"/>
  <c r="T240" i="2"/>
  <c r="T175" i="2"/>
  <c r="T149" i="2"/>
  <c r="T343" i="2"/>
  <c r="T32" i="2"/>
  <c r="T107" i="2"/>
  <c r="T638" i="2"/>
  <c r="V86" i="1"/>
  <c r="W86" i="1"/>
  <c r="X86" i="1"/>
  <c r="Y86" i="1"/>
  <c r="V305" i="1" l="1"/>
  <c r="W305" i="1"/>
  <c r="X305" i="1"/>
  <c r="Y305" i="1"/>
  <c r="V46" i="1"/>
  <c r="W46" i="1"/>
  <c r="X46" i="1"/>
  <c r="Y46" i="1"/>
  <c r="V53" i="1"/>
  <c r="W53" i="1"/>
  <c r="X53" i="1"/>
  <c r="V302" i="1"/>
  <c r="W302" i="1"/>
  <c r="X302" i="1"/>
  <c r="Y302" i="1"/>
  <c r="V44" i="1" l="1"/>
  <c r="W44" i="1"/>
  <c r="X44" i="1"/>
  <c r="Y44" i="1"/>
  <c r="V147" i="1"/>
  <c r="W147" i="1"/>
  <c r="X147" i="1"/>
  <c r="Y147" i="1"/>
  <c r="V161" i="1" l="1"/>
  <c r="W161" i="1"/>
  <c r="X161" i="1"/>
  <c r="Y161" i="1"/>
  <c r="V182" i="1"/>
  <c r="W182" i="1"/>
  <c r="X182" i="1"/>
  <c r="Y182" i="1"/>
  <c r="V137" i="1"/>
  <c r="W137" i="1"/>
  <c r="X137" i="1"/>
  <c r="Y137" i="1"/>
  <c r="V80" i="1"/>
  <c r="W80" i="1"/>
  <c r="X80" i="1"/>
  <c r="Y80" i="1"/>
  <c r="V179" i="1" l="1"/>
  <c r="W179" i="1"/>
  <c r="X179" i="1"/>
  <c r="Y179" i="1"/>
  <c r="V138" i="1" l="1"/>
  <c r="W138" i="1"/>
  <c r="X138" i="1"/>
  <c r="Y138" i="1"/>
  <c r="V175" i="1"/>
  <c r="W175" i="1"/>
  <c r="X175" i="1"/>
  <c r="Y175" i="1"/>
  <c r="V224" i="1" l="1"/>
  <c r="W224" i="1"/>
  <c r="X224" i="1"/>
  <c r="Y224" i="1"/>
  <c r="V268" i="1"/>
  <c r="W268" i="1"/>
  <c r="X268" i="1"/>
  <c r="Y268" i="1"/>
  <c r="V96" i="1"/>
  <c r="W96" i="1"/>
  <c r="X96" i="1"/>
  <c r="Y96" i="1"/>
  <c r="V56" i="1" l="1"/>
  <c r="W56" i="1"/>
  <c r="X56" i="1"/>
  <c r="Y56" i="1"/>
  <c r="V136" i="1"/>
  <c r="W136" i="1"/>
  <c r="X136" i="1"/>
  <c r="Y136" i="1"/>
  <c r="V35" i="1"/>
  <c r="W35" i="1"/>
  <c r="X35" i="1"/>
  <c r="Y35" i="1"/>
  <c r="V163" i="1" l="1"/>
  <c r="W163" i="1"/>
  <c r="X163" i="1"/>
  <c r="Y163" i="1"/>
  <c r="V25" i="1" l="1"/>
  <c r="W25" i="1"/>
  <c r="X25" i="1"/>
  <c r="Y25" i="1"/>
  <c r="V285" i="1"/>
  <c r="W285" i="1"/>
  <c r="X285" i="1"/>
  <c r="Y285" i="1"/>
  <c r="V204" i="1"/>
  <c r="W204" i="1"/>
  <c r="X204" i="1"/>
  <c r="Y204" i="1"/>
  <c r="V77" i="1"/>
  <c r="W77" i="1"/>
  <c r="X77" i="1"/>
  <c r="Y77" i="1"/>
  <c r="V225" i="1"/>
  <c r="W225" i="1"/>
  <c r="X225" i="1"/>
  <c r="Y225" i="1"/>
  <c r="V9" i="1"/>
  <c r="W9" i="1"/>
  <c r="X9" i="1"/>
  <c r="Y9" i="1"/>
  <c r="V248" i="1" l="1"/>
  <c r="W248" i="1"/>
  <c r="X248" i="1"/>
  <c r="Y248" i="1"/>
  <c r="V17" i="1"/>
  <c r="W17" i="1"/>
  <c r="X17" i="1"/>
  <c r="Y17" i="1"/>
  <c r="Y274" i="1" l="1"/>
  <c r="Y177" i="1"/>
  <c r="Y246" i="1"/>
  <c r="Y143" i="1"/>
  <c r="Y38" i="1"/>
  <c r="Y214" i="1"/>
  <c r="Y188" i="1"/>
  <c r="Y196" i="1"/>
  <c r="Y74" i="1"/>
  <c r="Y270" i="1"/>
  <c r="Y40" i="1"/>
  <c r="Y65" i="1"/>
  <c r="Y317" i="1"/>
  <c r="Y197" i="1"/>
  <c r="Y31" i="1"/>
  <c r="Y267" i="1"/>
  <c r="Y5" i="1"/>
  <c r="Y275" i="1"/>
  <c r="Y28" i="1"/>
  <c r="Y101" i="1"/>
  <c r="Y299" i="1"/>
  <c r="Y52" i="1"/>
  <c r="Y263" i="1"/>
  <c r="Y134" i="1"/>
  <c r="Y206" i="1"/>
  <c r="Y90" i="1"/>
  <c r="Y6" i="1"/>
  <c r="Y295" i="1"/>
  <c r="Y33" i="1"/>
  <c r="Y59" i="1"/>
  <c r="Y279" i="1"/>
  <c r="Y16" i="1"/>
  <c r="Y222" i="1"/>
  <c r="Y202" i="1"/>
  <c r="Y253" i="1"/>
  <c r="Y152" i="1"/>
  <c r="Y81" i="1"/>
  <c r="Y63" i="1"/>
  <c r="Y171" i="1"/>
  <c r="Y258" i="1"/>
  <c r="Y167" i="1"/>
  <c r="Y84" i="1"/>
  <c r="Y145" i="1"/>
  <c r="Y93" i="1"/>
  <c r="Y99" i="1"/>
  <c r="Y159" i="1"/>
  <c r="Y230" i="1"/>
  <c r="Y58" i="1"/>
  <c r="Y34" i="1"/>
  <c r="Y250" i="1"/>
  <c r="Y181" i="1"/>
  <c r="Y120" i="1"/>
  <c r="Y239" i="1"/>
  <c r="Y133" i="1"/>
  <c r="Y269" i="1"/>
  <c r="Y209" i="1"/>
  <c r="Y18" i="1"/>
  <c r="Y180" i="1"/>
  <c r="Y155" i="1"/>
  <c r="Y300" i="1"/>
  <c r="Y227" i="1"/>
  <c r="Y132" i="1"/>
  <c r="Y174" i="1"/>
  <c r="Y95" i="1"/>
  <c r="Y201" i="1"/>
  <c r="Y178" i="1"/>
  <c r="Y67" i="1"/>
  <c r="Y276" i="1"/>
  <c r="Y309" i="1"/>
  <c r="Y153" i="1"/>
  <c r="Y4" i="1"/>
  <c r="Y113" i="1"/>
  <c r="Y260" i="1"/>
  <c r="Y15" i="1"/>
  <c r="Y150" i="1"/>
  <c r="Y26" i="1"/>
  <c r="Y235" i="1"/>
  <c r="Y231" i="1"/>
  <c r="Y186" i="1"/>
  <c r="Y158" i="1"/>
  <c r="Y156" i="1"/>
  <c r="Y11" i="1"/>
  <c r="Y144" i="1"/>
  <c r="Y296" i="1"/>
  <c r="Y45" i="1"/>
  <c r="Y216" i="1"/>
  <c r="Y69" i="1"/>
  <c r="Y10" i="1"/>
  <c r="Y242" i="1"/>
  <c r="Y264" i="1"/>
  <c r="Y76" i="1"/>
  <c r="Y21" i="1"/>
  <c r="Y85" i="1"/>
  <c r="Y287" i="1"/>
  <c r="Y47" i="1"/>
  <c r="Y148" i="1"/>
  <c r="Y293" i="1"/>
  <c r="Y41" i="1"/>
  <c r="Y111" i="1"/>
  <c r="Y102" i="1"/>
  <c r="Y220" i="1"/>
  <c r="Y12" i="1"/>
  <c r="Y237" i="1"/>
  <c r="Y288" i="1"/>
  <c r="Y126" i="1"/>
  <c r="Y13" i="1"/>
  <c r="Y221" i="1"/>
  <c r="Y213" i="1"/>
  <c r="Y123" i="1"/>
  <c r="Y125" i="1"/>
  <c r="Y265" i="1"/>
  <c r="Y185" i="1"/>
  <c r="Y254" i="1"/>
  <c r="Y124" i="1"/>
  <c r="Y49" i="1"/>
  <c r="Y60" i="1"/>
  <c r="Y83" i="1"/>
  <c r="Y61" i="1"/>
  <c r="Y89" i="1"/>
  <c r="Y75" i="1"/>
  <c r="Y168" i="1"/>
  <c r="Y238" i="1"/>
  <c r="Y311" i="1"/>
  <c r="Y20" i="1"/>
  <c r="Y278" i="1"/>
  <c r="Y149" i="1"/>
  <c r="Y48" i="1"/>
  <c r="Y64" i="1"/>
  <c r="Y135" i="1"/>
  <c r="Y100" i="1"/>
  <c r="Y108" i="1"/>
  <c r="Y272" i="1"/>
  <c r="Y194" i="1"/>
  <c r="Y183" i="1"/>
  <c r="Y23" i="1"/>
  <c r="Y236" i="1"/>
  <c r="Y43" i="1"/>
  <c r="Y121" i="1"/>
  <c r="Y176" i="1"/>
  <c r="Y198" i="1"/>
  <c r="Y173" i="1"/>
  <c r="Y314" i="1"/>
  <c r="Y301" i="1"/>
  <c r="Y29" i="1"/>
  <c r="Y87" i="1"/>
  <c r="Y266" i="1"/>
  <c r="Y256" i="1"/>
  <c r="Y8" i="1"/>
  <c r="Y122" i="1"/>
  <c r="Y207" i="1"/>
  <c r="Y32" i="1"/>
  <c r="Y261" i="1"/>
  <c r="Y109" i="1"/>
  <c r="Y219" i="1"/>
  <c r="Y114" i="1"/>
  <c r="Y131" i="1"/>
  <c r="Y162" i="1"/>
  <c r="Y273" i="1"/>
  <c r="Y199" i="1"/>
  <c r="Y151" i="1"/>
  <c r="Y88" i="1"/>
  <c r="Y68" i="1"/>
  <c r="Y286" i="1"/>
  <c r="Y154" i="1"/>
  <c r="Y112" i="1"/>
  <c r="Y172" i="1"/>
  <c r="Y127" i="1"/>
  <c r="Y42" i="1"/>
  <c r="Y205" i="1"/>
  <c r="Y226" i="1"/>
  <c r="Y218" i="1"/>
  <c r="Y117" i="1"/>
  <c r="Y130" i="1"/>
  <c r="Y189" i="1"/>
  <c r="Y255" i="1"/>
  <c r="Y229" i="1"/>
  <c r="Y193" i="1"/>
  <c r="Y223" i="1"/>
  <c r="Y233" i="1"/>
  <c r="Y51" i="1"/>
  <c r="Y217" i="1"/>
  <c r="Y146" i="1"/>
  <c r="Y215" i="1"/>
  <c r="Y110" i="1"/>
  <c r="Y292" i="1"/>
  <c r="Y92" i="1"/>
  <c r="Y19" i="1"/>
  <c r="Y211" i="1"/>
  <c r="Y66" i="1"/>
  <c r="Y252" i="1"/>
  <c r="V38" i="1"/>
  <c r="W38" i="1"/>
  <c r="X38" i="1"/>
  <c r="V188" i="1"/>
  <c r="W188" i="1"/>
  <c r="X188" i="1"/>
  <c r="AB19" i="1" l="1"/>
  <c r="Y1" i="1"/>
  <c r="V231" i="1"/>
  <c r="W231" i="1"/>
  <c r="X231" i="1"/>
  <c r="V18" i="1" l="1"/>
  <c r="W18" i="1"/>
  <c r="X18" i="1"/>
  <c r="V151" i="1"/>
  <c r="W151" i="1"/>
  <c r="X151" i="1"/>
  <c r="V133" i="1"/>
  <c r="W133" i="1"/>
  <c r="X133" i="1"/>
  <c r="V292" i="1"/>
  <c r="W292" i="1"/>
  <c r="X292" i="1"/>
  <c r="V256" i="1" l="1"/>
  <c r="W256" i="1"/>
  <c r="X256" i="1"/>
  <c r="V52" i="1" l="1"/>
  <c r="W52" i="1"/>
  <c r="X52" i="1"/>
  <c r="V92" i="1"/>
  <c r="W92" i="1"/>
  <c r="X92" i="1"/>
  <c r="V114" i="1"/>
  <c r="W114" i="1"/>
  <c r="X114" i="1"/>
  <c r="V40" i="1"/>
  <c r="W40" i="1"/>
  <c r="X40" i="1"/>
  <c r="V13" i="1" l="1"/>
  <c r="W13" i="1"/>
  <c r="X13" i="1"/>
  <c r="V264" i="1"/>
  <c r="W264" i="1"/>
  <c r="X264" i="1"/>
  <c r="V76" i="1"/>
  <c r="W76" i="1"/>
  <c r="X76" i="1"/>
  <c r="V239" i="1"/>
  <c r="W239" i="1"/>
  <c r="X239" i="1"/>
  <c r="V278" i="1"/>
  <c r="W278" i="1"/>
  <c r="X278" i="1"/>
  <c r="V197" i="1"/>
  <c r="W197" i="1"/>
  <c r="X197" i="1"/>
  <c r="V230" i="1"/>
  <c r="W230" i="1"/>
  <c r="X230" i="1"/>
  <c r="V61" i="1"/>
  <c r="W61" i="1"/>
  <c r="X61" i="1"/>
  <c r="V180" i="1"/>
  <c r="W180" i="1"/>
  <c r="X180" i="1"/>
  <c r="V202" i="1"/>
  <c r="W202" i="1"/>
  <c r="X202" i="1"/>
  <c r="V206" i="1"/>
  <c r="W206" i="1"/>
  <c r="X206" i="1"/>
  <c r="V120" i="1"/>
  <c r="W120" i="1"/>
  <c r="X120" i="1"/>
  <c r="V279" i="1"/>
  <c r="W279" i="1"/>
  <c r="X279" i="1"/>
  <c r="V124" i="1"/>
  <c r="W124" i="1"/>
  <c r="X124" i="1"/>
  <c r="V75" i="1"/>
  <c r="W75" i="1"/>
  <c r="X75" i="1"/>
  <c r="V242" i="1" l="1"/>
  <c r="V41" i="1" l="1"/>
  <c r="W41" i="1"/>
  <c r="X41" i="1"/>
  <c r="X237" i="1" l="1"/>
  <c r="X121" i="1"/>
  <c r="X272" i="1"/>
  <c r="X252" i="1"/>
  <c r="X110" i="1"/>
  <c r="X177" i="1"/>
  <c r="X220" i="1"/>
  <c r="X293" i="1"/>
  <c r="X273" i="1"/>
  <c r="X28" i="1"/>
  <c r="X11" i="1"/>
  <c r="X87" i="1"/>
  <c r="X172" i="1"/>
  <c r="X201" i="1"/>
  <c r="X156" i="1"/>
  <c r="X85" i="1"/>
  <c r="X146" i="1"/>
  <c r="X207" i="1"/>
  <c r="X246" i="1"/>
  <c r="X26" i="1"/>
  <c r="X101" i="1"/>
  <c r="X37" i="1"/>
  <c r="X215" i="1"/>
  <c r="X132" i="1"/>
  <c r="X127" i="1"/>
  <c r="X90" i="1"/>
  <c r="X51" i="1"/>
  <c r="X117" i="1"/>
  <c r="X153" i="1"/>
  <c r="X74" i="1"/>
  <c r="X267" i="1"/>
  <c r="X221" i="1"/>
  <c r="X186" i="1"/>
  <c r="X42" i="1"/>
  <c r="X88" i="1"/>
  <c r="X29" i="1"/>
  <c r="X134" i="1"/>
  <c r="X16" i="1"/>
  <c r="X266" i="1"/>
  <c r="X214" i="1"/>
  <c r="X205" i="1"/>
  <c r="X270" i="1"/>
  <c r="X301" i="1"/>
  <c r="X108" i="1"/>
  <c r="X155" i="1"/>
  <c r="X5" i="1"/>
  <c r="X193" i="1"/>
  <c r="X185" i="1"/>
  <c r="X196" i="1"/>
  <c r="X227" i="1"/>
  <c r="X125" i="1"/>
  <c r="X209" i="1"/>
  <c r="X173" i="1"/>
  <c r="X23" i="1"/>
  <c r="X176" i="1"/>
  <c r="X100" i="1"/>
  <c r="X183" i="1"/>
  <c r="X162" i="1"/>
  <c r="X263" i="1"/>
  <c r="X130" i="1"/>
  <c r="X21" i="1"/>
  <c r="X109" i="1"/>
  <c r="X299" i="1"/>
  <c r="X276" i="1"/>
  <c r="X219" i="1"/>
  <c r="X149" i="1"/>
  <c r="X242" i="1"/>
  <c r="X250" i="1"/>
  <c r="X33" i="1"/>
  <c r="X255" i="1"/>
  <c r="X69" i="1"/>
  <c r="X32" i="1"/>
  <c r="X83" i="1"/>
  <c r="X253" i="1"/>
  <c r="X275" i="1"/>
  <c r="X67" i="1"/>
  <c r="X154" i="1"/>
  <c r="X63" i="1"/>
  <c r="X181" i="1"/>
  <c r="X19" i="1"/>
  <c r="X15" i="1"/>
  <c r="X31" i="1"/>
  <c r="X198" i="1"/>
  <c r="X81" i="1"/>
  <c r="X314" i="1"/>
  <c r="X226" i="1"/>
  <c r="X295" i="1"/>
  <c r="X178" i="1"/>
  <c r="X12" i="1"/>
  <c r="X60" i="1"/>
  <c r="X66" i="1"/>
  <c r="X274" i="1"/>
  <c r="X65" i="1"/>
  <c r="X34" i="1"/>
  <c r="X235" i="1"/>
  <c r="X58" i="1"/>
  <c r="X47" i="1"/>
  <c r="X288" i="1"/>
  <c r="X49" i="1"/>
  <c r="X168" i="1"/>
  <c r="X143" i="1"/>
  <c r="X68" i="1"/>
  <c r="X111" i="1"/>
  <c r="X10" i="1"/>
  <c r="X93" i="1"/>
  <c r="X144" i="1"/>
  <c r="X300" i="1"/>
  <c r="X159" i="1"/>
  <c r="X8" i="1"/>
  <c r="X261" i="1"/>
  <c r="X102" i="1"/>
  <c r="X238" i="1"/>
  <c r="X199" i="1"/>
  <c r="X64" i="1"/>
  <c r="X43" i="1"/>
  <c r="X135" i="1"/>
  <c r="X20" i="1"/>
  <c r="X4" i="1"/>
  <c r="X112" i="1"/>
  <c r="X152" i="1"/>
  <c r="X213" i="1"/>
  <c r="X123" i="1"/>
  <c r="X171" i="1"/>
  <c r="X150" i="1"/>
  <c r="X84" i="1"/>
  <c r="X6" i="1"/>
  <c r="X113" i="1"/>
  <c r="X286" i="1"/>
  <c r="X229" i="1"/>
  <c r="X287" i="1"/>
  <c r="X89" i="1"/>
  <c r="X148" i="1"/>
  <c r="X131" i="1"/>
  <c r="X45" i="1"/>
  <c r="X309" i="1"/>
  <c r="X145" i="1"/>
  <c r="X217" i="1"/>
  <c r="X95" i="1"/>
  <c r="X296" i="1"/>
  <c r="X99" i="1"/>
  <c r="X311" i="1"/>
  <c r="X216" i="1"/>
  <c r="X167" i="1"/>
  <c r="X48" i="1"/>
  <c r="X158" i="1"/>
  <c r="X211" i="1"/>
  <c r="X258" i="1"/>
  <c r="X265" i="1"/>
  <c r="X254" i="1"/>
  <c r="X174" i="1"/>
  <c r="X189" i="1"/>
  <c r="X236" i="1"/>
  <c r="X59" i="1"/>
  <c r="X260" i="1"/>
  <c r="X223" i="1"/>
  <c r="X222" i="1"/>
  <c r="X194" i="1"/>
  <c r="X233" i="1"/>
  <c r="X218" i="1"/>
  <c r="X126" i="1"/>
  <c r="X269" i="1"/>
  <c r="X122" i="1"/>
  <c r="X317" i="1"/>
  <c r="W237" i="1"/>
  <c r="AB18" i="1" l="1"/>
  <c r="X1" i="1"/>
  <c r="V122" i="1"/>
  <c r="W122" i="1"/>
  <c r="V211" i="1"/>
  <c r="W211" i="1"/>
  <c r="V145" i="1" l="1"/>
  <c r="V299" i="1"/>
  <c r="W299" i="1"/>
  <c r="V286" i="1"/>
  <c r="W286" i="1"/>
  <c r="W242" i="1"/>
  <c r="V126" i="1"/>
  <c r="W126" i="1"/>
  <c r="W183" i="1" l="1"/>
  <c r="W186" i="1"/>
  <c r="W121" i="1"/>
  <c r="W273" i="1"/>
  <c r="W253" i="1"/>
  <c r="W153" i="1"/>
  <c r="W238" i="1"/>
  <c r="W90" i="1"/>
  <c r="W66" i="1"/>
  <c r="W146" i="1"/>
  <c r="W293" i="1"/>
  <c r="W28" i="1"/>
  <c r="W155" i="1"/>
  <c r="W272" i="1"/>
  <c r="W177" i="1"/>
  <c r="W101" i="1"/>
  <c r="W270" i="1"/>
  <c r="W252" i="1"/>
  <c r="W250" i="1"/>
  <c r="W85" i="1"/>
  <c r="W51" i="1"/>
  <c r="W176" i="1"/>
  <c r="W201" i="1"/>
  <c r="W193" i="1"/>
  <c r="W207" i="1"/>
  <c r="W110" i="1"/>
  <c r="W132" i="1"/>
  <c r="W108" i="1"/>
  <c r="W135" i="1"/>
  <c r="W29" i="1"/>
  <c r="W31" i="1"/>
  <c r="W168" i="1"/>
  <c r="W68" i="1"/>
  <c r="W196" i="1"/>
  <c r="W117" i="1"/>
  <c r="W63" i="1"/>
  <c r="W205" i="1"/>
  <c r="W301" i="1"/>
  <c r="W20" i="1"/>
  <c r="W288" i="1"/>
  <c r="W220" i="1"/>
  <c r="W42" i="1"/>
  <c r="W5" i="1"/>
  <c r="W221" i="1"/>
  <c r="W311" i="1"/>
  <c r="W11" i="1"/>
  <c r="W214" i="1"/>
  <c r="W26" i="1"/>
  <c r="W246" i="1"/>
  <c r="W88" i="1"/>
  <c r="W43" i="1"/>
  <c r="W287" i="1"/>
  <c r="W130" i="1"/>
  <c r="W125" i="1"/>
  <c r="W185" i="1"/>
  <c r="W93" i="1"/>
  <c r="W37" i="1"/>
  <c r="W134" i="1"/>
  <c r="W64" i="1"/>
  <c r="W4" i="1"/>
  <c r="W275" i="1"/>
  <c r="W217" i="1"/>
  <c r="W60" i="1"/>
  <c r="W255" i="1"/>
  <c r="W222" i="1"/>
  <c r="W314" i="1"/>
  <c r="W267" i="1"/>
  <c r="W49" i="1"/>
  <c r="W69" i="1"/>
  <c r="W45" i="1"/>
  <c r="W149" i="1"/>
  <c r="W227" i="1"/>
  <c r="W8" i="1"/>
  <c r="W215" i="1"/>
  <c r="W156" i="1"/>
  <c r="W263" i="1"/>
  <c r="W83" i="1"/>
  <c r="W178" i="1"/>
  <c r="W21" i="1"/>
  <c r="W158" i="1"/>
  <c r="W219" i="1"/>
  <c r="W276" i="1"/>
  <c r="W58" i="1"/>
  <c r="W10" i="1"/>
  <c r="W19" i="1"/>
  <c r="W171" i="1"/>
  <c r="W87" i="1"/>
  <c r="W199" i="1"/>
  <c r="W223" i="1"/>
  <c r="W198" i="1"/>
  <c r="W209" i="1"/>
  <c r="W265" i="1"/>
  <c r="W131" i="1"/>
  <c r="W89" i="1"/>
  <c r="W143" i="1"/>
  <c r="W274" i="1"/>
  <c r="W100" i="1"/>
  <c r="W127" i="1"/>
  <c r="W181" i="1"/>
  <c r="W236" i="1"/>
  <c r="W254" i="1"/>
  <c r="W172" i="1"/>
  <c r="W300" i="1"/>
  <c r="W33" i="1"/>
  <c r="W34" i="1"/>
  <c r="W16" i="1"/>
  <c r="W174" i="1"/>
  <c r="W113" i="1"/>
  <c r="W48" i="1"/>
  <c r="W296" i="1"/>
  <c r="W84" i="1"/>
  <c r="W189" i="1"/>
  <c r="W95" i="1"/>
  <c r="W109" i="1"/>
  <c r="W229" i="1"/>
  <c r="W295" i="1"/>
  <c r="W226" i="1"/>
  <c r="W269" i="1"/>
  <c r="W154" i="1"/>
  <c r="W15" i="1"/>
  <c r="W81" i="1"/>
  <c r="W167" i="1"/>
  <c r="W144" i="1"/>
  <c r="W67" i="1"/>
  <c r="W12" i="1"/>
  <c r="W148" i="1"/>
  <c r="W235" i="1"/>
  <c r="W47" i="1"/>
  <c r="W266" i="1"/>
  <c r="W150" i="1"/>
  <c r="W32" i="1"/>
  <c r="W213" i="1"/>
  <c r="W99" i="1"/>
  <c r="W74" i="1"/>
  <c r="W260" i="1"/>
  <c r="W162" i="1"/>
  <c r="W23" i="1"/>
  <c r="W258" i="1"/>
  <c r="W194" i="1"/>
  <c r="W261" i="1"/>
  <c r="W173" i="1"/>
  <c r="W123" i="1"/>
  <c r="W218" i="1"/>
  <c r="W233" i="1"/>
  <c r="W112" i="1"/>
  <c r="W159" i="1"/>
  <c r="W309" i="1"/>
  <c r="W152" i="1"/>
  <c r="W59" i="1"/>
  <c r="W6" i="1"/>
  <c r="W111" i="1"/>
  <c r="W216" i="1"/>
  <c r="W65" i="1"/>
  <c r="W317" i="1"/>
  <c r="W145" i="1"/>
  <c r="V258" i="1"/>
  <c r="V317" i="1"/>
  <c r="V42" i="1"/>
  <c r="V186" i="1"/>
  <c r="V183" i="1"/>
  <c r="V146" i="1"/>
  <c r="V90" i="1"/>
  <c r="V121" i="1"/>
  <c r="V207" i="1"/>
  <c r="V28" i="1"/>
  <c r="V222" i="1"/>
  <c r="V273" i="1"/>
  <c r="V314" i="1"/>
  <c r="V153" i="1"/>
  <c r="V238" i="1"/>
  <c r="V293" i="1"/>
  <c r="V237" i="1"/>
  <c r="V149" i="1"/>
  <c r="V221" i="1"/>
  <c r="V155" i="1"/>
  <c r="V253" i="1"/>
  <c r="V26" i="1"/>
  <c r="V250" i="1"/>
  <c r="V156" i="1"/>
  <c r="V246" i="1"/>
  <c r="V135" i="1"/>
  <c r="V220" i="1"/>
  <c r="V201" i="1"/>
  <c r="V101" i="1"/>
  <c r="V214" i="1"/>
  <c r="V66" i="1"/>
  <c r="V287" i="1"/>
  <c r="V301" i="1"/>
  <c r="V29" i="1"/>
  <c r="V300" i="1"/>
  <c r="V178" i="1"/>
  <c r="V31" i="1"/>
  <c r="V167" i="1"/>
  <c r="V11" i="1"/>
  <c r="V176" i="1"/>
  <c r="V217" i="1"/>
  <c r="V37" i="1"/>
  <c r="V110" i="1"/>
  <c r="V134" i="1"/>
  <c r="V189" i="1"/>
  <c r="V83" i="1"/>
  <c r="V51" i="1"/>
  <c r="V95" i="1"/>
  <c r="V127" i="1"/>
  <c r="V205" i="1"/>
  <c r="V193" i="1"/>
  <c r="V254" i="1"/>
  <c r="V252" i="1"/>
  <c r="V69" i="1"/>
  <c r="V255" i="1"/>
  <c r="V4" i="1"/>
  <c r="V49" i="1"/>
  <c r="V43" i="1"/>
  <c r="V8" i="1"/>
  <c r="V215" i="1"/>
  <c r="V60" i="1"/>
  <c r="V235" i="1"/>
  <c r="V132" i="1"/>
  <c r="V174" i="1"/>
  <c r="V311" i="1"/>
  <c r="V113" i="1"/>
  <c r="V34" i="1"/>
  <c r="V130" i="1"/>
  <c r="V5" i="1"/>
  <c r="V172" i="1"/>
  <c r="V125" i="1"/>
  <c r="V275" i="1"/>
  <c r="V143" i="1"/>
  <c r="V158" i="1"/>
  <c r="V168" i="1"/>
  <c r="V68" i="1"/>
  <c r="V288" i="1"/>
  <c r="V63" i="1"/>
  <c r="V196" i="1"/>
  <c r="V276" i="1"/>
  <c r="V270" i="1"/>
  <c r="V16" i="1"/>
  <c r="V88" i="1"/>
  <c r="V236" i="1"/>
  <c r="V171" i="1"/>
  <c r="V267" i="1"/>
  <c r="V227" i="1"/>
  <c r="V108" i="1"/>
  <c r="V20" i="1"/>
  <c r="V177" i="1"/>
  <c r="V21" i="1"/>
  <c r="V67" i="1"/>
  <c r="V226" i="1"/>
  <c r="V265" i="1"/>
  <c r="V58" i="1"/>
  <c r="V219" i="1"/>
  <c r="V85" i="1"/>
  <c r="V109" i="1"/>
  <c r="V261" i="1"/>
  <c r="V223" i="1"/>
  <c r="V266" i="1"/>
  <c r="V64" i="1"/>
  <c r="V229" i="1"/>
  <c r="V199" i="1"/>
  <c r="V89" i="1"/>
  <c r="V148" i="1"/>
  <c r="V272" i="1"/>
  <c r="V59" i="1"/>
  <c r="V181" i="1"/>
  <c r="V274" i="1"/>
  <c r="V99" i="1"/>
  <c r="V102" i="1"/>
  <c r="V32" i="1"/>
  <c r="V112" i="1"/>
  <c r="V87" i="1"/>
  <c r="V33" i="1"/>
  <c r="V295" i="1"/>
  <c r="V12" i="1"/>
  <c r="V23" i="1"/>
  <c r="V209" i="1"/>
  <c r="V131" i="1"/>
  <c r="V100" i="1"/>
  <c r="V84" i="1"/>
  <c r="V185" i="1"/>
  <c r="V162" i="1"/>
  <c r="V19" i="1"/>
  <c r="V10" i="1"/>
  <c r="V48" i="1"/>
  <c r="V15" i="1"/>
  <c r="V154" i="1"/>
  <c r="V74" i="1"/>
  <c r="V260" i="1"/>
  <c r="V269" i="1"/>
  <c r="V263" i="1"/>
  <c r="V152" i="1"/>
  <c r="V45" i="1"/>
  <c r="V93" i="1"/>
  <c r="V123" i="1"/>
  <c r="V144" i="1"/>
  <c r="V150" i="1"/>
  <c r="V194" i="1"/>
  <c r="V6" i="1"/>
  <c r="V198" i="1"/>
  <c r="V233" i="1"/>
  <c r="V81" i="1"/>
  <c r="V47" i="1"/>
  <c r="V296" i="1"/>
  <c r="V309" i="1"/>
  <c r="V218" i="1"/>
  <c r="V111" i="1"/>
  <c r="V159" i="1"/>
  <c r="V213" i="1"/>
  <c r="V216" i="1"/>
  <c r="V173" i="1"/>
  <c r="V65" i="1"/>
  <c r="AB17" i="1" l="1"/>
  <c r="W1" i="1"/>
  <c r="V117" i="1"/>
  <c r="V1" i="1" s="1"/>
  <c r="AB16" i="1" l="1"/>
</calcChain>
</file>

<file path=xl/sharedStrings.xml><?xml version="1.0" encoding="utf-8"?>
<sst xmlns="http://schemas.openxmlformats.org/spreadsheetml/2006/main" count="1986" uniqueCount="1290">
  <si>
    <t>Team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</si>
  <si>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</si>
  <si>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</si>
  <si>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</si>
  <si>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</si>
  <si>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</si>
  <si>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</si>
  <si>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</si>
  <si>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</si>
  <si>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</si>
  <si>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</si>
  <si>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ERA</t>
  </si>
  <si>
    <t>WHIP</t>
  </si>
  <si>
    <t>xERA</t>
  </si>
  <si>
    <t>FIP</t>
  </si>
  <si>
    <t>xFIP</t>
  </si>
  <si>
    <t>Barrel%</t>
  </si>
  <si>
    <t>HardHit%</t>
  </si>
  <si>
    <t>CSW%</t>
  </si>
  <si>
    <t>SwStr%</t>
  </si>
  <si>
    <t>Lance Lynn</t>
  </si>
  <si>
    <t>CHW</t>
  </si>
  <si>
    <t>Danny Duffy</t>
  </si>
  <si>
    <t>KCR</t>
  </si>
  <si>
    <t>David Phelps</t>
  </si>
  <si>
    <t>TOR</t>
  </si>
  <si>
    <t>Chris Archer</t>
  </si>
  <si>
    <t>TBR</t>
  </si>
  <si>
    <t>Wade Miley</t>
  </si>
  <si>
    <t>CIN</t>
  </si>
  <si>
    <t>Stephen Strasburg</t>
  </si>
  <si>
    <t>WSN</t>
  </si>
  <si>
    <t>Joe Musgrove</t>
  </si>
  <si>
    <t>SDP</t>
  </si>
  <si>
    <t>Joe Ross</t>
  </si>
  <si>
    <t>Jakob Junis</t>
  </si>
  <si>
    <t>John Gant</t>
  </si>
  <si>
    <t>STL</t>
  </si>
  <si>
    <t>Carlos Rodon</t>
  </si>
  <si>
    <t>Brent Honeywell</t>
  </si>
  <si>
    <t>Freddy Peralta</t>
  </si>
  <si>
    <t>MIL</t>
  </si>
  <si>
    <t>T.J. Zeuch</t>
  </si>
  <si>
    <t>Dustin May</t>
  </si>
  <si>
    <t>LAD</t>
  </si>
  <si>
    <t>Huascar Ynoa</t>
  </si>
  <si>
    <t>ATL</t>
  </si>
  <si>
    <t>Jacob deGrom</t>
  </si>
  <si>
    <t>NYM</t>
  </si>
  <si>
    <t>Corbin Burnes</t>
  </si>
  <si>
    <t>Tyler Glasnow</t>
  </si>
  <si>
    <t>John Means</t>
  </si>
  <si>
    <t>BAL</t>
  </si>
  <si>
    <t>Anthony DeSclafani</t>
  </si>
  <si>
    <t>SFG</t>
  </si>
  <si>
    <t>Kevin Gausman</t>
  </si>
  <si>
    <t>Zack Greinke</t>
  </si>
  <si>
    <t>HOU</t>
  </si>
  <si>
    <t>Zach Plesac</t>
  </si>
  <si>
    <t>CLE</t>
  </si>
  <si>
    <t>Marcus Stroman</t>
  </si>
  <si>
    <t>Nathan Eovaldi</t>
  </si>
  <si>
    <t>BOS</t>
  </si>
  <si>
    <t>Gerrit Cole</t>
  </si>
  <si>
    <t>NYY</t>
  </si>
  <si>
    <t>Steven Matz</t>
  </si>
  <si>
    <t>Sandy Alcantara</t>
  </si>
  <si>
    <t>MIA</t>
  </si>
  <si>
    <t>Walker Buehler</t>
  </si>
  <si>
    <t>Jose Berrios</t>
  </si>
  <si>
    <t>MIN</t>
  </si>
  <si>
    <t>Jon Gray</t>
  </si>
  <si>
    <t>COL</t>
  </si>
  <si>
    <t>Pablo Lopez</t>
  </si>
  <si>
    <t>Michael Pineda</t>
  </si>
  <si>
    <t>Julio Teheran</t>
  </si>
  <si>
    <t>DET</t>
  </si>
  <si>
    <t>Aaron Sanchez</t>
  </si>
  <si>
    <t>Adrian Houser</t>
  </si>
  <si>
    <t>Lance McCullers Jr.</t>
  </si>
  <si>
    <t>Chi Chi Gonzalez</t>
  </si>
  <si>
    <t>Dane Dunning</t>
  </si>
  <si>
    <t>TEX</t>
  </si>
  <si>
    <t>Trevor Rogers</t>
  </si>
  <si>
    <t>Blake Snell</t>
  </si>
  <si>
    <t>JT Brubaker</t>
  </si>
  <si>
    <t>PIT</t>
  </si>
  <si>
    <t>Shohei Ohtani</t>
  </si>
  <si>
    <t>LAA</t>
  </si>
  <si>
    <t>Tyler Mahle</t>
  </si>
  <si>
    <t>Cristian Javier</t>
  </si>
  <si>
    <t>Nick Neidert</t>
  </si>
  <si>
    <t>Matthew Boyd</t>
  </si>
  <si>
    <t>Luke Weaver</t>
  </si>
  <si>
    <t>ARI</t>
  </si>
  <si>
    <t>Jake Arrieta</t>
  </si>
  <si>
    <t>CHC</t>
  </si>
  <si>
    <t>J.A. Happ</t>
  </si>
  <si>
    <t>Casey Mize</t>
  </si>
  <si>
    <t>Zack Wheeler</t>
  </si>
  <si>
    <t>PHI</t>
  </si>
  <si>
    <t>Brandon Woodruff</t>
  </si>
  <si>
    <t>Taylor Widener</t>
  </si>
  <si>
    <t>Aaron Civale</t>
  </si>
  <si>
    <t>Johnny Cueto</t>
  </si>
  <si>
    <t>Aaron Nola</t>
  </si>
  <si>
    <t>Kenta Maeda</t>
  </si>
  <si>
    <t>Logan Allen</t>
  </si>
  <si>
    <t>Julio Urias</t>
  </si>
  <si>
    <t>Clayton Kershaw</t>
  </si>
  <si>
    <t>Austin Gomber</t>
  </si>
  <si>
    <t>Hyun-Jin Ryu</t>
  </si>
  <si>
    <t>Taijuan Walker</t>
  </si>
  <si>
    <t>Kyle Hendricks</t>
  </si>
  <si>
    <t>Riley Smith</t>
  </si>
  <si>
    <t>Charlie Morton</t>
  </si>
  <si>
    <t>Nick Pivetta</t>
  </si>
  <si>
    <t>Jordan Montgomery</t>
  </si>
  <si>
    <t>Zach Eflin</t>
  </si>
  <si>
    <t>Chase Anderson</t>
  </si>
  <si>
    <t>Tanner Houck</t>
  </si>
  <si>
    <t>Shane Bieber</t>
  </si>
  <si>
    <t>Max Scherzer</t>
  </si>
  <si>
    <t>Dylan Bundy</t>
  </si>
  <si>
    <t>Yusei Kikuchi</t>
  </si>
  <si>
    <t>SEA</t>
  </si>
  <si>
    <t>Jeff Hoffman</t>
  </si>
  <si>
    <t>Jameson Taillon</t>
  </si>
  <si>
    <t>Dylan Cease</t>
  </si>
  <si>
    <t>Adrian Morejon</t>
  </si>
  <si>
    <t>German Marquez</t>
  </si>
  <si>
    <t>Matt Shoemaker</t>
  </si>
  <si>
    <t>Mike Foltynewicz</t>
  </si>
  <si>
    <t>Trevor Bauer</t>
  </si>
  <si>
    <t>Yu Darvish</t>
  </si>
  <si>
    <t>Lucas Giolito</t>
  </si>
  <si>
    <t>Ian Anderson</t>
  </si>
  <si>
    <t>Alex Cobb</t>
  </si>
  <si>
    <t>Brett Anderson</t>
  </si>
  <si>
    <t>Mike Minor</t>
  </si>
  <si>
    <t>Chris Flexen</t>
  </si>
  <si>
    <t>Mitch Keller</t>
  </si>
  <si>
    <t>Bruce Zimmermann</t>
  </si>
  <si>
    <t>Jordan Lyles</t>
  </si>
  <si>
    <t>Kohei Arihara</t>
  </si>
  <si>
    <t>Sean Manaea</t>
  </si>
  <si>
    <t>OAK</t>
  </si>
  <si>
    <t>Ryan Yarbrough</t>
  </si>
  <si>
    <t>Tyler Anderson</t>
  </si>
  <si>
    <t>Jack Flaherty</t>
  </si>
  <si>
    <t>Logan Webb</t>
  </si>
  <si>
    <t>Jose Urquidy</t>
  </si>
  <si>
    <t>Martin Perez</t>
  </si>
  <si>
    <t>Eduardo Rodriguez</t>
  </si>
  <si>
    <t>Luis Garcia</t>
  </si>
  <si>
    <t>Chris Bassitt</t>
  </si>
  <si>
    <t>Antonio Senzatela</t>
  </si>
  <si>
    <t>Matt Harvey</t>
  </si>
  <si>
    <t>Chris Paddack</t>
  </si>
  <si>
    <t>Corey Kluber</t>
  </si>
  <si>
    <t>Drew Smyly</t>
  </si>
  <si>
    <t>Justin Dunn</t>
  </si>
  <si>
    <t>Jesus Luzardo</t>
  </si>
  <si>
    <t>Carlos Martinez</t>
  </si>
  <si>
    <t>Chad Kuhl</t>
  </si>
  <si>
    <t>Trevor Williams</t>
  </si>
  <si>
    <t>Griffin Canning</t>
  </si>
  <si>
    <t>James Paxton</t>
  </si>
  <si>
    <t>Luis Castillo</t>
  </si>
  <si>
    <t>Dallas Keuchel</t>
  </si>
  <si>
    <t>Andrew Heaney</t>
  </si>
  <si>
    <t>Kyle Gibson</t>
  </si>
  <si>
    <t>Rich Hill</t>
  </si>
  <si>
    <t>Michael Wacha</t>
  </si>
  <si>
    <t>Justus Sheffield</t>
  </si>
  <si>
    <t>Adbert Alzolay</t>
  </si>
  <si>
    <t>Cole Irvin</t>
  </si>
  <si>
    <t>Matt Moore</t>
  </si>
  <si>
    <t>Ross Stripling</t>
  </si>
  <si>
    <t>Jose De Leon</t>
  </si>
  <si>
    <t>Tarik Skubal</t>
  </si>
  <si>
    <t>Elieser Hernandez</t>
  </si>
  <si>
    <t>Merrill Kelly</t>
  </si>
  <si>
    <t>Adam Wainwright</t>
  </si>
  <si>
    <t>Jose Urena</t>
  </si>
  <si>
    <t>Frankie Montas</t>
  </si>
  <si>
    <t>Max Fried</t>
  </si>
  <si>
    <t>Caleb Smith</t>
  </si>
  <si>
    <t>Domingo German</t>
  </si>
  <si>
    <t>Dean Kremer</t>
  </si>
  <si>
    <t>Derek Holland</t>
  </si>
  <si>
    <t>Garrett Richards</t>
  </si>
  <si>
    <t>Marco Gonzales</t>
  </si>
  <si>
    <t>Madison Bumgarner</t>
  </si>
  <si>
    <t>Zach Davies</t>
  </si>
  <si>
    <t>Daniel Ponce de Leon</t>
  </si>
  <si>
    <t>Jorge Lopez</t>
  </si>
  <si>
    <t>Patrick Corbin</t>
  </si>
  <si>
    <t>David Peterson</t>
  </si>
  <si>
    <t>Brady Singer</t>
  </si>
  <si>
    <t>Tanner Roark</t>
  </si>
  <si>
    <t>Trevor Cahill</t>
  </si>
  <si>
    <t>Jose Quintana</t>
  </si>
  <si>
    <t>Brad Keller</t>
  </si>
  <si>
    <t>Erick Fedde</t>
  </si>
  <si>
    <t>FIP ADJ In-Season</t>
  </si>
  <si>
    <t>AVG</t>
  </si>
  <si>
    <t>LD%</t>
  </si>
  <si>
    <t>EV</t>
  </si>
  <si>
    <t>xFIP ADJ Pred</t>
  </si>
  <si>
    <t>xFIP ADJ In-Season</t>
  </si>
  <si>
    <t>Robbie Ray</t>
  </si>
  <si>
    <t>Triston McKenzie</t>
  </si>
  <si>
    <t>K-BB</t>
  </si>
  <si>
    <t>Zac Gallen</t>
  </si>
  <si>
    <t>Alec Mills</t>
  </si>
  <si>
    <t>Nick Margevicius</t>
  </si>
  <si>
    <t>Jake Odorizzi</t>
  </si>
  <si>
    <t>Josh Fleming</t>
  </si>
  <si>
    <t>Michael Fulmer</t>
  </si>
  <si>
    <t>xFIP PRED</t>
  </si>
  <si>
    <t>Anthony Kay</t>
  </si>
  <si>
    <t>Ryan Weathers</t>
  </si>
  <si>
    <t>Daniel Castano</t>
  </si>
  <si>
    <t>Kyle Wright</t>
  </si>
  <si>
    <t>Lewis Thorpe</t>
  </si>
  <si>
    <t>Nick Nelson</t>
  </si>
  <si>
    <t>Ervin Santana</t>
  </si>
  <si>
    <t>Sonny Gray</t>
  </si>
  <si>
    <t>Tommy Milone</t>
  </si>
  <si>
    <t>Joey Lucchesi</t>
  </si>
  <si>
    <t>Kwang-hyun Kim</t>
  </si>
  <si>
    <t>Alex Wood</t>
  </si>
  <si>
    <t>Michael Kopech</t>
  </si>
  <si>
    <t>Bryse Wilson</t>
  </si>
  <si>
    <t>Paolo Espino</t>
  </si>
  <si>
    <t>Andrew Kittredge</t>
  </si>
  <si>
    <t>Dinelson Lamet</t>
  </si>
  <si>
    <t>Trent Thornton</t>
  </si>
  <si>
    <t>Spencer Turnbull</t>
  </si>
  <si>
    <t>Miguel Yajure</t>
  </si>
  <si>
    <t>Vince Velasquez</t>
  </si>
  <si>
    <t>Ross Detwiler</t>
  </si>
  <si>
    <t>Luis Patino</t>
  </si>
  <si>
    <t>Wil Crowe</t>
  </si>
  <si>
    <t>Wade LeBlanc</t>
  </si>
  <si>
    <t>K%</t>
  </si>
  <si>
    <t>BB%</t>
  </si>
  <si>
    <t>Deivi Garcia</t>
  </si>
  <si>
    <t>Johan Oviedo</t>
  </si>
  <si>
    <t>Zack Godley</t>
  </si>
  <si>
    <t>Eric Lauer</t>
  </si>
  <si>
    <t>Shane McClanahan</t>
  </si>
  <si>
    <t>Jon Lester</t>
  </si>
  <si>
    <t>Travis Bergen</t>
  </si>
  <si>
    <t>Mike Fiers</t>
  </si>
  <si>
    <t>Edwin Uceta</t>
  </si>
  <si>
    <t>Paul Campbell</t>
  </si>
  <si>
    <t>Ljay Newsome</t>
  </si>
  <si>
    <t>Alec Bettinger</t>
  </si>
  <si>
    <t>Erik Swanson</t>
  </si>
  <si>
    <t>Miguel Diaz</t>
  </si>
  <si>
    <t>Daniel Lynch</t>
  </si>
  <si>
    <t>Keegan Thompson</t>
  </si>
  <si>
    <t>Ryan Castellani</t>
  </si>
  <si>
    <t>Phil Maton</t>
  </si>
  <si>
    <t>Miguel Castro</t>
  </si>
  <si>
    <t>Hyeon-jong Yang</t>
  </si>
  <si>
    <t>Collin McHugh</t>
  </si>
  <si>
    <t>Tommy Hunter</t>
  </si>
  <si>
    <t>Brent Suter</t>
  </si>
  <si>
    <t>Nate Pearson</t>
  </si>
  <si>
    <t>Zac Lowther</t>
  </si>
  <si>
    <t>Jordan Holloway</t>
  </si>
  <si>
    <t>Junior Guerra</t>
  </si>
  <si>
    <t>Sam Hentges</t>
  </si>
  <si>
    <t>James Kaprielian</t>
  </si>
  <si>
    <t>Cody Poteet</t>
  </si>
  <si>
    <t>Matt Peacock</t>
  </si>
  <si>
    <t>Logan Gilbert</t>
  </si>
  <si>
    <t>Jimmy Nelson</t>
  </si>
  <si>
    <t>Drew Smith</t>
  </si>
  <si>
    <t>Robert Dugger</t>
  </si>
  <si>
    <t>Seth Frankoff</t>
  </si>
  <si>
    <t>Jhoulys Chacin</t>
  </si>
  <si>
    <t>Wes Benjamin</t>
  </si>
  <si>
    <t>Adam Plutko</t>
  </si>
  <si>
    <t>last_name</t>
  </si>
  <si>
    <t xml:space="preserve"> first_name</t>
  </si>
  <si>
    <t>player_id</t>
  </si>
  <si>
    <t>attempts</t>
  </si>
  <si>
    <t>avg_hit_angle</t>
  </si>
  <si>
    <t>anglesweetspotpercent</t>
  </si>
  <si>
    <t>max_hit_speed</t>
  </si>
  <si>
    <t>avg_hit_speed</t>
  </si>
  <si>
    <t>fbld</t>
  </si>
  <si>
    <t>gb</t>
  </si>
  <si>
    <t>max_distance</t>
  </si>
  <si>
    <t>avg_distance</t>
  </si>
  <si>
    <t>avg_hr_distance</t>
  </si>
  <si>
    <t>ev95plus</t>
  </si>
  <si>
    <t>ev95per-swing</t>
  </si>
  <si>
    <t>ev95percent</t>
  </si>
  <si>
    <t>barrels</t>
  </si>
  <si>
    <t>brl_percent</t>
  </si>
  <si>
    <t>brl_pa</t>
  </si>
  <si>
    <t>Grade</t>
  </si>
  <si>
    <t xml:space="preserve"> Alex</t>
  </si>
  <si>
    <t xml:space="preserve"> Aaron</t>
  </si>
  <si>
    <t>Sandoval</t>
  </si>
  <si>
    <t xml:space="preserve"> Pablo</t>
  </si>
  <si>
    <t xml:space="preserve"> Pete</t>
  </si>
  <si>
    <t xml:space="preserve"> Josh</t>
  </si>
  <si>
    <t xml:space="preserve"> Rafael</t>
  </si>
  <si>
    <t>Ohtani</t>
  </si>
  <si>
    <t xml:space="preserve"> Shohei</t>
  </si>
  <si>
    <t xml:space="preserve"> Miguel</t>
  </si>
  <si>
    <t>Soto</t>
  </si>
  <si>
    <t>Reyes</t>
  </si>
  <si>
    <t xml:space="preserve"> Mike</t>
  </si>
  <si>
    <t>Ruf</t>
  </si>
  <si>
    <t xml:space="preserve"> Darin</t>
  </si>
  <si>
    <t xml:space="preserve"> Evan</t>
  </si>
  <si>
    <t xml:space="preserve"> Matt</t>
  </si>
  <si>
    <t>Carpenter</t>
  </si>
  <si>
    <t>Harper</t>
  </si>
  <si>
    <t xml:space="preserve"> Tyler</t>
  </si>
  <si>
    <t xml:space="preserve"> Brandon</t>
  </si>
  <si>
    <t xml:space="preserve"> Zack</t>
  </si>
  <si>
    <t xml:space="preserve"> Jesse</t>
  </si>
  <si>
    <t>Castro</t>
  </si>
  <si>
    <t xml:space="preserve"> Jason</t>
  </si>
  <si>
    <t xml:space="preserve"> José</t>
  </si>
  <si>
    <t>Williams</t>
  </si>
  <si>
    <t xml:space="preserve"> Justin</t>
  </si>
  <si>
    <t xml:space="preserve"> Kyle</t>
  </si>
  <si>
    <t xml:space="preserve"> Adam</t>
  </si>
  <si>
    <t xml:space="preserve"> Kris</t>
  </si>
  <si>
    <t xml:space="preserve"> Max</t>
  </si>
  <si>
    <t>Davis</t>
  </si>
  <si>
    <t>García</t>
  </si>
  <si>
    <t>Smith</t>
  </si>
  <si>
    <t xml:space="preserve"> Joey</t>
  </si>
  <si>
    <t>Abreu</t>
  </si>
  <si>
    <t xml:space="preserve"> Andrew</t>
  </si>
  <si>
    <t xml:space="preserve"> Kevin</t>
  </si>
  <si>
    <t xml:space="preserve"> Mitch</t>
  </si>
  <si>
    <t xml:space="preserve"> Jorge</t>
  </si>
  <si>
    <t xml:space="preserve"> Paul</t>
  </si>
  <si>
    <t xml:space="preserve"> David</t>
  </si>
  <si>
    <t>Hernández</t>
  </si>
  <si>
    <t>Ramirez</t>
  </si>
  <si>
    <t xml:space="preserve"> Harold</t>
  </si>
  <si>
    <t xml:space="preserve"> Austin</t>
  </si>
  <si>
    <t>Miller</t>
  </si>
  <si>
    <t xml:space="preserve"> Brad</t>
  </si>
  <si>
    <t xml:space="preserve"> Ramón</t>
  </si>
  <si>
    <t xml:space="preserve"> Nick</t>
  </si>
  <si>
    <t xml:space="preserve"> Albert</t>
  </si>
  <si>
    <t>Kelly</t>
  </si>
  <si>
    <t xml:space="preserve"> Carson</t>
  </si>
  <si>
    <t>Santana</t>
  </si>
  <si>
    <t xml:space="preserve"> Carlos</t>
  </si>
  <si>
    <t>Evans</t>
  </si>
  <si>
    <t xml:space="preserve"> Phillip</t>
  </si>
  <si>
    <t xml:space="preserve"> Ryan</t>
  </si>
  <si>
    <t xml:space="preserve"> Hunter</t>
  </si>
  <si>
    <t xml:space="preserve"> Corey</t>
  </si>
  <si>
    <t xml:space="preserve"> Mark</t>
  </si>
  <si>
    <t xml:space="preserve"> Daniel</t>
  </si>
  <si>
    <t xml:space="preserve"> Nate</t>
  </si>
  <si>
    <t>Happ</t>
  </si>
  <si>
    <t xml:space="preserve"> Ian</t>
  </si>
  <si>
    <t xml:space="preserve"> Charlie</t>
  </si>
  <si>
    <t xml:space="preserve"> Seth</t>
  </si>
  <si>
    <t xml:space="preserve"> Michael</t>
  </si>
  <si>
    <t>Díaz</t>
  </si>
  <si>
    <t>Raley</t>
  </si>
  <si>
    <t xml:space="preserve"> Luke</t>
  </si>
  <si>
    <t xml:space="preserve"> Stephen</t>
  </si>
  <si>
    <t xml:space="preserve"> Jacob</t>
  </si>
  <si>
    <t xml:space="preserve"> Tommy</t>
  </si>
  <si>
    <t xml:space="preserve"> Taylor</t>
  </si>
  <si>
    <t>Peralta</t>
  </si>
  <si>
    <t xml:space="preserve"> Jake</t>
  </si>
  <si>
    <t>Hernandez</t>
  </si>
  <si>
    <t xml:space="preserve"> Edwin</t>
  </si>
  <si>
    <t xml:space="preserve"> Trent</t>
  </si>
  <si>
    <t>Rizzo</t>
  </si>
  <si>
    <t xml:space="preserve"> Anthony</t>
  </si>
  <si>
    <t xml:space="preserve"> Robbie</t>
  </si>
  <si>
    <t xml:space="preserve"> Alec</t>
  </si>
  <si>
    <t xml:space="preserve"> Gregory</t>
  </si>
  <si>
    <t xml:space="preserve"> Jordan</t>
  </si>
  <si>
    <t>Urías</t>
  </si>
  <si>
    <t xml:space="preserve"> Luis</t>
  </si>
  <si>
    <t>Peterson</t>
  </si>
  <si>
    <t xml:space="preserve"> Wil</t>
  </si>
  <si>
    <t>Hicks</t>
  </si>
  <si>
    <t>Nola</t>
  </si>
  <si>
    <t xml:space="preserve"> Will</t>
  </si>
  <si>
    <t xml:space="preserve"> Zach</t>
  </si>
  <si>
    <t>Suárez</t>
  </si>
  <si>
    <t>Shaw</t>
  </si>
  <si>
    <t xml:space="preserve"> Travis</t>
  </si>
  <si>
    <t xml:space="preserve"> Connor</t>
  </si>
  <si>
    <t>Cabrera</t>
  </si>
  <si>
    <t xml:space="preserve"> Asdrúbal</t>
  </si>
  <si>
    <t>Taylor</t>
  </si>
  <si>
    <t xml:space="preserve"> Chris</t>
  </si>
  <si>
    <t>Pérez</t>
  </si>
  <si>
    <t xml:space="preserve"> Sean</t>
  </si>
  <si>
    <t xml:space="preserve"> Sam</t>
  </si>
  <si>
    <t xml:space="preserve"> Marcus</t>
  </si>
  <si>
    <t>Chapman</t>
  </si>
  <si>
    <t>Swanson</t>
  </si>
  <si>
    <t xml:space="preserve"> Phil</t>
  </si>
  <si>
    <t xml:space="preserve"> Jesús</t>
  </si>
  <si>
    <t xml:space="preserve"> Jonathan</t>
  </si>
  <si>
    <t>Moore</t>
  </si>
  <si>
    <t xml:space="preserve"> Dylan</t>
  </si>
  <si>
    <t>Maton</t>
  </si>
  <si>
    <t>Duffy</t>
  </si>
  <si>
    <t xml:space="preserve"> Ty</t>
  </si>
  <si>
    <t xml:space="preserve"> Eric</t>
  </si>
  <si>
    <t xml:space="preserve"> Lewis</t>
  </si>
  <si>
    <t xml:space="preserve"> Victor</t>
  </si>
  <si>
    <t xml:space="preserve"> Eduardo</t>
  </si>
  <si>
    <t>Anderson</t>
  </si>
  <si>
    <t xml:space="preserve"> Tim</t>
  </si>
  <si>
    <t>Astudillo</t>
  </si>
  <si>
    <t xml:space="preserve"> Willians</t>
  </si>
  <si>
    <t>Farmer</t>
  </si>
  <si>
    <t xml:space="preserve"> Brent</t>
  </si>
  <si>
    <t xml:space="preserve"> Jeff</t>
  </si>
  <si>
    <t xml:space="preserve"> Trevor</t>
  </si>
  <si>
    <t xml:space="preserve"> Bryan</t>
  </si>
  <si>
    <t>Mercedes</t>
  </si>
  <si>
    <t xml:space="preserve"> Yermín</t>
  </si>
  <si>
    <t>Valaika</t>
  </si>
  <si>
    <t xml:space="preserve"> Pat</t>
  </si>
  <si>
    <t>Jones</t>
  </si>
  <si>
    <t xml:space="preserve"> Garrett</t>
  </si>
  <si>
    <t>Cronenworth</t>
  </si>
  <si>
    <t>Stephenson</t>
  </si>
  <si>
    <t xml:space="preserve"> Steven</t>
  </si>
  <si>
    <t xml:space="preserve"> Jon</t>
  </si>
  <si>
    <t xml:space="preserve"> James</t>
  </si>
  <si>
    <t xml:space="preserve"> Randy</t>
  </si>
  <si>
    <t>Kim</t>
  </si>
  <si>
    <t>González</t>
  </si>
  <si>
    <t xml:space="preserve"> Erik</t>
  </si>
  <si>
    <t xml:space="preserve"> Sandy</t>
  </si>
  <si>
    <t xml:space="preserve"> Ben</t>
  </si>
  <si>
    <t xml:space="preserve"> Freddy</t>
  </si>
  <si>
    <t>Tapia</t>
  </si>
  <si>
    <t>Iglesias</t>
  </si>
  <si>
    <t xml:space="preserve"> Yu</t>
  </si>
  <si>
    <t xml:space="preserve"> Joe</t>
  </si>
  <si>
    <t xml:space="preserve"> Brett</t>
  </si>
  <si>
    <t>Walker</t>
  </si>
  <si>
    <t>Garcia</t>
  </si>
  <si>
    <t>Jansen</t>
  </si>
  <si>
    <t xml:space="preserve"> Danny</t>
  </si>
  <si>
    <t>Mathisen</t>
  </si>
  <si>
    <t xml:space="preserve"> Wyatt</t>
  </si>
  <si>
    <t>Robles</t>
  </si>
  <si>
    <t>White</t>
  </si>
  <si>
    <t xml:space="preserve"> Pedro</t>
  </si>
  <si>
    <t>Blandino</t>
  </si>
  <si>
    <t xml:space="preserve"> Cristian</t>
  </si>
  <si>
    <t xml:space="preserve"> Scott</t>
  </si>
  <si>
    <t xml:space="preserve"> J.P.</t>
  </si>
  <si>
    <t>Sogard</t>
  </si>
  <si>
    <t>Robertson</t>
  </si>
  <si>
    <t>Ruiz</t>
  </si>
  <si>
    <t xml:space="preserve"> Martín</t>
  </si>
  <si>
    <t>Tom</t>
  </si>
  <si>
    <t xml:space="preserve"> Ka'ai</t>
  </si>
  <si>
    <t xml:space="preserve"> Chad</t>
  </si>
  <si>
    <t>Fuentes</t>
  </si>
  <si>
    <t xml:space="preserve"> Cam</t>
  </si>
  <si>
    <t>Barnes</t>
  </si>
  <si>
    <t>Mendick</t>
  </si>
  <si>
    <t>Fletcher</t>
  </si>
  <si>
    <t>Alberto</t>
  </si>
  <si>
    <t xml:space="preserve"> Hanser</t>
  </si>
  <si>
    <t xml:space="preserve"> Dustin</t>
  </si>
  <si>
    <t xml:space="preserve"> Tony</t>
  </si>
  <si>
    <t>Guillorme</t>
  </si>
  <si>
    <t xml:space="preserve"> Jay</t>
  </si>
  <si>
    <t>Mattson</t>
  </si>
  <si>
    <t xml:space="preserve"> Isaac</t>
  </si>
  <si>
    <t>Roe</t>
  </si>
  <si>
    <t xml:space="preserve"> Chaz</t>
  </si>
  <si>
    <t>Santos</t>
  </si>
  <si>
    <t>Chargois</t>
  </si>
  <si>
    <t xml:space="preserve"> JT</t>
  </si>
  <si>
    <t>Edwards Jr.</t>
  </si>
  <si>
    <t xml:space="preserve"> Carl</t>
  </si>
  <si>
    <t>Altavilla</t>
  </si>
  <si>
    <t xml:space="preserve"> Dan</t>
  </si>
  <si>
    <t>Waddell</t>
  </si>
  <si>
    <t>Lynch</t>
  </si>
  <si>
    <t xml:space="preserve"> Deivi</t>
  </si>
  <si>
    <t>Wood</t>
  </si>
  <si>
    <t>Stephan</t>
  </si>
  <si>
    <t>Teheran</t>
  </si>
  <si>
    <t xml:space="preserve"> Julio</t>
  </si>
  <si>
    <t>Bradley</t>
  </si>
  <si>
    <t xml:space="preserve"> Archie</t>
  </si>
  <si>
    <t>Bickford</t>
  </si>
  <si>
    <t>Sceroler</t>
  </si>
  <si>
    <t xml:space="preserve"> Mac</t>
  </si>
  <si>
    <t xml:space="preserve"> Edgar</t>
  </si>
  <si>
    <t>Devenski</t>
  </si>
  <si>
    <t>Bush</t>
  </si>
  <si>
    <t>Zeuch</t>
  </si>
  <si>
    <t xml:space="preserve"> T.J.</t>
  </si>
  <si>
    <t>Lindblom</t>
  </si>
  <si>
    <t xml:space="preserve"> Noé</t>
  </si>
  <si>
    <t>Zuber</t>
  </si>
  <si>
    <t>Espino</t>
  </si>
  <si>
    <t xml:space="preserve"> Paolo</t>
  </si>
  <si>
    <t>Roark</t>
  </si>
  <si>
    <t xml:space="preserve"> Tanner</t>
  </si>
  <si>
    <t>Keller</t>
  </si>
  <si>
    <t>Skubal</t>
  </si>
  <si>
    <t xml:space="preserve"> Tarik</t>
  </si>
  <si>
    <t>Newberry</t>
  </si>
  <si>
    <t>Yang</t>
  </si>
  <si>
    <t xml:space="preserve"> Hyeon-Jong</t>
  </si>
  <si>
    <t>Castellani</t>
  </si>
  <si>
    <t>Cole</t>
  </si>
  <si>
    <t xml:space="preserve"> A.J.</t>
  </si>
  <si>
    <t>Lamet</t>
  </si>
  <si>
    <t xml:space="preserve"> Dinelson</t>
  </si>
  <si>
    <t>Wells</t>
  </si>
  <si>
    <t>Northcraft</t>
  </si>
  <si>
    <t>Zimmermann</t>
  </si>
  <si>
    <t>Head</t>
  </si>
  <si>
    <t xml:space="preserve"> Louis</t>
  </si>
  <si>
    <t xml:space="preserve"> Ervin</t>
  </si>
  <si>
    <t>Sewald</t>
  </si>
  <si>
    <t>Milner</t>
  </si>
  <si>
    <t xml:space="preserve"> Hoby</t>
  </si>
  <si>
    <t>Weems</t>
  </si>
  <si>
    <t>Falter</t>
  </si>
  <si>
    <t xml:space="preserve"> Bailey</t>
  </si>
  <si>
    <t xml:space="preserve"> Elieser</t>
  </si>
  <si>
    <t>Lange</t>
  </si>
  <si>
    <t>Fiers</t>
  </si>
  <si>
    <t>Arihara</t>
  </si>
  <si>
    <t xml:space="preserve"> Kohei</t>
  </si>
  <si>
    <t xml:space="preserve"> Buck</t>
  </si>
  <si>
    <t>López</t>
  </si>
  <si>
    <t xml:space="preserve"> Yoan</t>
  </si>
  <si>
    <t>Hahn</t>
  </si>
  <si>
    <t>Harris</t>
  </si>
  <si>
    <t>Suarez</t>
  </si>
  <si>
    <t>Wacha</t>
  </si>
  <si>
    <t>Rainey</t>
  </si>
  <si>
    <t>Springs</t>
  </si>
  <si>
    <t xml:space="preserve"> Jeffrey</t>
  </si>
  <si>
    <t>McRae</t>
  </si>
  <si>
    <t>Morejon</t>
  </si>
  <si>
    <t xml:space="preserve"> Adrian</t>
  </si>
  <si>
    <t>Shoemaker</t>
  </si>
  <si>
    <t>Gonzales</t>
  </si>
  <si>
    <t xml:space="preserve"> Marco</t>
  </si>
  <si>
    <t>Alcala</t>
  </si>
  <si>
    <t>Norris</t>
  </si>
  <si>
    <t xml:space="preserve"> Yimi</t>
  </si>
  <si>
    <t>Stashak</t>
  </si>
  <si>
    <t xml:space="preserve"> Cody</t>
  </si>
  <si>
    <t>Garrett</t>
  </si>
  <si>
    <t xml:space="preserve"> Amir</t>
  </si>
  <si>
    <t>Junis</t>
  </si>
  <si>
    <t xml:space="preserve"> Jakob</t>
  </si>
  <si>
    <t xml:space="preserve"> Robert</t>
  </si>
  <si>
    <t>Honeywell Jr</t>
  </si>
  <si>
    <t>Jackson</t>
  </si>
  <si>
    <t>Buehler</t>
  </si>
  <si>
    <t xml:space="preserve"> Walker</t>
  </si>
  <si>
    <t>Allen</t>
  </si>
  <si>
    <t xml:space="preserve"> Logan</t>
  </si>
  <si>
    <t>Tomlin</t>
  </si>
  <si>
    <t>Lauer</t>
  </si>
  <si>
    <t>Marshall</t>
  </si>
  <si>
    <t>Montas</t>
  </si>
  <si>
    <t xml:space="preserve"> Frankie</t>
  </si>
  <si>
    <t xml:space="preserve"> Domingo</t>
  </si>
  <si>
    <t>Wright</t>
  </si>
  <si>
    <t xml:space="preserve"> Patrick</t>
  </si>
  <si>
    <t>Bedrosian</t>
  </si>
  <si>
    <t>LeBlanc</t>
  </si>
  <si>
    <t xml:space="preserve"> Wade</t>
  </si>
  <si>
    <t>Armstrong</t>
  </si>
  <si>
    <t xml:space="preserve"> Shawn</t>
  </si>
  <si>
    <t>Castano</t>
  </si>
  <si>
    <t>Sawamura</t>
  </si>
  <si>
    <t xml:space="preserve"> Hirokazu</t>
  </si>
  <si>
    <t>Guduan</t>
  </si>
  <si>
    <t xml:space="preserve"> Reymin</t>
  </si>
  <si>
    <t>Colomé</t>
  </si>
  <si>
    <t>Tice</t>
  </si>
  <si>
    <t>Neidert</t>
  </si>
  <si>
    <t>Strasburg</t>
  </si>
  <si>
    <t>Reid-Foley</t>
  </si>
  <si>
    <t>Newsome</t>
  </si>
  <si>
    <t xml:space="preserve"> Ljay</t>
  </si>
  <si>
    <t>Givens</t>
  </si>
  <si>
    <t xml:space="preserve"> Mychal</t>
  </si>
  <si>
    <t>McKenzie</t>
  </si>
  <si>
    <t xml:space="preserve"> Triston</t>
  </si>
  <si>
    <t>Widener</t>
  </si>
  <si>
    <t>Velasquez</t>
  </si>
  <si>
    <t xml:space="preserve"> Vince</t>
  </si>
  <si>
    <t>Perdomo</t>
  </si>
  <si>
    <t xml:space="preserve"> Angel</t>
  </si>
  <si>
    <t>Thielbar</t>
  </si>
  <si>
    <t xml:space="preserve"> Caleb</t>
  </si>
  <si>
    <t>Green</t>
  </si>
  <si>
    <t>Kela</t>
  </si>
  <si>
    <t xml:space="preserve"> Keone</t>
  </si>
  <si>
    <t>Bazardo</t>
  </si>
  <si>
    <t xml:space="preserve"> Eduard</t>
  </si>
  <si>
    <t>Rodriguez</t>
  </si>
  <si>
    <t xml:space="preserve"> Nivaldo</t>
  </si>
  <si>
    <t xml:space="preserve"> Ryne</t>
  </si>
  <si>
    <t>Bleier</t>
  </si>
  <si>
    <t xml:space="preserve"> Richard</t>
  </si>
  <si>
    <t>Wittgren</t>
  </si>
  <si>
    <t>Rowen</t>
  </si>
  <si>
    <t>Smyly</t>
  </si>
  <si>
    <t xml:space="preserve"> Drew</t>
  </si>
  <si>
    <t>Gallegos</t>
  </si>
  <si>
    <t xml:space="preserve"> Giovanny</t>
  </si>
  <si>
    <t>Stripling</t>
  </si>
  <si>
    <t xml:space="preserve"> Ross</t>
  </si>
  <si>
    <t>Rogers</t>
  </si>
  <si>
    <t>Sulser</t>
  </si>
  <si>
    <t xml:space="preserve"> Cole</t>
  </si>
  <si>
    <t>Hale</t>
  </si>
  <si>
    <t>Gilbreath</t>
  </si>
  <si>
    <t xml:space="preserve"> Lucas</t>
  </si>
  <si>
    <t>Hentges</t>
  </si>
  <si>
    <t>Webb</t>
  </si>
  <si>
    <t>Foltynewicz</t>
  </si>
  <si>
    <t xml:space="preserve"> Kwang Hyun</t>
  </si>
  <si>
    <t>Taillon</t>
  </si>
  <si>
    <t xml:space="preserve"> Jameson</t>
  </si>
  <si>
    <t>Ray</t>
  </si>
  <si>
    <t>Giolito</t>
  </si>
  <si>
    <t xml:space="preserve"> J.A.</t>
  </si>
  <si>
    <t>Burdi</t>
  </si>
  <si>
    <t>Littell</t>
  </si>
  <si>
    <t>De León</t>
  </si>
  <si>
    <t>Voth</t>
  </si>
  <si>
    <t>Poppen</t>
  </si>
  <si>
    <t xml:space="preserve"> Braxton</t>
  </si>
  <si>
    <t>Moronta</t>
  </si>
  <si>
    <t xml:space="preserve"> Reyes</t>
  </si>
  <si>
    <t>Hendricks</t>
  </si>
  <si>
    <t>Berríos</t>
  </si>
  <si>
    <t>Corbin</t>
  </si>
  <si>
    <t>Ross</t>
  </si>
  <si>
    <t>Wilson</t>
  </si>
  <si>
    <t xml:space="preserve"> Bryse</t>
  </si>
  <si>
    <t xml:space="preserve"> Jarlin</t>
  </si>
  <si>
    <t>Kremer</t>
  </si>
  <si>
    <t xml:space="preserve"> Dean</t>
  </si>
  <si>
    <t>Tepera</t>
  </si>
  <si>
    <t>Sheffield</t>
  </si>
  <si>
    <t xml:space="preserve"> Justus</t>
  </si>
  <si>
    <t>Avilán</t>
  </si>
  <si>
    <t xml:space="preserve"> Blake</t>
  </si>
  <si>
    <t>Oviedo</t>
  </si>
  <si>
    <t xml:space="preserve"> Johan</t>
  </si>
  <si>
    <t>Bukauskas</t>
  </si>
  <si>
    <t xml:space="preserve"> J.B.</t>
  </si>
  <si>
    <t>Alzolay</t>
  </si>
  <si>
    <t xml:space="preserve"> Adbert</t>
  </si>
  <si>
    <t xml:space="preserve"> Chase</t>
  </si>
  <si>
    <t>Brice</t>
  </si>
  <si>
    <t>Ynoa</t>
  </si>
  <si>
    <t xml:space="preserve"> Huascar</t>
  </si>
  <si>
    <t>Stanek</t>
  </si>
  <si>
    <t>Thornton</t>
  </si>
  <si>
    <t>Weaver</t>
  </si>
  <si>
    <t>Davies</t>
  </si>
  <si>
    <t>Estévez</t>
  </si>
  <si>
    <t>Hildenberger</t>
  </si>
  <si>
    <t>Peacock</t>
  </si>
  <si>
    <t>Pop</t>
  </si>
  <si>
    <t>Alexander</t>
  </si>
  <si>
    <t xml:space="preserve"> Bruce</t>
  </si>
  <si>
    <t>Ginkel</t>
  </si>
  <si>
    <t>Lyles</t>
  </si>
  <si>
    <t>Kolarek</t>
  </si>
  <si>
    <t>Patiño</t>
  </si>
  <si>
    <t>Holland</t>
  </si>
  <si>
    <t xml:space="preserve"> Greg</t>
  </si>
  <si>
    <t>Kintzler</t>
  </si>
  <si>
    <t>Martínez</t>
  </si>
  <si>
    <t>Plesac</t>
  </si>
  <si>
    <t>Pagán</t>
  </si>
  <si>
    <t xml:space="preserve"> Emilio</t>
  </si>
  <si>
    <t>Heaney</t>
  </si>
  <si>
    <t>Richards</t>
  </si>
  <si>
    <t>Romero</t>
  </si>
  <si>
    <t xml:space="preserve"> JoJo</t>
  </si>
  <si>
    <t>Doval</t>
  </si>
  <si>
    <t xml:space="preserve"> Camilo</t>
  </si>
  <si>
    <t>Paddack</t>
  </si>
  <si>
    <t>Barria</t>
  </si>
  <si>
    <t xml:space="preserve"> Jaime</t>
  </si>
  <si>
    <t>Cleavinger</t>
  </si>
  <si>
    <t xml:space="preserve"> Raisel</t>
  </si>
  <si>
    <t>Bard</t>
  </si>
  <si>
    <t>Cisnero</t>
  </si>
  <si>
    <t>Houck</t>
  </si>
  <si>
    <t>Diaz</t>
  </si>
  <si>
    <t>Keuchel</t>
  </si>
  <si>
    <t xml:space="preserve"> Dallas</t>
  </si>
  <si>
    <t>Romano</t>
  </si>
  <si>
    <t xml:space="preserve"> Sal</t>
  </si>
  <si>
    <t>Fedde</t>
  </si>
  <si>
    <t xml:space="preserve"> Erick</t>
  </si>
  <si>
    <t>Campbell</t>
  </si>
  <si>
    <t>Germán</t>
  </si>
  <si>
    <t>Hudson</t>
  </si>
  <si>
    <t>Fulmer</t>
  </si>
  <si>
    <t>Price</t>
  </si>
  <si>
    <t>Curtiss</t>
  </si>
  <si>
    <t xml:space="preserve"> John</t>
  </si>
  <si>
    <t>Arrieta</t>
  </si>
  <si>
    <t>Bass</t>
  </si>
  <si>
    <t>Uceta</t>
  </si>
  <si>
    <t>Bundy</t>
  </si>
  <si>
    <t>Doolittle</t>
  </si>
  <si>
    <t>Romo</t>
  </si>
  <si>
    <t xml:space="preserve"> Sergio</t>
  </si>
  <si>
    <t>Means</t>
  </si>
  <si>
    <t>Underwood Jr.</t>
  </si>
  <si>
    <t xml:space="preserve"> Duane</t>
  </si>
  <si>
    <t>Dobnak</t>
  </si>
  <si>
    <t>Stratton</t>
  </si>
  <si>
    <t>Akin</t>
  </si>
  <si>
    <t xml:space="preserve"> Keegan</t>
  </si>
  <si>
    <t>Martin</t>
  </si>
  <si>
    <t>Madero</t>
  </si>
  <si>
    <t xml:space="preserve"> Luís</t>
  </si>
  <si>
    <t>Bednar</t>
  </si>
  <si>
    <t>Bowden</t>
  </si>
  <si>
    <t>Scrubb</t>
  </si>
  <si>
    <t xml:space="preserve"> Andre</t>
  </si>
  <si>
    <t>Peña</t>
  </si>
  <si>
    <t xml:space="preserve"> Félix</t>
  </si>
  <si>
    <t>Antone</t>
  </si>
  <si>
    <t xml:space="preserve"> Tejay</t>
  </si>
  <si>
    <t>Milone</t>
  </si>
  <si>
    <t>Zimmer</t>
  </si>
  <si>
    <t>Mazza</t>
  </si>
  <si>
    <t>Tate</t>
  </si>
  <si>
    <t xml:space="preserve"> Dillon</t>
  </si>
  <si>
    <t>Minor</t>
  </si>
  <si>
    <t>Mize</t>
  </si>
  <si>
    <t xml:space="preserve"> Casey</t>
  </si>
  <si>
    <t xml:space="preserve"> Merrill</t>
  </si>
  <si>
    <t xml:space="preserve"> Devin</t>
  </si>
  <si>
    <t>Hendriks</t>
  </si>
  <si>
    <t xml:space="preserve"> Liam</t>
  </si>
  <si>
    <t xml:space="preserve"> Riley</t>
  </si>
  <si>
    <t>Houser</t>
  </si>
  <si>
    <t>Lakins Sr.</t>
  </si>
  <si>
    <t>Bubic</t>
  </si>
  <si>
    <t>Mayers</t>
  </si>
  <si>
    <t xml:space="preserve"> Génesis</t>
  </si>
  <si>
    <t>Senzatela</t>
  </si>
  <si>
    <t xml:space="preserve"> Antonio</t>
  </si>
  <si>
    <t xml:space="preserve"> Derek</t>
  </si>
  <si>
    <t>Biddle</t>
  </si>
  <si>
    <t>Yardley</t>
  </si>
  <si>
    <t xml:space="preserve"> Shaun</t>
  </si>
  <si>
    <t>Yajure</t>
  </si>
  <si>
    <t>Maeda</t>
  </si>
  <si>
    <t xml:space="preserve"> Kenta</t>
  </si>
  <si>
    <t>Montgomery</t>
  </si>
  <si>
    <t>Pineda</t>
  </si>
  <si>
    <t>Canning</t>
  </si>
  <si>
    <t xml:space="preserve"> Griffin</t>
  </si>
  <si>
    <t>Kittredge</t>
  </si>
  <si>
    <t>Rodríguez</t>
  </si>
  <si>
    <t xml:space="preserve"> Joely</t>
  </si>
  <si>
    <t>Hoffman</t>
  </si>
  <si>
    <t>Snell</t>
  </si>
  <si>
    <t>Kikuchi</t>
  </si>
  <si>
    <t xml:space="preserve"> Yusei</t>
  </si>
  <si>
    <t>Hearn</t>
  </si>
  <si>
    <t>Mahle</t>
  </si>
  <si>
    <t>Ryu</t>
  </si>
  <si>
    <t xml:space="preserve"> Hyun Jin</t>
  </si>
  <si>
    <t>Urquidy</t>
  </si>
  <si>
    <t xml:space="preserve"> Brooks</t>
  </si>
  <si>
    <t>Plutko</t>
  </si>
  <si>
    <t>Kluber</t>
  </si>
  <si>
    <t>Benjamin</t>
  </si>
  <si>
    <t xml:space="preserve"> Wes</t>
  </si>
  <si>
    <t>Vesia</t>
  </si>
  <si>
    <t>McClanahan</t>
  </si>
  <si>
    <t xml:space="preserve"> Shane</t>
  </si>
  <si>
    <t>Gilbert</t>
  </si>
  <si>
    <t>Elledge</t>
  </si>
  <si>
    <t xml:space="preserve"> Oliver</t>
  </si>
  <si>
    <t>Payamps</t>
  </si>
  <si>
    <t xml:space="preserve"> Joel</t>
  </si>
  <si>
    <t>Selman</t>
  </si>
  <si>
    <t>Clay</t>
  </si>
  <si>
    <t>Petit</t>
  </si>
  <si>
    <t xml:space="preserve"> Yusmeiro</t>
  </si>
  <si>
    <t>Manaea</t>
  </si>
  <si>
    <t>Quintana</t>
  </si>
  <si>
    <t>Dunn</t>
  </si>
  <si>
    <t>Luzardo</t>
  </si>
  <si>
    <t>Barlow</t>
  </si>
  <si>
    <t>Lucchesi</t>
  </si>
  <si>
    <t>Chacín</t>
  </si>
  <si>
    <t xml:space="preserve"> Jhoulys</t>
  </si>
  <si>
    <t>Cody</t>
  </si>
  <si>
    <t>Staumont</t>
  </si>
  <si>
    <t>Hill</t>
  </si>
  <si>
    <t>Ureña</t>
  </si>
  <si>
    <t>Stroman</t>
  </si>
  <si>
    <t>Flaherty</t>
  </si>
  <si>
    <t xml:space="preserve"> Jack</t>
  </si>
  <si>
    <t>Thompson</t>
  </si>
  <si>
    <t>Javier</t>
  </si>
  <si>
    <t>Eflin</t>
  </si>
  <si>
    <t>Young</t>
  </si>
  <si>
    <t>McGee</t>
  </si>
  <si>
    <t>Poteet</t>
  </si>
  <si>
    <t>Whitley</t>
  </si>
  <si>
    <t xml:space="preserve"> Kodi</t>
  </si>
  <si>
    <t>Scherzer</t>
  </si>
  <si>
    <t>Stammen</t>
  </si>
  <si>
    <t xml:space="preserve"> Craig</t>
  </si>
  <si>
    <t>Neris</t>
  </si>
  <si>
    <t xml:space="preserve"> Héctor</t>
  </si>
  <si>
    <t xml:space="preserve"> Rich</t>
  </si>
  <si>
    <t>Wisler</t>
  </si>
  <si>
    <t>Weathers</t>
  </si>
  <si>
    <t>Harvey</t>
  </si>
  <si>
    <t>Bieber</t>
  </si>
  <si>
    <t>Emanuel</t>
  </si>
  <si>
    <t xml:space="preserve"> Kent</t>
  </si>
  <si>
    <t>Whitlock</t>
  </si>
  <si>
    <t>Castillo</t>
  </si>
  <si>
    <t>DeSclafani</t>
  </si>
  <si>
    <t>Jiménez</t>
  </si>
  <si>
    <t>Lowther</t>
  </si>
  <si>
    <t xml:space="preserve"> Zac</t>
  </si>
  <si>
    <t>Glasnow</t>
  </si>
  <si>
    <t>Margevicius</t>
  </si>
  <si>
    <t>Adam</t>
  </si>
  <si>
    <t>Claudio</t>
  </si>
  <si>
    <t>Matz</t>
  </si>
  <si>
    <t>Lynn</t>
  </si>
  <si>
    <t xml:space="preserve"> Lance</t>
  </si>
  <si>
    <t>Wainwright</t>
  </si>
  <si>
    <t>Flexen</t>
  </si>
  <si>
    <t>Bielak</t>
  </si>
  <si>
    <t>Maples</t>
  </si>
  <si>
    <t>Dunning</t>
  </si>
  <si>
    <t xml:space="preserve"> Dane</t>
  </si>
  <si>
    <t xml:space="preserve"> Taijuan</t>
  </si>
  <si>
    <t>Gausman</t>
  </si>
  <si>
    <t xml:space="preserve"> Diego</t>
  </si>
  <si>
    <t>Fried</t>
  </si>
  <si>
    <t>McCullers Jr.</t>
  </si>
  <si>
    <t>Nelson</t>
  </si>
  <si>
    <t>Swarzak</t>
  </si>
  <si>
    <t>Weigel</t>
  </si>
  <si>
    <t xml:space="preserve"> Hansel</t>
  </si>
  <si>
    <t>Misiewicz</t>
  </si>
  <si>
    <t>Clarke</t>
  </si>
  <si>
    <t>Almonte</t>
  </si>
  <si>
    <t xml:space="preserve"> Yency</t>
  </si>
  <si>
    <t>Gomber</t>
  </si>
  <si>
    <t>Cease</t>
  </si>
  <si>
    <t>Workman</t>
  </si>
  <si>
    <t xml:space="preserve"> Chi Chi</t>
  </si>
  <si>
    <t xml:space="preserve"> Kenley</t>
  </si>
  <si>
    <t>Irvin</t>
  </si>
  <si>
    <t>Bauer</t>
  </si>
  <si>
    <t>McHugh</t>
  </si>
  <si>
    <t xml:space="preserve"> Collin</t>
  </si>
  <si>
    <t>Mills</t>
  </si>
  <si>
    <t>Watson</t>
  </si>
  <si>
    <t>Guerra</t>
  </si>
  <si>
    <t xml:space="preserve"> Deolis</t>
  </si>
  <si>
    <t>Sandlin</t>
  </si>
  <si>
    <t>Cueto</t>
  </si>
  <si>
    <t xml:space="preserve"> Johnny</t>
  </si>
  <si>
    <t>Bumgarner</t>
  </si>
  <si>
    <t xml:space="preserve"> Madison</t>
  </si>
  <si>
    <t>Crowe</t>
  </si>
  <si>
    <t>King</t>
  </si>
  <si>
    <t>Musgrove</t>
  </si>
  <si>
    <t>Turnbull</t>
  </si>
  <si>
    <t xml:space="preserve"> Spencer</t>
  </si>
  <si>
    <t>Middleton</t>
  </si>
  <si>
    <t xml:space="preserve"> Keynan</t>
  </si>
  <si>
    <t>Detwiler</t>
  </si>
  <si>
    <t>Miley</t>
  </si>
  <si>
    <t>Sadler</t>
  </si>
  <si>
    <t>Brubaker</t>
  </si>
  <si>
    <t>Coonrod</t>
  </si>
  <si>
    <t>Trivino</t>
  </si>
  <si>
    <t xml:space="preserve"> Lou</t>
  </si>
  <si>
    <t>May</t>
  </si>
  <si>
    <t>deGrom</t>
  </si>
  <si>
    <t>Greinke</t>
  </si>
  <si>
    <t>Allard</t>
  </si>
  <si>
    <t xml:space="preserve"> Kolby</t>
  </si>
  <si>
    <t>Finnegan</t>
  </si>
  <si>
    <t>Scott</t>
  </si>
  <si>
    <t>Cahill</t>
  </si>
  <si>
    <t>Kuhl</t>
  </si>
  <si>
    <t>Kinley</t>
  </si>
  <si>
    <t>Borucki</t>
  </si>
  <si>
    <t>Winkler</t>
  </si>
  <si>
    <t>Rasmussen</t>
  </si>
  <si>
    <t>Brentz</t>
  </si>
  <si>
    <t>Minter</t>
  </si>
  <si>
    <t>Kopech</t>
  </si>
  <si>
    <t>Gant</t>
  </si>
  <si>
    <t>Márquez</t>
  </si>
  <si>
    <t xml:space="preserve"> Germán</t>
  </si>
  <si>
    <t>Law</t>
  </si>
  <si>
    <t>Hunter</t>
  </si>
  <si>
    <t>Mayza</t>
  </si>
  <si>
    <t>Fairbanks</t>
  </si>
  <si>
    <t>Diekman</t>
  </si>
  <si>
    <t>Helsley</t>
  </si>
  <si>
    <t>Montero</t>
  </si>
  <si>
    <t>Ponce de Leon</t>
  </si>
  <si>
    <t>Howard</t>
  </si>
  <si>
    <t>Darvish</t>
  </si>
  <si>
    <t>Fleming</t>
  </si>
  <si>
    <t xml:space="preserve"> Aroldis</t>
  </si>
  <si>
    <t>Boyd</t>
  </si>
  <si>
    <t xml:space="preserve"> Matthew</t>
  </si>
  <si>
    <t xml:space="preserve"> Gerrit</t>
  </si>
  <si>
    <t>Luetge</t>
  </si>
  <si>
    <t>Foster</t>
  </si>
  <si>
    <t>Heuer</t>
  </si>
  <si>
    <t xml:space="preserve"> Codi</t>
  </si>
  <si>
    <t>Andriese</t>
  </si>
  <si>
    <t>Soria</t>
  </si>
  <si>
    <t xml:space="preserve"> Joakim</t>
  </si>
  <si>
    <t>Gsellman</t>
  </si>
  <si>
    <t>Gray</t>
  </si>
  <si>
    <t xml:space="preserve"> Sonny</t>
  </si>
  <si>
    <t>Quantrill</t>
  </si>
  <si>
    <t xml:space="preserve"> Cal</t>
  </si>
  <si>
    <t xml:space="preserve"> Wandy</t>
  </si>
  <si>
    <t>Pivetta</t>
  </si>
  <si>
    <t>Kershaw</t>
  </si>
  <si>
    <t xml:space="preserve"> Clayton</t>
  </si>
  <si>
    <t>Morton</t>
  </si>
  <si>
    <t>Crichton</t>
  </si>
  <si>
    <t xml:space="preserve"> Stefan</t>
  </si>
  <si>
    <t>Brothers</t>
  </si>
  <si>
    <t xml:space="preserve"> Rex</t>
  </si>
  <si>
    <t>Boxberger</t>
  </si>
  <si>
    <t>Civale</t>
  </si>
  <si>
    <t>Wheeler</t>
  </si>
  <si>
    <t>Alvarado</t>
  </si>
  <si>
    <t>Kennedy</t>
  </si>
  <si>
    <t>Hader</t>
  </si>
  <si>
    <t>Gibson</t>
  </si>
  <si>
    <t>Duffey</t>
  </si>
  <si>
    <t>Feliz</t>
  </si>
  <si>
    <t>Suter</t>
  </si>
  <si>
    <t>Suero</t>
  </si>
  <si>
    <t xml:space="preserve"> Wander</t>
  </si>
  <si>
    <t xml:space="preserve"> Burch</t>
  </si>
  <si>
    <t>Bassitt</t>
  </si>
  <si>
    <t xml:space="preserve"> Junior</t>
  </si>
  <si>
    <t>Burnes</t>
  </si>
  <si>
    <t xml:space="preserve"> Corbin</t>
  </si>
  <si>
    <t>Brogdon</t>
  </si>
  <si>
    <t>Lester</t>
  </si>
  <si>
    <t>McGowin</t>
  </si>
  <si>
    <t>Pressly</t>
  </si>
  <si>
    <t>Strickland</t>
  </si>
  <si>
    <t>Melancon</t>
  </si>
  <si>
    <t>Eovaldi</t>
  </si>
  <si>
    <t xml:space="preserve"> Nathan</t>
  </si>
  <si>
    <t>Yarbrough</t>
  </si>
  <si>
    <t xml:space="preserve"> Jimmy</t>
  </si>
  <si>
    <t>Matzek</t>
  </si>
  <si>
    <t>Rodón</t>
  </si>
  <si>
    <t>Cishek</t>
  </si>
  <si>
    <t xml:space="preserve"> Steve</t>
  </si>
  <si>
    <t>Woodruff</t>
  </si>
  <si>
    <t>Bettinger</t>
  </si>
  <si>
    <t>Odorizzi</t>
  </si>
  <si>
    <t>Chafin</t>
  </si>
  <si>
    <t>Reed</t>
  </si>
  <si>
    <t>Loup</t>
  </si>
  <si>
    <t>O'Day</t>
  </si>
  <si>
    <t xml:space="preserve"> Darren</t>
  </si>
  <si>
    <t>Floro</t>
  </si>
  <si>
    <t>Gallen</t>
  </si>
  <si>
    <t>Cessa</t>
  </si>
  <si>
    <t>de Geus</t>
  </si>
  <si>
    <t>Thorpe</t>
  </si>
  <si>
    <t>Dayton</t>
  </si>
  <si>
    <t xml:space="preserve"> Grant</t>
  </si>
  <si>
    <t>Sanchez</t>
  </si>
  <si>
    <t>Crick</t>
  </si>
  <si>
    <t>Vest</t>
  </si>
  <si>
    <t>Holmes</t>
  </si>
  <si>
    <t xml:space="preserve"> Clay</t>
  </si>
  <si>
    <t>Loaisiga</t>
  </si>
  <si>
    <t>Woodford</t>
  </si>
  <si>
    <t>Steele</t>
  </si>
  <si>
    <t>Johnson</t>
  </si>
  <si>
    <t xml:space="preserve"> Pierce</t>
  </si>
  <si>
    <t>Cobb</t>
  </si>
  <si>
    <t>Alcantara</t>
  </si>
  <si>
    <t>Chatwood</t>
  </si>
  <si>
    <t>Baragar</t>
  </si>
  <si>
    <t>Pomeranz</t>
  </si>
  <si>
    <t>Singer</t>
  </si>
  <si>
    <t xml:space="preserve"> Brady</t>
  </si>
  <si>
    <t>Wendelken</t>
  </si>
  <si>
    <t>Graveman</t>
  </si>
  <si>
    <t xml:space="preserve"> Kendall</t>
  </si>
  <si>
    <t>Hand</t>
  </si>
  <si>
    <t xml:space="preserve"> Cionel</t>
  </si>
  <si>
    <t>Crismatt</t>
  </si>
  <si>
    <t xml:space="preserve"> Nabil</t>
  </si>
  <si>
    <t>Kimbrel</t>
  </si>
  <si>
    <t>Karinchak</t>
  </si>
  <si>
    <t>Kay</t>
  </si>
  <si>
    <t>Valdez</t>
  </si>
  <si>
    <t xml:space="preserve"> Phillips</t>
  </si>
  <si>
    <t xml:space="preserve"> Dennis</t>
  </si>
  <si>
    <t>Sims</t>
  </si>
  <si>
    <t xml:space="preserve"> Darwinzon</t>
  </si>
  <si>
    <t>Bummer</t>
  </si>
  <si>
    <t>Steckenrider</t>
  </si>
  <si>
    <t>Holloway</t>
  </si>
  <si>
    <t>Feyereisen</t>
  </si>
  <si>
    <t>Slegers</t>
  </si>
  <si>
    <t>Sborz</t>
  </si>
  <si>
    <t>Treinen</t>
  </si>
  <si>
    <t>Cimber</t>
  </si>
  <si>
    <t>Clase</t>
  </si>
  <si>
    <t xml:space="preserve"> Emmanuel</t>
  </si>
  <si>
    <t>Flores Jr.</t>
  </si>
  <si>
    <t xml:space="preserve"> Bernardo</t>
  </si>
  <si>
    <t>Fernández</t>
  </si>
  <si>
    <t>Mantiply</t>
  </si>
  <si>
    <t>Kickham</t>
  </si>
  <si>
    <t>Lawrence</t>
  </si>
  <si>
    <t>Rosso</t>
  </si>
  <si>
    <t>Archer</t>
  </si>
  <si>
    <t>Bemboom</t>
  </si>
  <si>
    <t>Farrell</t>
  </si>
  <si>
    <t>Beasley</t>
  </si>
  <si>
    <t xml:space="preserve"> Jeremy</t>
  </si>
  <si>
    <t>Kriske</t>
  </si>
  <si>
    <t>Funkhouser</t>
  </si>
  <si>
    <t>Hendrix</t>
  </si>
  <si>
    <t>Ryan</t>
  </si>
  <si>
    <t>Sherriff</t>
  </si>
  <si>
    <t>Puk</t>
  </si>
  <si>
    <t>Graterol</t>
  </si>
  <si>
    <t xml:space="preserve"> Brusdar</t>
  </si>
  <si>
    <t>Paredes</t>
  </si>
  <si>
    <t xml:space="preserve"> Enoli</t>
  </si>
  <si>
    <t>Bender</t>
  </si>
  <si>
    <t>Kaprielian</t>
  </si>
  <si>
    <t>Phelps</t>
  </si>
  <si>
    <t>Megill</t>
  </si>
  <si>
    <t>Pearson</t>
  </si>
  <si>
    <t>Dugger</t>
  </si>
  <si>
    <t>Hoyt</t>
  </si>
  <si>
    <t xml:space="preserve"> César</t>
  </si>
  <si>
    <t>Shreve</t>
  </si>
  <si>
    <t xml:space="preserve"> Chasen</t>
  </si>
  <si>
    <t>Stiever</t>
  </si>
  <si>
    <t>Yamamoto</t>
  </si>
  <si>
    <t>Fry</t>
  </si>
  <si>
    <t xml:space="preserve"> Shelby</t>
  </si>
  <si>
    <t>Smeltzer</t>
  </si>
  <si>
    <t>Betances</t>
  </si>
  <si>
    <t xml:space="preserve"> Dellin</t>
  </si>
  <si>
    <t>Newcomb</t>
  </si>
  <si>
    <t>Knebel</t>
  </si>
  <si>
    <t>Álvarez</t>
  </si>
  <si>
    <t xml:space="preserve"> Ranger</t>
  </si>
  <si>
    <t>Crochet</t>
  </si>
  <si>
    <t>Godley</t>
  </si>
  <si>
    <t>Flaa</t>
  </si>
  <si>
    <t>Hartlieb</t>
  </si>
  <si>
    <t xml:space="preserve"> Geoff</t>
  </si>
  <si>
    <t>Warren</t>
  </si>
  <si>
    <t xml:space="preserve"> Art</t>
  </si>
  <si>
    <t>Wieck</t>
  </si>
  <si>
    <t>Dolis</t>
  </si>
  <si>
    <t>Adams</t>
  </si>
  <si>
    <t>Strop</t>
  </si>
  <si>
    <t>Familia</t>
  </si>
  <si>
    <t xml:space="preserve"> Jeurys</t>
  </si>
  <si>
    <t>Merryweather</t>
  </si>
  <si>
    <t xml:space="preserve"> Julian</t>
  </si>
  <si>
    <t>Bergen</t>
  </si>
  <si>
    <t>Hembree</t>
  </si>
  <si>
    <t xml:space="preserve"> Heath</t>
  </si>
  <si>
    <t xml:space="preserve"> Hernán</t>
  </si>
  <si>
    <t>Frankoff</t>
  </si>
  <si>
    <t>Ottavino</t>
  </si>
  <si>
    <t>De Los Santos</t>
  </si>
  <si>
    <t xml:space="preserve"> Enyel</t>
  </si>
  <si>
    <t>Solomon</t>
  </si>
  <si>
    <t xml:space="preserve"> Peter</t>
  </si>
  <si>
    <t>Tarpley</t>
  </si>
  <si>
    <t>Paxton</t>
  </si>
  <si>
    <t>Kris Bubic</t>
  </si>
  <si>
    <t>Patrick Sandoval</t>
  </si>
  <si>
    <t>Tucker Davidson</t>
  </si>
  <si>
    <t>Corbin Martin</t>
  </si>
  <si>
    <t>Bailey Ober</t>
  </si>
  <si>
    <t>David Price</t>
  </si>
  <si>
    <t>David Hale</t>
  </si>
  <si>
    <t>Randy Dobnak</t>
  </si>
  <si>
    <t>Scott Kazmir</t>
  </si>
  <si>
    <t>Miles Mikolas</t>
  </si>
  <si>
    <t>Spencer Howard</t>
  </si>
  <si>
    <t>Tyler Ivey</t>
  </si>
  <si>
    <t>John Curtiss</t>
  </si>
  <si>
    <t>Jordan Yamamoto</t>
  </si>
  <si>
    <t>Kyle Freeland</t>
  </si>
  <si>
    <t>Cody Ponce</t>
  </si>
  <si>
    <t>Alek Manoah</t>
  </si>
  <si>
    <t>Kolby Allard</t>
  </si>
  <si>
    <t>Jon Duplantier</t>
  </si>
  <si>
    <t>Kohl Stewart</t>
  </si>
  <si>
    <t>Tyler Alexander</t>
  </si>
  <si>
    <t>Chase De Jong</t>
  </si>
  <si>
    <t>Vladimir Gutierrez</t>
  </si>
  <si>
    <t>Keegan Akin</t>
  </si>
  <si>
    <t>Framber Valdez</t>
  </si>
  <si>
    <t>Cal Quantrill</t>
  </si>
  <si>
    <t>Jimmy Lambert</t>
  </si>
  <si>
    <t>Michael King</t>
  </si>
  <si>
    <t>Garza Jr.</t>
  </si>
  <si>
    <t xml:space="preserve"> Ralph</t>
  </si>
  <si>
    <t>Difo</t>
  </si>
  <si>
    <t xml:space="preserve"> Wilmer</t>
  </si>
  <si>
    <t>Kazmir</t>
  </si>
  <si>
    <t>Morimando</t>
  </si>
  <si>
    <t>Buchter</t>
  </si>
  <si>
    <t>Minaya</t>
  </si>
  <si>
    <t xml:space="preserve"> Juan</t>
  </si>
  <si>
    <t>Morgan</t>
  </si>
  <si>
    <t xml:space="preserve"> Eli</t>
  </si>
  <si>
    <t xml:space="preserve"> Rony</t>
  </si>
  <si>
    <t>Lambert</t>
  </si>
  <si>
    <t>Ivey</t>
  </si>
  <si>
    <t>Ober</t>
  </si>
  <si>
    <t>Lail</t>
  </si>
  <si>
    <t>Manoah</t>
  </si>
  <si>
    <t xml:space="preserve"> Alek</t>
  </si>
  <si>
    <t>Goudeau</t>
  </si>
  <si>
    <t xml:space="preserve"> Ashton</t>
  </si>
  <si>
    <t>Quijada</t>
  </si>
  <si>
    <t xml:space="preserve"> Yohan</t>
  </si>
  <si>
    <t>Gutierrez</t>
  </si>
  <si>
    <t xml:space="preserve"> Vladimir</t>
  </si>
  <si>
    <t>Brach</t>
  </si>
  <si>
    <t>Ponce</t>
  </si>
  <si>
    <t>Davidson</t>
  </si>
  <si>
    <t xml:space="preserve"> Tucker</t>
  </si>
  <si>
    <t>Duplantier</t>
  </si>
  <si>
    <t xml:space="preserve"> Framber</t>
  </si>
  <si>
    <t>Leone</t>
  </si>
  <si>
    <t xml:space="preserve"> Dominic</t>
  </si>
  <si>
    <t xml:space="preserve"> Joshua</t>
  </si>
  <si>
    <t xml:space="preserve"> Yennsy</t>
  </si>
  <si>
    <t>Stewart</t>
  </si>
  <si>
    <t xml:space="preserve"> Kohl</t>
  </si>
  <si>
    <t>Zamora</t>
  </si>
  <si>
    <t>Mejía</t>
  </si>
  <si>
    <t xml:space="preserve"> Jean Carlos</t>
  </si>
  <si>
    <t>De Jong</t>
  </si>
  <si>
    <t>Schrock</t>
  </si>
  <si>
    <t>Brewer</t>
  </si>
  <si>
    <t xml:space="preserve"> Colten</t>
  </si>
  <si>
    <t>Lugo</t>
  </si>
  <si>
    <t>Freeland</t>
  </si>
  <si>
    <t>Santiago</t>
  </si>
  <si>
    <t>Tropeano</t>
  </si>
  <si>
    <t xml:space="preserve"> Demarcus</t>
  </si>
  <si>
    <t>Cortes</t>
  </si>
  <si>
    <t xml:space="preserve"> Nestor</t>
  </si>
  <si>
    <t>Wilkerson</t>
  </si>
  <si>
    <t xml:space="preserve"> Stevie</t>
  </si>
  <si>
    <t>Burr</t>
  </si>
  <si>
    <t>Nance</t>
  </si>
  <si>
    <t>Mikolas</t>
  </si>
  <si>
    <t xml:space="preserve"> Miles</t>
  </si>
  <si>
    <t>Menez</t>
  </si>
  <si>
    <t xml:space="preserve"> Conner</t>
  </si>
  <si>
    <t>Mayfield</t>
  </si>
  <si>
    <t>Austin Voth</t>
  </si>
  <si>
    <t>Zach Thompson</t>
  </si>
  <si>
    <t>Jackson Kowar</t>
  </si>
  <si>
    <t>Zack Littell</t>
  </si>
  <si>
    <t>Braxton Garrett</t>
  </si>
  <si>
    <t>Tony Gonsolin</t>
  </si>
  <si>
    <t>Jefry Rodriguez</t>
  </si>
  <si>
    <t>Conner Menez</t>
  </si>
  <si>
    <t>Kyle Funkhouser</t>
  </si>
  <si>
    <t>Tony Santillan</t>
  </si>
  <si>
    <t>Player</t>
  </si>
  <si>
    <t>Alex Young</t>
  </si>
  <si>
    <t>Robert Stock</t>
  </si>
  <si>
    <t>Matt Manning</t>
  </si>
  <si>
    <t>Kyle Zimmer</t>
  </si>
  <si>
    <t>Thomas Eshelman</t>
  </si>
  <si>
    <t>Sam Long</t>
  </si>
  <si>
    <t>Robert Gsellman</t>
  </si>
  <si>
    <t>Wily Peralta</t>
  </si>
  <si>
    <t>Jerad Eickhoff</t>
  </si>
  <si>
    <t>Kyle Muller</t>
  </si>
  <si>
    <t>Tylor Megill</t>
  </si>
  <si>
    <t>Eli Morgan</t>
  </si>
  <si>
    <t>Taylor Hearn</t>
  </si>
  <si>
    <t>JC Mejia</t>
  </si>
  <si>
    <t>Jesse Chavez</t>
  </si>
  <si>
    <t>Ryan Burr</t>
  </si>
  <si>
    <t>Max Kranick</t>
  </si>
  <si>
    <t>Danny Coulombe</t>
  </si>
  <si>
    <t>Jake Faria</t>
  </si>
  <si>
    <t>- - -</t>
  </si>
  <si>
    <t>Garrett Cleavinger</t>
  </si>
  <si>
    <t>Nestor Cortes</t>
  </si>
  <si>
    <t>Craig Stammen</t>
  </si>
  <si>
    <t>Travis Lakins</t>
  </si>
  <si>
    <t>Jose Suarez</t>
  </si>
  <si>
    <t>Corey Oswalt</t>
  </si>
  <si>
    <t>Drew Rasmussen</t>
  </si>
  <si>
    <t>Griffin Jax</t>
  </si>
  <si>
    <t>Victor Gonzalez</t>
  </si>
  <si>
    <t>Aaron Ashby</t>
  </si>
  <si>
    <t>Spenser Watkins</t>
  </si>
  <si>
    <t>Humberto Castellanos</t>
  </si>
  <si>
    <t>Jake Reed</t>
  </si>
  <si>
    <t>Aaron Loup</t>
  </si>
  <si>
    <t>Hector Santiago</t>
  </si>
  <si>
    <t>Reiss Knehr</t>
  </si>
  <si>
    <t>Anthony Bass</t>
  </si>
  <si>
    <t>Brandon Kintzler</t>
  </si>
  <si>
    <t>Anthony Bender</t>
  </si>
  <si>
    <t>Touki Toussaint</t>
  </si>
  <si>
    <t>Charlie Barnes</t>
  </si>
  <si>
    <t>Jaime Barria</t>
  </si>
  <si>
    <t>Reynaldo Lopez</t>
  </si>
  <si>
    <t>Jake Woodford</t>
  </si>
  <si>
    <t>Asher Wojciechowski</t>
  </si>
  <si>
    <t>Josiah Gray</t>
  </si>
  <si>
    <t>Alex Wells</t>
  </si>
  <si>
    <t>Darien Nunez</t>
  </si>
  <si>
    <t>Carlos Hernandez</t>
  </si>
  <si>
    <t>Keynan Middleton</t>
  </si>
  <si>
    <t>Thomas Hatch</t>
  </si>
  <si>
    <t>Darren McCaughan</t>
  </si>
  <si>
    <t>Luis Oviedo</t>
  </si>
  <si>
    <t>Lucas Gilbreath</t>
  </si>
  <si>
    <t>Cristopher Sanchez</t>
  </si>
  <si>
    <t>Carlos Carrasco</t>
  </si>
  <si>
    <t>Mitch White</t>
  </si>
  <si>
    <t>Daulton Jefferies</t>
  </si>
  <si>
    <t>Reid Detmers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</si>
</sst>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10" fontId="0" fillId="0" borderId="0" xfId="42" applyNumberFormat="1" applyFont="1"/>
    <xf numFmtId="2" fontId="0" fillId="0" borderId="0" xfId="42" applyNumberFormat="1" applyFont="1"/>
    <xf numFmtId="164" fontId="0" fillId="0" borderId="0" xfId="42" applyNumberFormat="1" applyFont="1"/>
    <xf numFmtId="165" fontId="0" fillId="0" borderId="0" xfId="0" applyNumberFormat="1"/>
    <xf numFmtId="0" fontId="16" fillId="35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wrapText="1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26"/>
  <sheetViews>
    <sheetView tabSelected="1" zoomScaleNormal="10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20.28515625" bestFit="1" customWidth="1"/>
    <col min="2" max="2" width="8.140625" bestFit="1" customWidth="1"/>
    <col min="3" max="3" width="4.5703125" bestFit="1" customWidth="1"/>
    <col min="4" max="4" width="5.5703125" bestFit="1" customWidth="1"/>
    <col min="5" max="5" width="6" bestFit="1" customWidth="1"/>
    <col min="6" max="8" width="7.5703125" bestFit="1" customWidth="1"/>
    <col min="9" max="9" width="8.5703125" bestFit="1" customWidth="1"/>
    <col min="10" max="10" width="8.28515625" bestFit="1" customWidth="1"/>
    <col min="11" max="12" width="8.7109375" bestFit="1" customWidth="1"/>
    <col min="13" max="13" width="6.7109375" bestFit="1" customWidth="1"/>
    <col min="14" max="14" width="8.140625" bestFit="1" customWidth="1"/>
    <col min="15" max="15" width="7.7109375" bestFit="1" customWidth="1"/>
    <col min="16" max="16" width="6" bestFit="1" customWidth="1"/>
    <col min="17" max="17" width="7" bestFit="1" customWidth="1"/>
    <col min="18" max="18" width="10.140625" bestFit="1" customWidth="1"/>
    <col min="19" max="19" width="11.5703125" bestFit="1" customWidth="1"/>
    <col min="20" max="20" width="8.85546875" bestFit="1" customWidth="1"/>
    <col min="21" max="21" width="9.85546875" bestFit="1" customWidth="1"/>
    <col min="22" max="22" width="12.5703125" bestFit="1" customWidth="1"/>
    <col min="23" max="23" width="13.5703125" bestFit="1" customWidth="1"/>
    <col min="24" max="24" width="12" bestFit="1" customWidth="1"/>
    <col min="25" max="25" width="7.42578125" bestFit="1" customWidth="1"/>
    <col min="27" max="27" width="16.7109375" bestFit="1" customWidth="1"/>
    <col min="28" max="28" width="7.7109375" bestFit="1" customWidth="1"/>
    <col min="29" max="29" width="6" bestFit="1" customWidth="1"/>
  </cols>
  <sheetData>
    <row r="1" spans="1:29" x14ac:dyDescent="0.25">
      <c r="D1" s="2" t="s">
        <v>206</v>
      </c>
      <c r="E1" s="3">
        <f t="shared" ref="E1:Y1" si="0">AVERAGE(E4:E350)</f>
        <v>49.657275541795876</v>
      </c>
      <c r="F1" s="9">
        <f t="shared" si="0"/>
        <v>0.21420123839009278</v>
      </c>
      <c r="G1" s="9">
        <f t="shared" si="0"/>
        <v>9.2962848297213685E-2</v>
      </c>
      <c r="H1" s="3">
        <f t="shared" si="0"/>
        <v>1.652260061919504</v>
      </c>
      <c r="I1" s="10">
        <f>AVERAGE(I4:I350)</f>
        <v>0.29356346749226003</v>
      </c>
      <c r="J1" s="7">
        <f t="shared" si="0"/>
        <v>0.71456037151702789</v>
      </c>
      <c r="K1" s="7">
        <f t="shared" si="0"/>
        <v>0.42479876160990732</v>
      </c>
      <c r="L1" s="7">
        <f t="shared" si="0"/>
        <v>0.15765325077399386</v>
      </c>
      <c r="M1" s="3">
        <f t="shared" si="0"/>
        <v>6.2026934984520121</v>
      </c>
      <c r="N1" s="3">
        <f t="shared" si="0"/>
        <v>1.5561919504643971</v>
      </c>
      <c r="O1" s="3">
        <f t="shared" si="0"/>
        <v>4.7969426751592348</v>
      </c>
      <c r="P1" s="3">
        <f t="shared" si="0"/>
        <v>5.2253869969040272</v>
      </c>
      <c r="Q1" s="3">
        <f t="shared" si="0"/>
        <v>4.8239628482972137</v>
      </c>
      <c r="R1" s="7">
        <f t="shared" si="0"/>
        <v>9.0907120743034101E-2</v>
      </c>
      <c r="S1" s="7">
        <f t="shared" si="0"/>
        <v>0.39019504643962849</v>
      </c>
      <c r="T1" s="7">
        <f t="shared" si="0"/>
        <v>0.27248916408668733</v>
      </c>
      <c r="U1" s="7">
        <f t="shared" si="0"/>
        <v>0.10421362229102156</v>
      </c>
      <c r="V1" s="8">
        <f t="shared" si="0"/>
        <v>5.7858337616752156</v>
      </c>
      <c r="W1" s="8">
        <f t="shared" si="0"/>
        <v>5.2943420578960385</v>
      </c>
      <c r="X1" s="8">
        <f t="shared" si="0"/>
        <v>4.3535836386983879</v>
      </c>
      <c r="Y1" s="8">
        <f t="shared" si="0"/>
        <v>0.12123839009287922</v>
      </c>
    </row>
    <row r="3" spans="1:29" ht="30" x14ac:dyDescent="0.25">
      <c r="A3" t="s">
        <v>1230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246</v>
      </c>
      <c r="G3" s="4" t="s">
        <v>247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5" t="s">
        <v>205</v>
      </c>
      <c r="W3" s="11" t="s">
        <v>210</v>
      </c>
      <c r="X3" s="6" t="s">
        <v>220</v>
      </c>
      <c r="Y3" s="2" t="s">
        <v>213</v>
      </c>
      <c r="AB3" t="s">
        <v>11</v>
      </c>
      <c r="AC3" t="s">
        <v>206</v>
      </c>
    </row>
    <row r="4" spans="1:29" ht="15" hidden="1" customHeight="1" x14ac:dyDescent="0.25">
      <c r="A4" t="s">
        <v>26</v>
      </c>
      <c r="B4" t="s">
        <v>27</v>
      </c>
      <c r="C4">
        <v>1</v>
      </c>
      <c r="D4">
        <v>1</v>
      </c>
      <c r="E4">
        <v>2.1</v>
      </c>
      <c r="F4" s="1">
        <v>0.4</v>
      </c>
      <c r="G4" s="1">
        <v>0</v>
      </c>
      <c r="H4">
        <v>0</v>
      </c>
      <c r="I4">
        <v>0.5</v>
      </c>
      <c r="J4" s="1">
        <v>1</v>
      </c>
      <c r="K4" s="1">
        <v>0.33300000000000002</v>
      </c>
      <c r="L4" s="1">
        <v>0</v>
      </c>
      <c r="M4">
        <v>0</v>
      </c>
      <c r="N4">
        <v>1.29</v>
      </c>
      <c r="P4">
        <v>-0.27</v>
      </c>
      <c r="Q4">
        <v>0.49</v>
      </c>
      <c r="R4" s="1">
        <v>0</v>
      </c>
      <c r="S4" s="1">
        <v>0.5</v>
      </c>
      <c r="T4" s="1">
        <v>0.28599999999999998</v>
      </c>
      <c r="U4" s="1">
        <v>0.14299999999999999</v>
      </c>
      <c r="V4" s="3">
        <f>P4-(P4*((($AC$7-I4)+(J4-$AC$8)+($AC$12-R4))))</f>
        <v>-0.23522726582278453</v>
      </c>
      <c r="W4" s="3">
        <f>Q4-(Q4*((($AC$7-I4)+(J4-$AC$8)+($AC$12-R4))))</f>
        <v>0.42689392686357186</v>
      </c>
      <c r="X4" s="3">
        <f>Q4+(Q4*((($AC$7-I4)+(J4-$AC$8)+($AC$12-R4))))</f>
        <v>0.55310607313642812</v>
      </c>
      <c r="Y4" s="10">
        <f>F4-G4</f>
        <v>0.4</v>
      </c>
      <c r="AA4" t="s">
        <v>4</v>
      </c>
      <c r="AB4" s="3">
        <v>-0.23058057792881462</v>
      </c>
      <c r="AC4" s="3">
        <v>8.4573924050632829</v>
      </c>
    </row>
    <row r="5" spans="1:29" ht="15" hidden="1" customHeight="1" x14ac:dyDescent="0.25">
      <c r="A5" t="s">
        <v>1246</v>
      </c>
      <c r="B5" t="s">
        <v>21</v>
      </c>
      <c r="C5">
        <v>1</v>
      </c>
      <c r="D5">
        <v>1</v>
      </c>
      <c r="E5">
        <v>2</v>
      </c>
      <c r="F5" s="1">
        <v>0.33300000000000002</v>
      </c>
      <c r="G5" s="1">
        <v>0</v>
      </c>
      <c r="H5">
        <v>0</v>
      </c>
      <c r="I5">
        <v>0</v>
      </c>
      <c r="J5" s="1">
        <v>1</v>
      </c>
      <c r="K5" s="1">
        <v>1</v>
      </c>
      <c r="L5" s="1">
        <v>0</v>
      </c>
      <c r="M5">
        <v>0</v>
      </c>
      <c r="N5">
        <v>0</v>
      </c>
      <c r="P5">
        <v>1.1599999999999999</v>
      </c>
      <c r="Q5">
        <v>1.1599999999999999</v>
      </c>
      <c r="R5" s="1">
        <v>0</v>
      </c>
      <c r="S5" s="1">
        <v>0</v>
      </c>
      <c r="T5" s="1">
        <v>0.25900000000000001</v>
      </c>
      <c r="U5" s="1">
        <v>0.111</v>
      </c>
      <c r="V5" s="3">
        <f>P5-(P5*((($AC$7-I5)+(J5-$AC$8)+($AC$12-R5))))</f>
        <v>0.43060603094233341</v>
      </c>
      <c r="W5" s="3">
        <f>Q5-(Q5*((($AC$7-I5)+(J5-$AC$8)+($AC$12-R5))))</f>
        <v>0.43060603094233341</v>
      </c>
      <c r="X5" s="3">
        <f>Q5+(Q5*((($AC$7-I5)+(J5-$AC$8)+($AC$12-R5))))</f>
        <v>1.8893939690576664</v>
      </c>
      <c r="Y5" s="10">
        <f>F5-G5</f>
        <v>0.33300000000000002</v>
      </c>
      <c r="AA5" t="s">
        <v>5</v>
      </c>
      <c r="AB5" s="3">
        <v>0.35840603882198147</v>
      </c>
      <c r="AC5" s="3">
        <v>3.5301659634317781</v>
      </c>
    </row>
    <row r="6" spans="1:29" ht="15" hidden="1" customHeight="1" x14ac:dyDescent="0.25">
      <c r="A6" t="s">
        <v>24</v>
      </c>
      <c r="B6" t="s">
        <v>25</v>
      </c>
      <c r="C6">
        <v>1</v>
      </c>
      <c r="D6">
        <v>1</v>
      </c>
      <c r="E6">
        <v>1</v>
      </c>
      <c r="F6" s="1">
        <v>0.5</v>
      </c>
      <c r="G6" s="1">
        <v>0.25</v>
      </c>
      <c r="H6">
        <v>0</v>
      </c>
      <c r="I6">
        <v>0</v>
      </c>
      <c r="J6" s="1">
        <v>1</v>
      </c>
      <c r="K6" s="1">
        <v>1</v>
      </c>
      <c r="L6" s="1">
        <v>0</v>
      </c>
      <c r="M6">
        <v>0</v>
      </c>
      <c r="N6">
        <v>1</v>
      </c>
      <c r="P6">
        <v>2.16</v>
      </c>
      <c r="Q6">
        <v>2.16</v>
      </c>
      <c r="R6" s="1">
        <v>0</v>
      </c>
      <c r="S6" s="1">
        <v>0</v>
      </c>
      <c r="T6" s="1">
        <v>0.4</v>
      </c>
      <c r="U6" s="1">
        <v>0.1</v>
      </c>
      <c r="V6" s="3">
        <f>P6-(P6*((($AC$7-I6)+(J6-$AC$8)+($AC$12-R6))))</f>
        <v>0.80181812658227614</v>
      </c>
      <c r="W6" s="3">
        <f>Q6-(Q6*((($AC$7-I6)+(J6-$AC$8)+($AC$12-R6))))</f>
        <v>0.80181812658227614</v>
      </c>
      <c r="X6" s="3">
        <f>Q6+(Q6*((($AC$7-I6)+(J6-$AC$8)+($AC$12-R6))))</f>
        <v>3.5181818734177241</v>
      </c>
      <c r="Y6" s="10">
        <f>F6-G6</f>
        <v>0.25</v>
      </c>
      <c r="AA6" t="s">
        <v>6</v>
      </c>
      <c r="AB6" s="3">
        <v>0.6327134054588518</v>
      </c>
      <c r="AC6" s="3">
        <v>1.2744500703234882</v>
      </c>
    </row>
    <row r="7" spans="1:29" ht="15" hidden="1" customHeight="1" x14ac:dyDescent="0.25">
      <c r="A7" t="s">
        <v>1267</v>
      </c>
      <c r="B7" t="s">
        <v>67</v>
      </c>
      <c r="C7">
        <v>1</v>
      </c>
      <c r="D7">
        <v>1</v>
      </c>
      <c r="E7">
        <v>1</v>
      </c>
      <c r="F7" s="1">
        <v>0.5</v>
      </c>
      <c r="G7" s="1">
        <v>0</v>
      </c>
      <c r="H7">
        <v>9</v>
      </c>
      <c r="I7">
        <v>0</v>
      </c>
      <c r="J7" s="1">
        <v>1</v>
      </c>
      <c r="K7" s="1">
        <v>0</v>
      </c>
      <c r="L7" s="1">
        <v>1</v>
      </c>
      <c r="M7">
        <v>9</v>
      </c>
      <c r="N7">
        <v>1</v>
      </c>
      <c r="P7">
        <v>12.16</v>
      </c>
      <c r="Q7">
        <v>0.94</v>
      </c>
      <c r="R7" s="1">
        <v>0.5</v>
      </c>
      <c r="S7" s="1">
        <v>1</v>
      </c>
      <c r="T7" s="1">
        <v>0.54500000000000004</v>
      </c>
      <c r="U7" s="1">
        <v>9.0999999999999998E-2</v>
      </c>
      <c r="V7" s="3">
        <f>P7-(P7*((($AC$7-I7)+(J7-$AC$8)+($AC$12-R7))))</f>
        <v>10.593939082981702</v>
      </c>
      <c r="W7" s="3">
        <f>Q7-(Q7*((($AC$7-I7)+(J7-$AC$8)+($AC$12-R7))))</f>
        <v>0.81893936990154603</v>
      </c>
      <c r="X7" s="3">
        <f>Q7+(Q7*((($AC$7-I7)+(J7-$AC$8)+($AC$12-R7))))</f>
        <v>1.061060630098454</v>
      </c>
      <c r="Y7" s="10">
        <f>F7-G7</f>
        <v>0.5</v>
      </c>
      <c r="AA7" t="s">
        <v>7</v>
      </c>
      <c r="AB7" s="3">
        <v>0.51985196755630625</v>
      </c>
      <c r="AC7" s="3">
        <v>0.29534233473980254</v>
      </c>
    </row>
    <row r="8" spans="1:29" ht="15" customHeight="1" x14ac:dyDescent="0.25">
      <c r="A8" t="s">
        <v>268</v>
      </c>
      <c r="B8" t="s">
        <v>27</v>
      </c>
      <c r="C8">
        <v>4</v>
      </c>
      <c r="D8">
        <v>4</v>
      </c>
      <c r="E8">
        <v>6.2</v>
      </c>
      <c r="F8" s="1">
        <v>0.45500000000000002</v>
      </c>
      <c r="G8" s="1">
        <v>4.4999999999999998E-2</v>
      </c>
      <c r="H8">
        <v>0</v>
      </c>
      <c r="I8">
        <v>0.182</v>
      </c>
      <c r="J8" s="1">
        <v>1</v>
      </c>
      <c r="K8" s="1">
        <v>0.45500000000000002</v>
      </c>
      <c r="L8" s="1">
        <v>0</v>
      </c>
      <c r="M8">
        <v>0</v>
      </c>
      <c r="N8">
        <v>0.45</v>
      </c>
      <c r="P8">
        <v>0.61</v>
      </c>
      <c r="Q8">
        <v>1.68</v>
      </c>
      <c r="R8" s="1">
        <v>0</v>
      </c>
      <c r="S8" s="1">
        <v>9.0999999999999998E-2</v>
      </c>
      <c r="T8" s="1">
        <v>0.41899999999999998</v>
      </c>
      <c r="U8" s="1">
        <v>0.22600000000000001</v>
      </c>
      <c r="V8" s="3">
        <f>P8-(P8*((($AC$7-I8)+(J8-$AC$8)+($AC$12-R8))))</f>
        <v>0.33745937834036499</v>
      </c>
      <c r="W8" s="3">
        <f>Q8-(Q8*((($AC$7-I8)+(J8-$AC$8)+($AC$12-R8))))</f>
        <v>0.92939632067510358</v>
      </c>
      <c r="X8" s="3">
        <f>Q8+(Q8*((($AC$7-I8)+(J8-$AC$8)+($AC$12-R8))))</f>
        <v>2.4306036793248964</v>
      </c>
      <c r="Y8" s="10">
        <f>F8-G8</f>
        <v>0.41000000000000003</v>
      </c>
      <c r="AA8" t="s">
        <v>8</v>
      </c>
      <c r="AB8" s="3">
        <v>-0.7235926203495372</v>
      </c>
      <c r="AC8" s="3">
        <v>0.72812714486638375</v>
      </c>
    </row>
    <row r="9" spans="1:29" hidden="1" x14ac:dyDescent="0.25">
      <c r="A9" t="s">
        <v>1264</v>
      </c>
      <c r="B9" t="s">
        <v>48</v>
      </c>
      <c r="C9">
        <v>2</v>
      </c>
      <c r="D9">
        <v>2</v>
      </c>
      <c r="E9">
        <v>3</v>
      </c>
      <c r="F9" s="1">
        <v>0.3</v>
      </c>
      <c r="G9" s="1">
        <v>0</v>
      </c>
      <c r="H9">
        <v>0</v>
      </c>
      <c r="I9">
        <v>0.28599999999999998</v>
      </c>
      <c r="J9" s="1">
        <v>1</v>
      </c>
      <c r="K9" s="1">
        <v>0.57099999999999995</v>
      </c>
      <c r="L9" s="1">
        <v>0</v>
      </c>
      <c r="M9">
        <v>0</v>
      </c>
      <c r="N9">
        <v>0.67</v>
      </c>
      <c r="P9">
        <v>1.1599999999999999</v>
      </c>
      <c r="Q9">
        <v>1.75</v>
      </c>
      <c r="R9" s="1">
        <v>0</v>
      </c>
      <c r="S9" s="1">
        <v>0.28599999999999998</v>
      </c>
      <c r="T9" s="1">
        <v>0.27</v>
      </c>
      <c r="U9" s="1">
        <v>0.108</v>
      </c>
      <c r="V9" s="3">
        <f>P9-(P9*((($AC$7-I9)+(J9-$AC$8)+($AC$12-R9))))</f>
        <v>0.76236603094233335</v>
      </c>
      <c r="W9" s="3">
        <f>Q9-(Q9*((($AC$7-I9)+(J9-$AC$8)+($AC$12-R9))))</f>
        <v>1.1501211673698997</v>
      </c>
      <c r="X9" s="3">
        <f>Q9+(Q9*((($AC$7-I9)+(J9-$AC$8)+($AC$12-R9))))</f>
        <v>2.3498788326301003</v>
      </c>
      <c r="Y9" s="10">
        <f>F9-G9</f>
        <v>0.3</v>
      </c>
      <c r="AA9" t="s">
        <v>9</v>
      </c>
      <c r="AB9" s="3">
        <v>-0.19439765477794921</v>
      </c>
      <c r="AC9" s="3">
        <v>0.43398087201125257</v>
      </c>
    </row>
    <row r="10" spans="1:29" ht="15" customHeight="1" x14ac:dyDescent="0.25">
      <c r="A10" t="s">
        <v>47</v>
      </c>
      <c r="B10" t="s">
        <v>48</v>
      </c>
      <c r="C10">
        <v>15</v>
      </c>
      <c r="D10">
        <v>15</v>
      </c>
      <c r="E10">
        <v>92</v>
      </c>
      <c r="F10" s="1">
        <v>0.45100000000000001</v>
      </c>
      <c r="G10" s="1">
        <v>3.4000000000000002E-2</v>
      </c>
      <c r="H10">
        <v>0.59</v>
      </c>
      <c r="I10">
        <v>0.21299999999999999</v>
      </c>
      <c r="J10" s="1">
        <v>0.872</v>
      </c>
      <c r="K10" s="1">
        <v>0.44</v>
      </c>
      <c r="L10" s="1">
        <v>9.4E-2</v>
      </c>
      <c r="M10">
        <v>1.08</v>
      </c>
      <c r="N10">
        <v>0.55000000000000004</v>
      </c>
      <c r="O10">
        <v>1.57</v>
      </c>
      <c r="P10">
        <v>1.22</v>
      </c>
      <c r="Q10">
        <v>1.62</v>
      </c>
      <c r="R10" s="1">
        <v>6.6000000000000003E-2</v>
      </c>
      <c r="S10" s="1">
        <v>0.36699999999999999</v>
      </c>
      <c r="T10" s="1">
        <v>0.35799999999999998</v>
      </c>
      <c r="U10" s="1">
        <v>0.216</v>
      </c>
      <c r="V10" s="3">
        <f>P10-(P10*((($AC$7-I10)+(J10-$AC$8)+($AC$12-R10))))</f>
        <v>0.94941875668072995</v>
      </c>
      <c r="W10" s="3">
        <f>Q10-(Q10*((($AC$7-I10)+(J10-$AC$8)+($AC$12-R10))))</f>
        <v>1.2607035949367071</v>
      </c>
      <c r="X10" s="3">
        <f>Q10+(Q10*((($AC$7-I10)+(J10-$AC$8)+($AC$12-R10))))</f>
        <v>1.9792964050632931</v>
      </c>
      <c r="Y10" s="10">
        <f>F10-G10</f>
        <v>0.41700000000000004</v>
      </c>
      <c r="AA10" t="s">
        <v>207</v>
      </c>
      <c r="AB10" s="3">
        <v>0.22616293244996299</v>
      </c>
      <c r="AC10" s="3">
        <v>0.20896624472573891</v>
      </c>
    </row>
    <row r="11" spans="1:29" hidden="1" x14ac:dyDescent="0.25">
      <c r="A11" t="s">
        <v>1220</v>
      </c>
      <c r="B11" t="s">
        <v>31</v>
      </c>
      <c r="C11">
        <v>1</v>
      </c>
      <c r="D11">
        <v>1</v>
      </c>
      <c r="E11">
        <v>2</v>
      </c>
      <c r="F11" s="1">
        <v>0.33300000000000002</v>
      </c>
      <c r="G11" s="1">
        <v>0</v>
      </c>
      <c r="H11">
        <v>0</v>
      </c>
      <c r="I11">
        <v>0</v>
      </c>
      <c r="J11" s="1">
        <v>1</v>
      </c>
      <c r="K11" s="1">
        <v>0.25</v>
      </c>
      <c r="L11" s="1">
        <v>0</v>
      </c>
      <c r="M11">
        <v>0</v>
      </c>
      <c r="N11">
        <v>0</v>
      </c>
      <c r="P11">
        <v>1.1599999999999999</v>
      </c>
      <c r="Q11">
        <v>3.83</v>
      </c>
      <c r="R11" s="1">
        <v>0</v>
      </c>
      <c r="S11" s="1">
        <v>0</v>
      </c>
      <c r="T11" s="1">
        <v>0.375</v>
      </c>
      <c r="U11" s="1">
        <v>0.125</v>
      </c>
      <c r="V11" s="3">
        <f>P11-(P11*((($AC$7-I11)+(J11-$AC$8)+($AC$12-R11))))</f>
        <v>0.43060603094233341</v>
      </c>
      <c r="W11" s="3">
        <f>Q11-(Q11*((($AC$7-I11)+(J11-$AC$8)+($AC$12-R11))))</f>
        <v>1.4217423263009801</v>
      </c>
      <c r="X11" s="3">
        <f>Q11+(Q11*((($AC$7-I11)+(J11-$AC$8)+($AC$12-R11))))</f>
        <v>6.2382576736990201</v>
      </c>
      <c r="Y11" s="10">
        <f>F11-G11</f>
        <v>0.33300000000000002</v>
      </c>
      <c r="AA11" t="s">
        <v>17</v>
      </c>
      <c r="AB11" s="3">
        <v>0.36582803079940668</v>
      </c>
      <c r="AC11" s="3">
        <v>0.35010014064697659</v>
      </c>
    </row>
    <row r="12" spans="1:29" hidden="1" x14ac:dyDescent="0.25">
      <c r="A12" t="s">
        <v>269</v>
      </c>
      <c r="B12" t="s">
        <v>48</v>
      </c>
      <c r="C12">
        <v>1</v>
      </c>
      <c r="D12">
        <v>1</v>
      </c>
      <c r="E12">
        <v>2</v>
      </c>
      <c r="F12" s="1">
        <v>0.14299999999999999</v>
      </c>
      <c r="G12" s="1">
        <v>0</v>
      </c>
      <c r="H12">
        <v>0</v>
      </c>
      <c r="I12">
        <v>0</v>
      </c>
      <c r="J12" s="1">
        <v>1</v>
      </c>
      <c r="K12" s="1">
        <v>0.6</v>
      </c>
      <c r="L12" s="1">
        <v>0</v>
      </c>
      <c r="M12">
        <v>0</v>
      </c>
      <c r="N12">
        <v>0</v>
      </c>
      <c r="P12">
        <v>2.16</v>
      </c>
      <c r="Q12">
        <v>3.94</v>
      </c>
      <c r="R12" s="1">
        <v>0</v>
      </c>
      <c r="S12" s="1">
        <v>0.16700000000000001</v>
      </c>
      <c r="T12" s="1">
        <v>0.23499999999999999</v>
      </c>
      <c r="U12" s="1">
        <v>0</v>
      </c>
      <c r="V12" s="3">
        <f>P12-(P12*((($AC$7-I12)+(J12-$AC$8)+($AC$12-R12))))</f>
        <v>0.80181812658227614</v>
      </c>
      <c r="W12" s="3">
        <f>Q12-(Q12*((($AC$7-I12)+(J12-$AC$8)+($AC$12-R12))))</f>
        <v>1.4625756568213739</v>
      </c>
      <c r="X12" s="3">
        <f>Q12+(Q12*((($AC$7-I12)+(J12-$AC$8)+($AC$12-R12))))</f>
        <v>6.4174243431786255</v>
      </c>
      <c r="Y12" s="10">
        <f>F12-G12</f>
        <v>0.14299999999999999</v>
      </c>
      <c r="AA12" t="s">
        <v>16</v>
      </c>
      <c r="AB12" s="3">
        <v>0.42296556017125131</v>
      </c>
      <c r="AC12" s="3">
        <v>6.1572714486638577E-2</v>
      </c>
    </row>
    <row r="13" spans="1:29" x14ac:dyDescent="0.25">
      <c r="A13" t="s">
        <v>233</v>
      </c>
      <c r="B13" t="s">
        <v>21</v>
      </c>
      <c r="C13">
        <v>3</v>
      </c>
      <c r="D13">
        <v>3</v>
      </c>
      <c r="E13">
        <v>12</v>
      </c>
      <c r="F13" s="1">
        <v>0.42199999999999999</v>
      </c>
      <c r="G13" s="1">
        <v>6.7000000000000004E-2</v>
      </c>
      <c r="H13">
        <v>1.5</v>
      </c>
      <c r="I13">
        <v>0.23799999999999999</v>
      </c>
      <c r="J13" s="1">
        <v>0.97199999999999998</v>
      </c>
      <c r="K13" s="1">
        <v>0.47799999999999998</v>
      </c>
      <c r="L13" s="1">
        <v>0.25</v>
      </c>
      <c r="M13">
        <v>2.25</v>
      </c>
      <c r="N13">
        <v>0.83</v>
      </c>
      <c r="P13">
        <v>2.91</v>
      </c>
      <c r="Q13">
        <v>1.93</v>
      </c>
      <c r="R13" s="1">
        <v>0.13</v>
      </c>
      <c r="S13" s="1">
        <v>0.39100000000000001</v>
      </c>
      <c r="T13" s="1">
        <v>0.316</v>
      </c>
      <c r="U13" s="1">
        <v>0.11899999999999999</v>
      </c>
      <c r="V13" s="3">
        <f>P13-(P13*((($AC$7-I13)+(J13-$AC$8)+($AC$12-R13))))</f>
        <v>2.232587198312233</v>
      </c>
      <c r="W13" s="3">
        <f>Q13-(Q13*((($AC$7-I13)+(J13-$AC$8)+($AC$12-R13))))</f>
        <v>1.4807193445850892</v>
      </c>
      <c r="X13" s="3">
        <f>Q13+(Q13*((($AC$7-I13)+(J13-$AC$8)+($AC$12-R13))))</f>
        <v>2.3792806554149104</v>
      </c>
      <c r="Y13" s="10">
        <f>F13-G13</f>
        <v>0.35499999999999998</v>
      </c>
      <c r="AA13" t="s">
        <v>208</v>
      </c>
      <c r="AB13" s="3">
        <v>0.33025593020605193</v>
      </c>
      <c r="AC13" s="3">
        <v>88.296371308016717</v>
      </c>
    </row>
    <row r="14" spans="1:29" x14ac:dyDescent="0.25">
      <c r="A14" t="s">
        <v>43</v>
      </c>
      <c r="B14" t="s">
        <v>44</v>
      </c>
      <c r="C14">
        <v>5</v>
      </c>
      <c r="D14">
        <v>5</v>
      </c>
      <c r="E14">
        <v>23</v>
      </c>
      <c r="F14" s="1">
        <v>0.376</v>
      </c>
      <c r="G14" s="1">
        <v>6.5000000000000002E-2</v>
      </c>
      <c r="H14">
        <v>1.57</v>
      </c>
      <c r="I14">
        <v>0.255</v>
      </c>
      <c r="J14" s="1">
        <v>0.86199999999999999</v>
      </c>
      <c r="K14" s="1">
        <v>0.56000000000000005</v>
      </c>
      <c r="L14" s="1">
        <v>0.4</v>
      </c>
      <c r="M14">
        <v>2.74</v>
      </c>
      <c r="N14">
        <v>0.96</v>
      </c>
      <c r="O14">
        <v>3.14</v>
      </c>
      <c r="P14">
        <v>3.29</v>
      </c>
      <c r="Q14">
        <v>1.8</v>
      </c>
      <c r="R14" s="1">
        <v>7.8E-2</v>
      </c>
      <c r="S14" s="1">
        <v>0.39200000000000002</v>
      </c>
      <c r="T14" s="1">
        <v>0.34</v>
      </c>
      <c r="U14" s="1">
        <v>0.14099999999999999</v>
      </c>
      <c r="V14" s="3">
        <f>P14-(P14*((($AC$7-I14)+(J14-$AC$8)+($AC$12-R14))))</f>
        <v>2.7708777946554113</v>
      </c>
      <c r="W14" s="3">
        <f>Q14-(Q14*((($AC$7-I14)+(J14-$AC$8)+($AC$12-R14))))</f>
        <v>1.5159817721518967</v>
      </c>
      <c r="X14" s="3">
        <f>Q14+(Q14*((($AC$7-I14)+(J14-$AC$8)+($AC$12-R14))))</f>
        <v>2.0840182278481034</v>
      </c>
      <c r="Y14" s="10">
        <f>F14-G14</f>
        <v>0.311</v>
      </c>
      <c r="AA14" t="s">
        <v>14</v>
      </c>
      <c r="AB14" s="3">
        <f>CORREL(M4:M326,P4:P326)</f>
        <v>0.52466452211302295</v>
      </c>
      <c r="AC14" s="3">
        <v>4.4439043600562584</v>
      </c>
    </row>
    <row r="15" spans="1:29" hidden="1" x14ac:dyDescent="0.25">
      <c r="A15" t="s">
        <v>254</v>
      </c>
      <c r="B15" t="s">
        <v>25</v>
      </c>
      <c r="C15">
        <v>1</v>
      </c>
      <c r="D15">
        <v>1</v>
      </c>
      <c r="E15">
        <v>1</v>
      </c>
      <c r="F15" s="1">
        <v>0</v>
      </c>
      <c r="G15" s="1">
        <v>0</v>
      </c>
      <c r="H15">
        <v>0</v>
      </c>
      <c r="I15">
        <v>0</v>
      </c>
      <c r="J15" s="1">
        <v>1</v>
      </c>
      <c r="K15" s="1">
        <v>0.66700000000000004</v>
      </c>
      <c r="L15" s="1">
        <v>0</v>
      </c>
      <c r="M15">
        <v>0</v>
      </c>
      <c r="N15">
        <v>0</v>
      </c>
      <c r="P15">
        <v>3.16</v>
      </c>
      <c r="Q15">
        <v>4.9400000000000004</v>
      </c>
      <c r="R15" s="1">
        <v>0</v>
      </c>
      <c r="S15" s="1">
        <v>0.33300000000000002</v>
      </c>
      <c r="T15" s="1">
        <v>0.188</v>
      </c>
      <c r="U15" s="1">
        <v>6.3E-2</v>
      </c>
      <c r="V15" s="3">
        <f>P15-(P15*((($AC$7-I15)+(J15-$AC$8)+($AC$12-R15))))</f>
        <v>1.1730302222222186</v>
      </c>
      <c r="W15" s="3">
        <f>Q15-(Q15*((($AC$7-I15)+(J15-$AC$8)+($AC$12-R15))))</f>
        <v>1.8337877524613169</v>
      </c>
      <c r="X15" s="3">
        <f>Q15+(Q15*((($AC$7-I15)+(J15-$AC$8)+($AC$12-R15))))</f>
        <v>8.0462122475386835</v>
      </c>
      <c r="Y15" s="10">
        <f>F15-G15</f>
        <v>0</v>
      </c>
      <c r="AA15" t="s">
        <v>15</v>
      </c>
      <c r="AB15" s="3">
        <f>CORREL(M4:M326,Q4:Q326)</f>
        <v>0.6507406994495083</v>
      </c>
      <c r="AC15" s="3">
        <v>4.4032967651195518</v>
      </c>
    </row>
    <row r="16" spans="1:29" hidden="1" x14ac:dyDescent="0.25">
      <c r="A16" t="s">
        <v>1227</v>
      </c>
      <c r="B16" t="s">
        <v>54</v>
      </c>
      <c r="C16">
        <v>1</v>
      </c>
      <c r="D16">
        <v>1</v>
      </c>
      <c r="E16">
        <v>2</v>
      </c>
      <c r="F16" s="1">
        <v>0.125</v>
      </c>
      <c r="G16" s="1">
        <v>0.125</v>
      </c>
      <c r="H16">
        <v>0</v>
      </c>
      <c r="I16">
        <v>0.16700000000000001</v>
      </c>
      <c r="J16" s="1">
        <v>1</v>
      </c>
      <c r="K16" s="1">
        <v>0.83299999999999996</v>
      </c>
      <c r="L16" s="1">
        <v>0</v>
      </c>
      <c r="M16">
        <v>0</v>
      </c>
      <c r="N16">
        <v>1</v>
      </c>
      <c r="P16">
        <v>3.66</v>
      </c>
      <c r="Q16">
        <v>3.66</v>
      </c>
      <c r="R16" s="1">
        <v>0</v>
      </c>
      <c r="S16" s="1">
        <v>0.5</v>
      </c>
      <c r="T16" s="1">
        <v>0.23300000000000001</v>
      </c>
      <c r="U16" s="1">
        <v>0.11600000000000001</v>
      </c>
      <c r="V16" s="3">
        <f>P16-(P16*((($AC$7-I16)+(J16-$AC$8)+($AC$12-R16))))</f>
        <v>1.9698562700421902</v>
      </c>
      <c r="W16" s="3">
        <f>Q16-(Q16*((($AC$7-I16)+(J16-$AC$8)+($AC$12-R16))))</f>
        <v>1.9698562700421902</v>
      </c>
      <c r="X16" s="3">
        <f>Q16+(Q16*((($AC$7-I16)+(J16-$AC$8)+($AC$12-R16))))</f>
        <v>5.3501437299578098</v>
      </c>
      <c r="Y16" s="10">
        <f>F16-G16</f>
        <v>0</v>
      </c>
      <c r="AA16" t="s">
        <v>205</v>
      </c>
      <c r="AB16" s="3">
        <f>CORREL(V4:V326,M4:M326)</f>
        <v>0.67179879573825907</v>
      </c>
      <c r="AC16" s="3"/>
    </row>
    <row r="17" spans="1:29" ht="15" hidden="1" customHeight="1" x14ac:dyDescent="0.25">
      <c r="A17" t="s">
        <v>266</v>
      </c>
      <c r="B17" t="s">
        <v>48</v>
      </c>
      <c r="C17">
        <v>2</v>
      </c>
      <c r="D17">
        <v>2</v>
      </c>
      <c r="E17">
        <v>2</v>
      </c>
      <c r="F17" s="1">
        <v>0.25</v>
      </c>
      <c r="G17" s="1">
        <v>0.125</v>
      </c>
      <c r="H17">
        <v>0</v>
      </c>
      <c r="I17">
        <v>0.2</v>
      </c>
      <c r="J17" s="1">
        <v>1</v>
      </c>
      <c r="K17" s="1">
        <v>0.6</v>
      </c>
      <c r="L17" s="1">
        <v>0</v>
      </c>
      <c r="M17">
        <v>0</v>
      </c>
      <c r="N17">
        <v>1</v>
      </c>
      <c r="P17">
        <v>2.66</v>
      </c>
      <c r="Q17">
        <v>3.55</v>
      </c>
      <c r="R17" s="1">
        <v>0</v>
      </c>
      <c r="S17" s="1">
        <v>0.2</v>
      </c>
      <c r="T17" s="1">
        <v>0.33300000000000002</v>
      </c>
      <c r="U17" s="1">
        <v>0.182</v>
      </c>
      <c r="V17" s="3">
        <f>P17-(P17*((($AC$7-I17)+(J17-$AC$8)+($AC$12-R17))))</f>
        <v>1.5194241744022474</v>
      </c>
      <c r="W17" s="3">
        <f>Q17-(Q17*((($AC$7-I17)+(J17-$AC$8)+($AC$12-R17))))</f>
        <v>2.0278029395217962</v>
      </c>
      <c r="X17" s="3">
        <f>Q17+(Q17*((($AC$7-I17)+(J17-$AC$8)+($AC$12-R17))))</f>
        <v>5.072197060478203</v>
      </c>
      <c r="Y17" s="10">
        <f>F17-G17</f>
        <v>0.125</v>
      </c>
      <c r="AA17" t="s">
        <v>209</v>
      </c>
      <c r="AB17" s="3">
        <f>CORREL(W4:W326,M4:M326)</f>
        <v>0.85610924794362886</v>
      </c>
      <c r="AC17" s="3"/>
    </row>
    <row r="18" spans="1:29" x14ac:dyDescent="0.25">
      <c r="A18" t="s">
        <v>49</v>
      </c>
      <c r="B18" t="s">
        <v>41</v>
      </c>
      <c r="C18">
        <v>18</v>
      </c>
      <c r="D18">
        <v>18</v>
      </c>
      <c r="E18">
        <v>106</v>
      </c>
      <c r="F18" s="1">
        <v>0.36</v>
      </c>
      <c r="G18" s="1">
        <v>4.7E-2</v>
      </c>
      <c r="H18">
        <v>0.34</v>
      </c>
      <c r="I18">
        <v>0.32800000000000001</v>
      </c>
      <c r="J18" s="1">
        <v>0.752</v>
      </c>
      <c r="K18" s="1">
        <v>0.50600000000000001</v>
      </c>
      <c r="L18" s="1">
        <v>5.6000000000000001E-2</v>
      </c>
      <c r="M18">
        <v>2.46</v>
      </c>
      <c r="N18">
        <v>0.97</v>
      </c>
      <c r="O18">
        <v>1.89</v>
      </c>
      <c r="P18">
        <v>1.49</v>
      </c>
      <c r="Q18">
        <v>2.19</v>
      </c>
      <c r="R18" s="1">
        <v>2.9000000000000001E-2</v>
      </c>
      <c r="S18" s="1">
        <v>0.29399999999999998</v>
      </c>
      <c r="T18" s="1">
        <v>0.33800000000000002</v>
      </c>
      <c r="U18" s="1">
        <v>0.16</v>
      </c>
      <c r="V18" s="3">
        <f>P18-(P18*((($AC$7-I18)+(J18-$AC$8)+($AC$12-R18))))</f>
        <v>1.4545560225035146</v>
      </c>
      <c r="W18" s="3">
        <f>Q18-(Q18*((($AC$7-I18)+(J18-$AC$8)+($AC$12-R18))))</f>
        <v>2.1379044894514743</v>
      </c>
      <c r="X18" s="3">
        <f>Q18+(Q18*((($AC$7-I18)+(J18-$AC$8)+($AC$12-R18))))</f>
        <v>2.2420955105485256</v>
      </c>
      <c r="Y18" s="10">
        <f>F18-G18</f>
        <v>0.313</v>
      </c>
      <c r="AA18" t="s">
        <v>220</v>
      </c>
      <c r="AB18" s="3">
        <f>CORREL(X4:X326,M4:M326)</f>
        <v>-0.4042824975534543</v>
      </c>
      <c r="AC18" s="3"/>
    </row>
    <row r="19" spans="1:29" ht="15" hidden="1" customHeight="1" x14ac:dyDescent="0.25">
      <c r="A19" t="s">
        <v>1269</v>
      </c>
      <c r="B19" t="s">
        <v>67</v>
      </c>
      <c r="C19">
        <v>1</v>
      </c>
      <c r="D19">
        <v>1</v>
      </c>
      <c r="E19">
        <v>1</v>
      </c>
      <c r="F19" s="1">
        <v>0.25</v>
      </c>
      <c r="G19" s="1">
        <v>0</v>
      </c>
      <c r="H19">
        <v>0</v>
      </c>
      <c r="I19">
        <v>0</v>
      </c>
      <c r="J19" s="1">
        <v>1</v>
      </c>
      <c r="K19" s="1">
        <v>0.5</v>
      </c>
      <c r="L19" s="1">
        <v>0</v>
      </c>
      <c r="M19">
        <v>0</v>
      </c>
      <c r="N19">
        <v>0</v>
      </c>
      <c r="P19">
        <v>4.16</v>
      </c>
      <c r="Q19">
        <v>5.94</v>
      </c>
      <c r="R19" s="1">
        <v>0</v>
      </c>
      <c r="S19" s="1">
        <v>0</v>
      </c>
      <c r="T19" s="1">
        <v>0.438</v>
      </c>
      <c r="U19" s="1">
        <v>6.3E-2</v>
      </c>
      <c r="V19" s="3">
        <f>P19-(P19*((($AC$7-I19)+(J19-$AC$8)+($AC$12-R19))))</f>
        <v>1.5442423178621612</v>
      </c>
      <c r="W19" s="3">
        <f>Q19-(Q19*((($AC$7-I19)+(J19-$AC$8)+($AC$12-R19))))</f>
        <v>2.2049998481012594</v>
      </c>
      <c r="X19" s="3">
        <f>Q19+(Q19*((($AC$7-I19)+(J19-$AC$8)+($AC$12-R19))))</f>
        <v>9.6750001518987414</v>
      </c>
      <c r="Y19" s="10">
        <f>F19-G19</f>
        <v>0.25</v>
      </c>
      <c r="AA19" t="s">
        <v>213</v>
      </c>
      <c r="AB19" s="3">
        <f>CORREL(Y4:Y326,M4:M326)</f>
        <v>-0.42064870374102437</v>
      </c>
    </row>
    <row r="20" spans="1:29" hidden="1" x14ac:dyDescent="0.25">
      <c r="A20" t="s">
        <v>1248</v>
      </c>
      <c r="B20" t="s">
        <v>70</v>
      </c>
      <c r="C20">
        <v>1</v>
      </c>
      <c r="D20">
        <v>1</v>
      </c>
      <c r="E20">
        <v>1.2</v>
      </c>
      <c r="F20" s="1">
        <v>0.25</v>
      </c>
      <c r="G20" s="1">
        <v>0</v>
      </c>
      <c r="H20">
        <v>10.8</v>
      </c>
      <c r="I20">
        <v>0</v>
      </c>
      <c r="J20" s="1">
        <v>1.25</v>
      </c>
      <c r="K20" s="1">
        <v>0.33300000000000002</v>
      </c>
      <c r="L20" s="1">
        <v>0.5</v>
      </c>
      <c r="M20">
        <v>5.4</v>
      </c>
      <c r="N20">
        <v>1.2</v>
      </c>
      <c r="P20">
        <v>16.36</v>
      </c>
      <c r="Q20">
        <v>5.04</v>
      </c>
      <c r="R20" s="1">
        <v>0.33300000000000002</v>
      </c>
      <c r="S20" s="1">
        <v>0.5</v>
      </c>
      <c r="T20" s="1">
        <v>0.28100000000000003</v>
      </c>
      <c r="U20" s="1">
        <v>0.125</v>
      </c>
      <c r="V20" s="3">
        <f>P20-(P20*((($AC$7-I20)+(J20-$AC$8)+($AC$12-R20))))</f>
        <v>7.4309098846694628</v>
      </c>
      <c r="W20" s="3">
        <f>Q20-(Q20*((($AC$7-I20)+(J20-$AC$8)+($AC$12-R20))))</f>
        <v>2.289228962025311</v>
      </c>
      <c r="X20" s="3">
        <f>Q20+(Q20*((($AC$7-I20)+(J20-$AC$8)+($AC$12-R20))))</f>
        <v>7.7907710379746895</v>
      </c>
      <c r="Y20" s="10">
        <f>F20-G20</f>
        <v>0.25</v>
      </c>
    </row>
    <row r="21" spans="1:29" ht="15" customHeight="1" x14ac:dyDescent="0.25">
      <c r="A21" t="s">
        <v>1141</v>
      </c>
      <c r="B21" t="s">
        <v>54</v>
      </c>
      <c r="C21">
        <v>2</v>
      </c>
      <c r="D21">
        <v>2</v>
      </c>
      <c r="E21">
        <v>6</v>
      </c>
      <c r="F21" s="1">
        <v>0.22700000000000001</v>
      </c>
      <c r="G21" s="1">
        <v>0</v>
      </c>
      <c r="H21">
        <v>3</v>
      </c>
      <c r="I21">
        <v>0.2</v>
      </c>
      <c r="J21" s="1">
        <v>0.90900000000000003</v>
      </c>
      <c r="K21" s="1">
        <v>0.47099999999999997</v>
      </c>
      <c r="L21" s="1">
        <v>0.33300000000000002</v>
      </c>
      <c r="M21">
        <v>4.5</v>
      </c>
      <c r="N21">
        <v>0.83</v>
      </c>
      <c r="P21">
        <v>5.82</v>
      </c>
      <c r="Q21">
        <v>3.27</v>
      </c>
      <c r="R21" s="1">
        <v>5.8999999999999997E-2</v>
      </c>
      <c r="S21" s="1">
        <v>0.47099999999999997</v>
      </c>
      <c r="T21" s="1">
        <v>0.28199999999999997</v>
      </c>
      <c r="U21" s="1">
        <v>0.106</v>
      </c>
      <c r="V21" s="3">
        <f>P21-(P21*((($AC$7-I21)+(J21-$AC$8)+($AC$12-R21))))</f>
        <v>4.1974543966244662</v>
      </c>
      <c r="W21" s="3">
        <f>Q21-(Q21*((($AC$7-I21)+(J21-$AC$8)+($AC$12-R21))))</f>
        <v>2.3583635527426123</v>
      </c>
      <c r="X21" s="3">
        <f>Q21+(Q21*((($AC$7-I21)+(J21-$AC$8)+($AC$12-R21))))</f>
        <v>4.1816364472573877</v>
      </c>
      <c r="Y21" s="10">
        <f>F21-G21</f>
        <v>0.22700000000000001</v>
      </c>
    </row>
    <row r="22" spans="1:29" x14ac:dyDescent="0.25">
      <c r="A22" t="s">
        <v>181</v>
      </c>
      <c r="B22" t="s">
        <v>67</v>
      </c>
      <c r="C22">
        <v>2</v>
      </c>
      <c r="D22">
        <v>2</v>
      </c>
      <c r="E22">
        <v>7.1</v>
      </c>
      <c r="F22" s="1">
        <v>0.33300000000000002</v>
      </c>
      <c r="G22" s="1">
        <v>0</v>
      </c>
      <c r="H22">
        <v>2.4500000000000002</v>
      </c>
      <c r="I22">
        <v>0.188</v>
      </c>
      <c r="J22" s="1">
        <v>0.90900000000000003</v>
      </c>
      <c r="K22" s="1">
        <v>0.33300000000000002</v>
      </c>
      <c r="L22" s="1">
        <v>0.2</v>
      </c>
      <c r="M22">
        <v>3.68</v>
      </c>
      <c r="N22">
        <v>0.68</v>
      </c>
      <c r="O22">
        <v>1.87</v>
      </c>
      <c r="P22">
        <v>4.25</v>
      </c>
      <c r="Q22">
        <v>3.13</v>
      </c>
      <c r="R22" s="1">
        <v>0.111</v>
      </c>
      <c r="S22" s="1">
        <v>0.38900000000000001</v>
      </c>
      <c r="T22" s="1">
        <v>0.33300000000000002</v>
      </c>
      <c r="U22" s="1">
        <v>0.14699999999999999</v>
      </c>
      <c r="V22" s="3">
        <f>P22-(P22*((($AC$7-I22)+(J22-$AC$8)+($AC$12-R22))))</f>
        <v>3.2351514064697557</v>
      </c>
      <c r="W22" s="3">
        <f>Q22-(Q22*((($AC$7-I22)+(J22-$AC$8)+($AC$12-R22))))</f>
        <v>2.3825938593530203</v>
      </c>
      <c r="X22" s="3">
        <f>Q22+(Q22*((($AC$7-I22)+(J22-$AC$8)+($AC$12-R22))))</f>
        <v>3.8774061406469795</v>
      </c>
      <c r="Y22" s="10">
        <f>F22-G22</f>
        <v>0.33300000000000002</v>
      </c>
    </row>
    <row r="23" spans="1:29" x14ac:dyDescent="0.25">
      <c r="A23" t="s">
        <v>50</v>
      </c>
      <c r="B23" t="s">
        <v>27</v>
      </c>
      <c r="C23">
        <v>14</v>
      </c>
      <c r="D23">
        <v>14</v>
      </c>
      <c r="E23">
        <v>88</v>
      </c>
      <c r="F23" s="1">
        <v>0.36199999999999999</v>
      </c>
      <c r="G23" s="1">
        <v>7.9000000000000001E-2</v>
      </c>
      <c r="H23">
        <v>1.02</v>
      </c>
      <c r="I23">
        <v>0.25</v>
      </c>
      <c r="J23" s="1">
        <v>0.82399999999999995</v>
      </c>
      <c r="K23" s="1">
        <v>0.45300000000000001</v>
      </c>
      <c r="L23" s="1">
        <v>0.14299999999999999</v>
      </c>
      <c r="M23">
        <v>2.66</v>
      </c>
      <c r="N23">
        <v>0.93</v>
      </c>
      <c r="O23">
        <v>2.84</v>
      </c>
      <c r="P23">
        <v>2.76</v>
      </c>
      <c r="Q23">
        <v>2.7</v>
      </c>
      <c r="R23" s="1">
        <v>8.8999999999999996E-2</v>
      </c>
      <c r="S23" s="1">
        <v>0.46800000000000003</v>
      </c>
      <c r="T23" s="1">
        <v>0.33700000000000002</v>
      </c>
      <c r="U23" s="1">
        <v>0.17199999999999999</v>
      </c>
      <c r="V23" s="3">
        <f>P23-(P23*((($AC$7-I23)+(J23-$AC$8)+($AC$12-R23))))</f>
        <v>2.4459453839662415</v>
      </c>
      <c r="W23" s="3">
        <f>Q23-(Q23*((($AC$7-I23)+(J23-$AC$8)+($AC$12-R23))))</f>
        <v>2.3927726582278455</v>
      </c>
      <c r="X23" s="3">
        <f>Q23+(Q23*((($AC$7-I23)+(J23-$AC$8)+($AC$12-R23))))</f>
        <v>3.0072273417721549</v>
      </c>
      <c r="Y23" s="10">
        <f>F23-G23</f>
        <v>0.28299999999999997</v>
      </c>
    </row>
    <row r="24" spans="1:29" hidden="1" x14ac:dyDescent="0.25">
      <c r="A24" t="s">
        <v>1287</v>
      </c>
      <c r="B24" t="s">
        <v>44</v>
      </c>
      <c r="C24">
        <v>1</v>
      </c>
      <c r="D24">
        <v>1</v>
      </c>
      <c r="E24">
        <v>3.2</v>
      </c>
      <c r="F24" s="1">
        <v>0.35699999999999998</v>
      </c>
      <c r="G24" s="1">
        <v>7.0999999999999994E-2</v>
      </c>
      <c r="H24">
        <v>2.4500000000000002</v>
      </c>
      <c r="I24">
        <v>0.14299999999999999</v>
      </c>
      <c r="J24" s="1">
        <v>0.625</v>
      </c>
      <c r="K24" s="1">
        <v>0.375</v>
      </c>
      <c r="L24" s="1">
        <v>0.33300000000000002</v>
      </c>
      <c r="M24">
        <v>4.91</v>
      </c>
      <c r="N24">
        <v>0.82</v>
      </c>
      <c r="P24">
        <v>4.79</v>
      </c>
      <c r="Q24">
        <v>2.71</v>
      </c>
      <c r="R24" s="1">
        <v>0</v>
      </c>
      <c r="S24" s="1">
        <v>0.125</v>
      </c>
      <c r="T24" s="1">
        <v>0.25900000000000001</v>
      </c>
      <c r="U24" s="1">
        <v>8.5999999999999993E-2</v>
      </c>
      <c r="V24" s="3">
        <f>P24-(P24*((($AC$7-I24)+(J24-$AC$8)+($AC$12-R24))))</f>
        <v>4.2593259381153254</v>
      </c>
      <c r="W24" s="3">
        <f>Q24-(Q24*((($AC$7-I24)+(J24-$AC$8)+($AC$12-R24))))</f>
        <v>2.4097647791842443</v>
      </c>
      <c r="X24" s="3">
        <f>Q24+(Q24*((($AC$7-I24)+(J24-$AC$8)+($AC$12-R24))))</f>
        <v>3.0102352208157557</v>
      </c>
      <c r="Y24" s="10">
        <f>F24-G24</f>
        <v>0.28599999999999998</v>
      </c>
    </row>
    <row r="25" spans="1:29" hidden="1" x14ac:dyDescent="0.25">
      <c r="A25" t="s">
        <v>1139</v>
      </c>
      <c r="B25" t="s">
        <v>100</v>
      </c>
      <c r="C25">
        <v>1</v>
      </c>
      <c r="D25">
        <v>1</v>
      </c>
      <c r="E25">
        <v>3</v>
      </c>
      <c r="F25" s="1">
        <v>0.36399999999999999</v>
      </c>
      <c r="G25" s="1">
        <v>9.0999999999999998E-2</v>
      </c>
      <c r="H25">
        <v>3</v>
      </c>
      <c r="I25">
        <v>0.2</v>
      </c>
      <c r="J25" s="1">
        <v>1</v>
      </c>
      <c r="K25" s="1">
        <v>0.33300000000000002</v>
      </c>
      <c r="L25" s="1">
        <v>0.33300000000000002</v>
      </c>
      <c r="M25">
        <v>3</v>
      </c>
      <c r="N25">
        <v>1</v>
      </c>
      <c r="P25">
        <v>5.82</v>
      </c>
      <c r="Q25">
        <v>3.27</v>
      </c>
      <c r="R25" s="1">
        <v>0.16700000000000001</v>
      </c>
      <c r="S25" s="1">
        <v>0.5</v>
      </c>
      <c r="T25" s="1">
        <v>0.245</v>
      </c>
      <c r="U25" s="1">
        <v>0.184</v>
      </c>
      <c r="V25" s="3">
        <f>P25-(P25*((($AC$7-I25)+(J25-$AC$8)+($AC$12-R25))))</f>
        <v>4.296394396624466</v>
      </c>
      <c r="W25" s="3">
        <f>Q25-(Q25*((($AC$7-I25)+(J25-$AC$8)+($AC$12-R25))))</f>
        <v>2.4139535527426128</v>
      </c>
      <c r="X25" s="3">
        <f>Q25+(Q25*((($AC$7-I25)+(J25-$AC$8)+($AC$12-R25))))</f>
        <v>4.1260464472573872</v>
      </c>
      <c r="Y25" s="10">
        <f>F25-G25</f>
        <v>0.27300000000000002</v>
      </c>
    </row>
    <row r="26" spans="1:29" hidden="1" x14ac:dyDescent="0.25">
      <c r="A26" t="s">
        <v>1286</v>
      </c>
      <c r="B26" t="s">
        <v>48</v>
      </c>
      <c r="C26">
        <v>1</v>
      </c>
      <c r="D26">
        <v>1</v>
      </c>
      <c r="E26">
        <v>4</v>
      </c>
      <c r="F26" s="1">
        <v>0.25</v>
      </c>
      <c r="G26" s="1">
        <v>6.3E-2</v>
      </c>
      <c r="H26">
        <v>2.25</v>
      </c>
      <c r="I26">
        <v>0.2</v>
      </c>
      <c r="J26" s="1">
        <v>1</v>
      </c>
      <c r="K26" s="1">
        <v>0.54500000000000004</v>
      </c>
      <c r="L26" s="1">
        <v>0.33300000000000002</v>
      </c>
      <c r="M26">
        <v>2.25</v>
      </c>
      <c r="N26">
        <v>1</v>
      </c>
      <c r="O26">
        <v>5.21</v>
      </c>
      <c r="P26">
        <v>5.16</v>
      </c>
      <c r="Q26">
        <v>3.24</v>
      </c>
      <c r="R26" s="1">
        <v>0.182</v>
      </c>
      <c r="S26" s="1">
        <v>0.27300000000000002</v>
      </c>
      <c r="T26" s="1">
        <v>0.20699999999999999</v>
      </c>
      <c r="U26" s="1">
        <v>0.121</v>
      </c>
      <c r="V26" s="3">
        <f>P26-(P26*((($AC$7-I26)+(J26-$AC$8)+($AC$12-R26))))</f>
        <v>3.8865744135021041</v>
      </c>
      <c r="W26" s="3">
        <f>Q26-(Q26*((($AC$7-I26)+(J26-$AC$8)+($AC$12-R26))))</f>
        <v>2.4404071898734143</v>
      </c>
      <c r="X26" s="3">
        <f>Q26+(Q26*((($AC$7-I26)+(J26-$AC$8)+($AC$12-R26))))</f>
        <v>4.0395928101265861</v>
      </c>
      <c r="Y26" s="10">
        <f>F26-G26</f>
        <v>0.187</v>
      </c>
    </row>
    <row r="27" spans="1:29" hidden="1" x14ac:dyDescent="0.25">
      <c r="A27" t="s">
        <v>284</v>
      </c>
      <c r="B27" t="s">
        <v>72</v>
      </c>
      <c r="C27">
        <v>1</v>
      </c>
      <c r="D27">
        <v>1</v>
      </c>
      <c r="E27">
        <v>4</v>
      </c>
      <c r="F27" s="1">
        <v>0.188</v>
      </c>
      <c r="G27" s="1">
        <v>6.3E-2</v>
      </c>
      <c r="H27">
        <v>2.25</v>
      </c>
      <c r="I27">
        <v>0.27300000000000002</v>
      </c>
      <c r="J27" s="1">
        <v>0.83299999999999996</v>
      </c>
      <c r="K27" s="1">
        <v>0.75</v>
      </c>
      <c r="L27" s="1">
        <v>1</v>
      </c>
      <c r="M27">
        <v>4.5</v>
      </c>
      <c r="N27">
        <v>1.25</v>
      </c>
      <c r="P27">
        <v>5.66</v>
      </c>
      <c r="Q27">
        <v>2.85</v>
      </c>
      <c r="R27" s="1">
        <v>8.3000000000000004E-2</v>
      </c>
      <c r="S27" s="1">
        <v>0.25</v>
      </c>
      <c r="T27" s="1">
        <v>0.20799999999999999</v>
      </c>
      <c r="U27" s="1">
        <v>9.4E-2</v>
      </c>
      <c r="V27" s="3">
        <f>P27-(P27*((($AC$7-I27)+(J27-$AC$8)+($AC$12-R27))))</f>
        <v>5.0612404613220754</v>
      </c>
      <c r="W27" s="3">
        <f>Q27-(Q27*((($AC$7-I27)+(J27-$AC$8)+($AC$12-R27))))</f>
        <v>2.5485044725738368</v>
      </c>
      <c r="X27" s="3">
        <f>Q27+(Q27*((($AC$7-I27)+(J27-$AC$8)+($AC$12-R27))))</f>
        <v>3.1514955274261633</v>
      </c>
      <c r="Y27" s="10">
        <f>F27-G27</f>
        <v>0.125</v>
      </c>
    </row>
    <row r="28" spans="1:29" x14ac:dyDescent="0.25">
      <c r="A28" t="s">
        <v>101</v>
      </c>
      <c r="B28" t="s">
        <v>41</v>
      </c>
      <c r="C28">
        <v>21</v>
      </c>
      <c r="D28">
        <v>21</v>
      </c>
      <c r="E28">
        <v>131.1</v>
      </c>
      <c r="F28" s="1">
        <v>0.3</v>
      </c>
      <c r="G28" s="1">
        <v>6.3E-2</v>
      </c>
      <c r="H28">
        <v>0.69</v>
      </c>
      <c r="I28">
        <v>0.23799999999999999</v>
      </c>
      <c r="J28" s="1">
        <v>0.80200000000000005</v>
      </c>
      <c r="K28" s="1">
        <v>0.45200000000000001</v>
      </c>
      <c r="L28" s="1">
        <v>0.104</v>
      </c>
      <c r="M28">
        <v>2.2599999999999998</v>
      </c>
      <c r="N28">
        <v>0.88</v>
      </c>
      <c r="O28">
        <v>2.93</v>
      </c>
      <c r="P28">
        <v>2.68</v>
      </c>
      <c r="Q28">
        <v>2.99</v>
      </c>
      <c r="R28" s="1">
        <v>4.7E-2</v>
      </c>
      <c r="S28" s="1">
        <v>0.312</v>
      </c>
      <c r="T28" s="1">
        <v>0.30299999999999999</v>
      </c>
      <c r="U28" s="1">
        <v>0.124</v>
      </c>
      <c r="V28" s="3">
        <f>P28-(P28*((($AC$7-I28)+(J28-$AC$8)+($AC$12-R28))))</f>
        <v>2.2892884163150464</v>
      </c>
      <c r="W28" s="3">
        <f>Q28-(Q28*((($AC$7-I28)+(J28-$AC$8)+($AC$12-R28))))</f>
        <v>2.5540941659634284</v>
      </c>
      <c r="X28" s="3">
        <f>Q28+(Q28*((($AC$7-I28)+(J28-$AC$8)+($AC$12-R28))))</f>
        <v>3.425905834036572</v>
      </c>
      <c r="Y28" s="10">
        <f>F28-G28</f>
        <v>0.23699999999999999</v>
      </c>
    </row>
    <row r="29" spans="1:29" x14ac:dyDescent="0.25">
      <c r="A29" t="s">
        <v>99</v>
      </c>
      <c r="B29" t="s">
        <v>100</v>
      </c>
      <c r="C29">
        <v>21</v>
      </c>
      <c r="D29">
        <v>21</v>
      </c>
      <c r="E29">
        <v>139.19999999999999</v>
      </c>
      <c r="F29" s="1">
        <v>0.29799999999999999</v>
      </c>
      <c r="G29" s="1">
        <v>5.8000000000000003E-2</v>
      </c>
      <c r="H29">
        <v>0.57999999999999996</v>
      </c>
      <c r="I29">
        <v>0.29699999999999999</v>
      </c>
      <c r="J29" s="1">
        <v>0.78100000000000003</v>
      </c>
      <c r="K29" s="1">
        <v>0.504</v>
      </c>
      <c r="L29" s="1">
        <v>9.5000000000000001E-2</v>
      </c>
      <c r="M29">
        <v>2.4500000000000002</v>
      </c>
      <c r="N29">
        <v>1.02</v>
      </c>
      <c r="O29">
        <v>2.56</v>
      </c>
      <c r="P29">
        <v>2.41</v>
      </c>
      <c r="Q29">
        <v>2.78</v>
      </c>
      <c r="R29" s="1">
        <v>4.2000000000000003E-2</v>
      </c>
      <c r="S29" s="1">
        <v>0.29499999999999998</v>
      </c>
      <c r="T29" s="1">
        <v>0.28599999999999998</v>
      </c>
      <c r="U29" s="1">
        <v>0.127</v>
      </c>
      <c r="V29" s="3">
        <f>P29-(P29*((($AC$7-I29)+(J29-$AC$8)+($AC$12-R29))))</f>
        <v>2.2394011504922617</v>
      </c>
      <c r="W29" s="3">
        <f>Q29-(Q29*((($AC$7-I29)+(J29-$AC$8)+($AC$12-R29))))</f>
        <v>2.5832096258790402</v>
      </c>
      <c r="X29" s="3">
        <f>Q29+(Q29*((($AC$7-I29)+(J29-$AC$8)+($AC$12-R29))))</f>
        <v>2.9767903741209594</v>
      </c>
      <c r="Y29" s="10">
        <f>F29-G29</f>
        <v>0.24</v>
      </c>
    </row>
    <row r="30" spans="1:29" x14ac:dyDescent="0.25">
      <c r="A30" t="s">
        <v>236</v>
      </c>
      <c r="B30" t="s">
        <v>27</v>
      </c>
      <c r="C30">
        <v>4</v>
      </c>
      <c r="D30">
        <v>4</v>
      </c>
      <c r="E30">
        <v>6.1</v>
      </c>
      <c r="F30" s="1">
        <v>0.26900000000000002</v>
      </c>
      <c r="G30" s="1">
        <v>7.6999999999999999E-2</v>
      </c>
      <c r="H30">
        <v>4.26</v>
      </c>
      <c r="I30">
        <v>0.14299999999999999</v>
      </c>
      <c r="J30" s="1">
        <v>1</v>
      </c>
      <c r="K30" s="1">
        <v>0.41199999999999998</v>
      </c>
      <c r="L30" s="1">
        <v>0.5</v>
      </c>
      <c r="M30">
        <v>4.26</v>
      </c>
      <c r="N30">
        <v>1.1100000000000001</v>
      </c>
      <c r="P30">
        <v>8.0500000000000007</v>
      </c>
      <c r="Q30">
        <v>3.58</v>
      </c>
      <c r="R30" s="1">
        <v>0.23499999999999999</v>
      </c>
      <c r="S30" s="1">
        <v>0.35299999999999998</v>
      </c>
      <c r="T30" s="1">
        <v>0.35599999999999998</v>
      </c>
      <c r="U30" s="1">
        <v>0.161</v>
      </c>
      <c r="V30" s="3">
        <f>P30-(P30*((($AC$7-I30)+(J30-$AC$8)+($AC$12-R30))))</f>
        <v>6.0311573699015391</v>
      </c>
      <c r="W30" s="3">
        <f>Q30-(Q30*((($AC$7-I30)+(J30-$AC$8)+($AC$12-R30))))</f>
        <v>2.6821793023909946</v>
      </c>
      <c r="X30" s="3">
        <f>Q30+(Q30*((($AC$7-I30)+(J30-$AC$8)+($AC$12-R30))))</f>
        <v>4.4778206976090056</v>
      </c>
      <c r="Y30" s="10">
        <f>F30-G30</f>
        <v>0.192</v>
      </c>
    </row>
    <row r="31" spans="1:29" x14ac:dyDescent="0.25">
      <c r="A31" t="s">
        <v>38</v>
      </c>
      <c r="B31" t="s">
        <v>21</v>
      </c>
      <c r="C31">
        <v>18</v>
      </c>
      <c r="D31">
        <v>18</v>
      </c>
      <c r="E31">
        <v>104.2</v>
      </c>
      <c r="F31" s="1">
        <v>0.35199999999999998</v>
      </c>
      <c r="G31" s="1">
        <v>6.6000000000000003E-2</v>
      </c>
      <c r="H31">
        <v>0.95</v>
      </c>
      <c r="I31">
        <v>0.27200000000000002</v>
      </c>
      <c r="J31" s="1">
        <v>0.82099999999999995</v>
      </c>
      <c r="K31" s="1">
        <v>0.38900000000000001</v>
      </c>
      <c r="L31" s="1">
        <v>0.11</v>
      </c>
      <c r="M31">
        <v>2.4900000000000002</v>
      </c>
      <c r="N31">
        <v>0.96</v>
      </c>
      <c r="O31">
        <v>2.6</v>
      </c>
      <c r="P31">
        <v>2.68</v>
      </c>
      <c r="Q31">
        <v>3.02</v>
      </c>
      <c r="R31" s="1">
        <v>6.7000000000000004E-2</v>
      </c>
      <c r="S31" s="1">
        <v>0.38500000000000001</v>
      </c>
      <c r="T31" s="1">
        <v>0.30199999999999999</v>
      </c>
      <c r="U31" s="1">
        <v>0.153</v>
      </c>
      <c r="V31" s="3">
        <f>P31-(P31*((($AC$7-I31)+(J31-$AC$8)+($AC$12-R31))))</f>
        <v>2.3830884163150468</v>
      </c>
      <c r="W31" s="3">
        <f>Q31-(Q31*((($AC$7-I31)+(J31-$AC$8)+($AC$12-R31))))</f>
        <v>2.6854205288326272</v>
      </c>
      <c r="X31" s="3">
        <f>Q31+(Q31*((($AC$7-I31)+(J31-$AC$8)+($AC$12-R31))))</f>
        <v>3.3545794711673729</v>
      </c>
      <c r="Y31" s="10">
        <f>F31-G31</f>
        <v>0.28599999999999998</v>
      </c>
    </row>
    <row r="32" spans="1:29" x14ac:dyDescent="0.25">
      <c r="A32" t="s">
        <v>120</v>
      </c>
      <c r="B32" t="s">
        <v>62</v>
      </c>
      <c r="C32">
        <v>4</v>
      </c>
      <c r="D32">
        <v>4</v>
      </c>
      <c r="E32">
        <v>18</v>
      </c>
      <c r="F32" s="1">
        <v>0.33800000000000002</v>
      </c>
      <c r="G32" s="1">
        <v>5.3999999999999999E-2</v>
      </c>
      <c r="H32">
        <v>0.5</v>
      </c>
      <c r="I32">
        <v>0.36399999999999999</v>
      </c>
      <c r="J32" s="1">
        <v>0.66300000000000003</v>
      </c>
      <c r="K32" s="1">
        <v>0.47699999999999998</v>
      </c>
      <c r="L32" s="1">
        <v>7.6999999999999999E-2</v>
      </c>
      <c r="M32">
        <v>3</v>
      </c>
      <c r="N32">
        <v>1.17</v>
      </c>
      <c r="P32">
        <v>1.77</v>
      </c>
      <c r="Q32">
        <v>2.33</v>
      </c>
      <c r="R32" s="1">
        <v>0.111</v>
      </c>
      <c r="S32" s="1">
        <v>0.48899999999999999</v>
      </c>
      <c r="T32" s="1">
        <v>0.315</v>
      </c>
      <c r="U32" s="1">
        <v>0.13400000000000001</v>
      </c>
      <c r="V32" s="3">
        <f>P32-(P32*((($AC$7-I32)+(J32-$AC$8)+($AC$12-R32))))</f>
        <v>2.0942854092826986</v>
      </c>
      <c r="W32" s="3">
        <f>Q32-(Q32*((($AC$7-I32)+(J32-$AC$8)+($AC$12-R32))))</f>
        <v>2.7568841828410662</v>
      </c>
      <c r="X32" s="3">
        <f>Q32+(Q32*((($AC$7-I32)+(J32-$AC$8)+($AC$12-R32))))</f>
        <v>1.9031158171589337</v>
      </c>
      <c r="Y32" s="10">
        <f>F32-G32</f>
        <v>0.28400000000000003</v>
      </c>
    </row>
    <row r="33" spans="1:25" hidden="1" x14ac:dyDescent="0.25">
      <c r="A33" t="s">
        <v>1228</v>
      </c>
      <c r="B33" t="s">
        <v>76</v>
      </c>
      <c r="C33">
        <v>2</v>
      </c>
      <c r="D33">
        <v>2</v>
      </c>
      <c r="E33">
        <v>5</v>
      </c>
      <c r="F33" s="1">
        <v>0.14299999999999999</v>
      </c>
      <c r="G33" s="1">
        <v>9.5000000000000001E-2</v>
      </c>
      <c r="H33">
        <v>0</v>
      </c>
      <c r="I33">
        <v>0.2</v>
      </c>
      <c r="J33" s="1">
        <v>1</v>
      </c>
      <c r="K33" s="1">
        <v>0.53300000000000003</v>
      </c>
      <c r="L33" s="1">
        <v>0</v>
      </c>
      <c r="M33">
        <v>0</v>
      </c>
      <c r="N33">
        <v>1</v>
      </c>
      <c r="P33">
        <v>3.76</v>
      </c>
      <c r="Q33">
        <v>4.83</v>
      </c>
      <c r="R33" s="1">
        <v>0</v>
      </c>
      <c r="S33" s="1">
        <v>0.4</v>
      </c>
      <c r="T33" s="1">
        <v>0.23799999999999999</v>
      </c>
      <c r="U33" s="1">
        <v>8.3000000000000004E-2</v>
      </c>
      <c r="V33" s="3">
        <f>P33-(P33*((($AC$7-I33)+(J33-$AC$8)+($AC$12-R33))))</f>
        <v>2.1477574796061845</v>
      </c>
      <c r="W33" s="3">
        <f>Q33-(Q33*((($AC$7-I33)+(J33-$AC$8)+($AC$12-R33))))</f>
        <v>2.7589544219409228</v>
      </c>
      <c r="X33" s="3">
        <f>Q33+(Q33*((($AC$7-I33)+(J33-$AC$8)+($AC$12-R33))))</f>
        <v>6.9010455780590778</v>
      </c>
      <c r="Y33" s="10">
        <f>F33-G33</f>
        <v>4.7999999999999987E-2</v>
      </c>
    </row>
    <row r="34" spans="1:25" x14ac:dyDescent="0.25">
      <c r="A34" t="s">
        <v>211</v>
      </c>
      <c r="B34" t="s">
        <v>25</v>
      </c>
      <c r="C34">
        <v>20</v>
      </c>
      <c r="D34">
        <v>20</v>
      </c>
      <c r="E34">
        <v>118.1</v>
      </c>
      <c r="F34" s="1">
        <v>0.313</v>
      </c>
      <c r="G34" s="1">
        <v>6.5000000000000002E-2</v>
      </c>
      <c r="H34">
        <v>1.75</v>
      </c>
      <c r="I34">
        <v>0.26600000000000001</v>
      </c>
      <c r="J34" s="1">
        <v>0.90800000000000003</v>
      </c>
      <c r="K34" s="1">
        <v>0.39700000000000002</v>
      </c>
      <c r="L34" s="1">
        <v>0.184</v>
      </c>
      <c r="M34">
        <v>3.04</v>
      </c>
      <c r="N34">
        <v>1.07</v>
      </c>
      <c r="O34">
        <v>3.69</v>
      </c>
      <c r="P34">
        <v>3.96</v>
      </c>
      <c r="Q34">
        <v>3.32</v>
      </c>
      <c r="R34" s="1">
        <v>0.104</v>
      </c>
      <c r="S34" s="1">
        <v>0.46500000000000002</v>
      </c>
      <c r="T34" s="1">
        <v>0.30299999999999999</v>
      </c>
      <c r="U34" s="1">
        <v>0.154</v>
      </c>
      <c r="V34" s="3">
        <f>P34-(P34*((($AC$7-I34)+(J34-$AC$8)+($AC$12-R34))))</f>
        <v>3.2995198987341725</v>
      </c>
      <c r="W34" s="3">
        <f>Q34-(Q34*((($AC$7-I34)+(J34-$AC$8)+($AC$12-R34))))</f>
        <v>2.7662641575246094</v>
      </c>
      <c r="X34" s="3">
        <f>Q34+(Q34*((($AC$7-I34)+(J34-$AC$8)+($AC$12-R34))))</f>
        <v>3.8737358424753903</v>
      </c>
      <c r="Y34" s="10">
        <f>F34-G34</f>
        <v>0.248</v>
      </c>
    </row>
    <row r="35" spans="1:25" x14ac:dyDescent="0.25">
      <c r="A35" t="s">
        <v>40</v>
      </c>
      <c r="B35" t="s">
        <v>41</v>
      </c>
      <c r="C35">
        <v>19</v>
      </c>
      <c r="D35">
        <v>19</v>
      </c>
      <c r="E35">
        <v>106</v>
      </c>
      <c r="F35" s="1">
        <v>0.34</v>
      </c>
      <c r="G35" s="1">
        <v>0.108</v>
      </c>
      <c r="H35">
        <v>0.85</v>
      </c>
      <c r="I35">
        <v>0.16600000000000001</v>
      </c>
      <c r="J35" s="1">
        <v>0.85</v>
      </c>
      <c r="K35" s="1">
        <v>0.32300000000000001</v>
      </c>
      <c r="L35" s="1">
        <v>9.2999999999999999E-2</v>
      </c>
      <c r="M35">
        <v>2.21</v>
      </c>
      <c r="N35">
        <v>0.84</v>
      </c>
      <c r="P35">
        <v>3.15</v>
      </c>
      <c r="Q35">
        <v>3.74</v>
      </c>
      <c r="R35" s="1">
        <v>5.3999999999999999E-2</v>
      </c>
      <c r="S35" s="1">
        <v>0.33</v>
      </c>
      <c r="T35" s="1">
        <v>0.309</v>
      </c>
      <c r="U35" s="1">
        <v>0.14299999999999999</v>
      </c>
      <c r="V35" s="3">
        <f>P35-(P35*((($AC$7-I35)+(J35-$AC$8)+($AC$12-R35))))</f>
        <v>2.3348181012658191</v>
      </c>
      <c r="W35" s="3">
        <f>Q35-(Q35*((($AC$7-I35)+(J35-$AC$8)+($AC$12-R35))))</f>
        <v>2.7721332376933856</v>
      </c>
      <c r="X35" s="3">
        <f>Q35+(Q35*((($AC$7-I35)+(J35-$AC$8)+($AC$12-R35))))</f>
        <v>4.7078667623066144</v>
      </c>
      <c r="Y35" s="10">
        <f>F35-G35</f>
        <v>0.23200000000000004</v>
      </c>
    </row>
    <row r="36" spans="1:25" ht="15" hidden="1" customHeight="1" x14ac:dyDescent="0.25">
      <c r="A36" t="s">
        <v>263</v>
      </c>
      <c r="B36" t="s">
        <v>96</v>
      </c>
      <c r="C36">
        <v>1</v>
      </c>
      <c r="D36">
        <v>1</v>
      </c>
      <c r="E36">
        <v>3.2</v>
      </c>
      <c r="F36" s="1">
        <v>0.154</v>
      </c>
      <c r="G36" s="1">
        <v>0.154</v>
      </c>
      <c r="H36">
        <v>0</v>
      </c>
      <c r="I36">
        <v>0.222</v>
      </c>
      <c r="J36" s="1">
        <v>1</v>
      </c>
      <c r="K36" s="1">
        <v>0.66700000000000004</v>
      </c>
      <c r="L36" s="1">
        <v>0</v>
      </c>
      <c r="M36">
        <v>0</v>
      </c>
      <c r="N36">
        <v>1.0900000000000001</v>
      </c>
      <c r="P36">
        <v>3.7</v>
      </c>
      <c r="Q36">
        <v>4.68</v>
      </c>
      <c r="R36" s="1">
        <v>0</v>
      </c>
      <c r="S36" s="1">
        <v>0.55600000000000005</v>
      </c>
      <c r="T36" s="1">
        <v>0.23</v>
      </c>
      <c r="U36" s="1">
        <v>1.6E-2</v>
      </c>
      <c r="V36" s="3">
        <f>P36-(P36*((($AC$7-I36)+(J36-$AC$8)+($AC$12-R36))))</f>
        <v>2.1948847538677878</v>
      </c>
      <c r="W36" s="3">
        <f>Q36-(Q36*((($AC$7-I36)+(J36-$AC$8)+($AC$12-R36))))</f>
        <v>2.7762326075949311</v>
      </c>
      <c r="X36" s="3">
        <f>Q36+(Q36*((($AC$7-I36)+(J36-$AC$8)+($AC$12-R36))))</f>
        <v>6.5837673924050684</v>
      </c>
      <c r="Y36" s="10">
        <f>F36-G36</f>
        <v>0</v>
      </c>
    </row>
    <row r="37" spans="1:25" x14ac:dyDescent="0.25">
      <c r="A37" t="s">
        <v>63</v>
      </c>
      <c r="B37" t="s">
        <v>64</v>
      </c>
      <c r="C37">
        <v>21</v>
      </c>
      <c r="D37">
        <v>21</v>
      </c>
      <c r="E37">
        <v>130.1</v>
      </c>
      <c r="F37" s="1">
        <v>0.34399999999999997</v>
      </c>
      <c r="G37" s="1">
        <v>5.5E-2</v>
      </c>
      <c r="H37">
        <v>1.17</v>
      </c>
      <c r="I37">
        <v>0.28999999999999998</v>
      </c>
      <c r="J37" s="1">
        <v>0.77200000000000002</v>
      </c>
      <c r="K37" s="1">
        <v>0.41799999999999998</v>
      </c>
      <c r="L37" s="1">
        <v>0.13500000000000001</v>
      </c>
      <c r="M37">
        <v>3.11</v>
      </c>
      <c r="N37">
        <v>0.99</v>
      </c>
      <c r="O37">
        <v>2.95</v>
      </c>
      <c r="P37">
        <v>2.82</v>
      </c>
      <c r="Q37">
        <v>2.85</v>
      </c>
      <c r="R37" s="1">
        <v>9.0999999999999998E-2</v>
      </c>
      <c r="S37" s="1">
        <v>0.39700000000000002</v>
      </c>
      <c r="T37" s="1">
        <v>0.32600000000000001</v>
      </c>
      <c r="U37" s="1">
        <v>0.14599999999999999</v>
      </c>
      <c r="V37" s="3">
        <f>P37-(P37*((($AC$7-I37)+(J37-$AC$8)+($AC$12-R37))))</f>
        <v>2.7641981097046378</v>
      </c>
      <c r="W37" s="3">
        <f>Q37-(Q37*((($AC$7-I37)+(J37-$AC$8)+($AC$12-R37))))</f>
        <v>2.7936044725738363</v>
      </c>
      <c r="X37" s="3">
        <f>Q37+(Q37*((($AC$7-I37)+(J37-$AC$8)+($AC$12-R37))))</f>
        <v>2.9063955274261639</v>
      </c>
      <c r="Y37" s="10">
        <f>F37-G37</f>
        <v>0.28899999999999998</v>
      </c>
    </row>
    <row r="38" spans="1:25" hidden="1" x14ac:dyDescent="0.25">
      <c r="A38" t="s">
        <v>260</v>
      </c>
      <c r="B38" t="s">
        <v>125</v>
      </c>
      <c r="C38">
        <v>2</v>
      </c>
      <c r="D38">
        <v>2</v>
      </c>
      <c r="E38">
        <v>4.2</v>
      </c>
      <c r="F38" s="1">
        <v>0.188</v>
      </c>
      <c r="G38" s="1">
        <v>6.3E-2</v>
      </c>
      <c r="H38">
        <v>1.93</v>
      </c>
      <c r="I38">
        <v>9.0999999999999998E-2</v>
      </c>
      <c r="J38" s="1">
        <v>1</v>
      </c>
      <c r="K38" s="1">
        <v>0.41699999999999998</v>
      </c>
      <c r="L38" s="1">
        <v>0.14299999999999999</v>
      </c>
      <c r="M38">
        <v>1.93</v>
      </c>
      <c r="N38">
        <v>0.64</v>
      </c>
      <c r="P38">
        <v>5.3</v>
      </c>
      <c r="Q38">
        <v>5.19</v>
      </c>
      <c r="R38" s="1">
        <v>8.3000000000000004E-2</v>
      </c>
      <c r="S38" s="1">
        <v>0.33300000000000002</v>
      </c>
      <c r="T38" s="1">
        <v>0.222</v>
      </c>
      <c r="U38" s="1">
        <v>6.9000000000000006E-2</v>
      </c>
      <c r="V38" s="3">
        <f>P38-(P38*((($AC$7-I38)+(J38-$AC$8)+($AC$12-R38))))</f>
        <v>2.8896241068916959</v>
      </c>
      <c r="W38" s="3">
        <f>Q38-(Q38*((($AC$7-I38)+(J38-$AC$8)+($AC$12-R38))))</f>
        <v>2.8296507763713024</v>
      </c>
      <c r="X38" s="3">
        <f>Q38+(Q38*((($AC$7-I38)+(J38-$AC$8)+($AC$12-R38))))</f>
        <v>7.5503492236286984</v>
      </c>
      <c r="Y38" s="10">
        <f>F38-G38</f>
        <v>0.125</v>
      </c>
    </row>
    <row r="39" spans="1:25" hidden="1" x14ac:dyDescent="0.25">
      <c r="A39" t="s">
        <v>1265</v>
      </c>
      <c r="B39" t="s">
        <v>125</v>
      </c>
      <c r="C39">
        <v>1</v>
      </c>
      <c r="D39">
        <v>1</v>
      </c>
      <c r="E39">
        <v>3</v>
      </c>
      <c r="F39" s="1">
        <v>8.3000000000000004E-2</v>
      </c>
      <c r="G39" s="1">
        <v>8.3000000000000004E-2</v>
      </c>
      <c r="H39">
        <v>3</v>
      </c>
      <c r="I39">
        <v>0.111</v>
      </c>
      <c r="J39" s="1">
        <v>1</v>
      </c>
      <c r="K39" s="1">
        <v>0.5</v>
      </c>
      <c r="L39" s="1">
        <v>0.25</v>
      </c>
      <c r="M39">
        <v>3</v>
      </c>
      <c r="N39">
        <v>1</v>
      </c>
      <c r="P39">
        <v>7.82</v>
      </c>
      <c r="Q39">
        <v>5.87</v>
      </c>
      <c r="R39" s="1">
        <v>0</v>
      </c>
      <c r="S39" s="1">
        <v>0.5</v>
      </c>
      <c r="T39" s="1">
        <v>0.21199999999999999</v>
      </c>
      <c r="U39" s="1">
        <v>9.0999999999999998E-2</v>
      </c>
      <c r="V39" s="3">
        <f>P39-(P39*((($AC$7-I39)+(J39-$AC$8)+($AC$12-R39))))</f>
        <v>3.7708985879043517</v>
      </c>
      <c r="W39" s="3">
        <f>Q39-(Q39*((($AC$7-I39)+(J39-$AC$8)+($AC$12-R39))))</f>
        <v>2.8305850014064631</v>
      </c>
      <c r="X39" s="3">
        <f>Q39+(Q39*((($AC$7-I39)+(J39-$AC$8)+($AC$12-R39))))</f>
        <v>8.9094149985935367</v>
      </c>
      <c r="Y39" s="10">
        <f>F39-G39</f>
        <v>0</v>
      </c>
    </row>
    <row r="40" spans="1:25" x14ac:dyDescent="0.25">
      <c r="A40" t="s">
        <v>45</v>
      </c>
      <c r="B40" t="s">
        <v>46</v>
      </c>
      <c r="C40">
        <v>8</v>
      </c>
      <c r="D40">
        <v>8</v>
      </c>
      <c r="E40">
        <v>43.2</v>
      </c>
      <c r="F40" s="1">
        <v>0.28599999999999998</v>
      </c>
      <c r="G40" s="1">
        <v>6.3E-2</v>
      </c>
      <c r="H40">
        <v>1.44</v>
      </c>
      <c r="I40">
        <v>0.26400000000000001</v>
      </c>
      <c r="J40" s="1">
        <v>0.83299999999999996</v>
      </c>
      <c r="K40" s="1">
        <v>0.46400000000000002</v>
      </c>
      <c r="L40" s="1">
        <v>0.2</v>
      </c>
      <c r="M40">
        <v>3.09</v>
      </c>
      <c r="N40">
        <v>1.05</v>
      </c>
      <c r="P40">
        <v>3.78</v>
      </c>
      <c r="Q40">
        <v>3.12</v>
      </c>
      <c r="R40" s="1">
        <v>0.106</v>
      </c>
      <c r="S40" s="1">
        <v>0.46</v>
      </c>
      <c r="T40" s="1">
        <v>0.32100000000000001</v>
      </c>
      <c r="U40" s="1">
        <v>0.13600000000000001</v>
      </c>
      <c r="V40" s="3">
        <f>P40-(P40*((($AC$7-I40)+(J40-$AC$8)+($AC$12-R40))))</f>
        <v>3.433041721518983</v>
      </c>
      <c r="W40" s="3">
        <f>Q40-(Q40*((($AC$7-I40)+(J40-$AC$8)+($AC$12-R40))))</f>
        <v>2.8336217383966211</v>
      </c>
      <c r="X40" s="3">
        <f>Q40+(Q40*((($AC$7-I40)+(J40-$AC$8)+($AC$12-R40))))</f>
        <v>3.4063782616033791</v>
      </c>
      <c r="Y40" s="10">
        <f>F40-G40</f>
        <v>0.22299999999999998</v>
      </c>
    </row>
    <row r="41" spans="1:25" x14ac:dyDescent="0.25">
      <c r="A41" t="s">
        <v>121</v>
      </c>
      <c r="B41" t="s">
        <v>59</v>
      </c>
      <c r="C41">
        <v>14</v>
      </c>
      <c r="D41">
        <v>14</v>
      </c>
      <c r="E41">
        <v>90.2</v>
      </c>
      <c r="F41" s="1">
        <v>0.33900000000000002</v>
      </c>
      <c r="G41" s="1">
        <v>8.5999999999999993E-2</v>
      </c>
      <c r="H41">
        <v>1.0900000000000001</v>
      </c>
      <c r="I41">
        <v>0.33700000000000002</v>
      </c>
      <c r="J41" s="1">
        <v>0.80700000000000005</v>
      </c>
      <c r="K41" s="1">
        <v>0.44400000000000001</v>
      </c>
      <c r="L41" s="1">
        <v>0.159</v>
      </c>
      <c r="M41">
        <v>3.28</v>
      </c>
      <c r="N41">
        <v>1.25</v>
      </c>
      <c r="O41">
        <v>3.77</v>
      </c>
      <c r="P41">
        <v>3.09</v>
      </c>
      <c r="Q41">
        <v>2.87</v>
      </c>
      <c r="R41" s="1">
        <v>8.7999999999999995E-2</v>
      </c>
      <c r="S41" s="1">
        <v>0.435</v>
      </c>
      <c r="T41" s="1">
        <v>0.33900000000000002</v>
      </c>
      <c r="U41" s="1">
        <v>0.16500000000000001</v>
      </c>
      <c r="V41" s="3">
        <f>P41-(P41*((($AC$7-I41)+(J41-$AC$8)+($AC$12-R41))))</f>
        <v>3.0566653755274227</v>
      </c>
      <c r="W41" s="3">
        <f>Q41-(Q41*((($AC$7-I41)+(J41-$AC$8)+($AC$12-R41))))</f>
        <v>2.8390387144866356</v>
      </c>
      <c r="X41" s="3">
        <f>Q41+(Q41*((($AC$7-I41)+(J41-$AC$8)+($AC$12-R41))))</f>
        <v>2.9009612855133646</v>
      </c>
      <c r="Y41" s="10">
        <f>F41-G41</f>
        <v>0.253</v>
      </c>
    </row>
    <row r="42" spans="1:25" x14ac:dyDescent="0.25">
      <c r="A42" t="s">
        <v>1272</v>
      </c>
      <c r="B42" t="s">
        <v>88</v>
      </c>
      <c r="C42">
        <v>2</v>
      </c>
      <c r="D42">
        <v>2</v>
      </c>
      <c r="E42">
        <v>13.2</v>
      </c>
      <c r="F42" s="1">
        <v>0.13</v>
      </c>
      <c r="G42" s="1">
        <v>5.6000000000000001E-2</v>
      </c>
      <c r="H42">
        <v>1.32</v>
      </c>
      <c r="I42">
        <v>0.14599999999999999</v>
      </c>
      <c r="J42" s="1">
        <v>1</v>
      </c>
      <c r="K42" s="1">
        <v>0.442</v>
      </c>
      <c r="L42" s="1">
        <v>0.14299999999999999</v>
      </c>
      <c r="M42">
        <v>1.32</v>
      </c>
      <c r="N42">
        <v>0.8</v>
      </c>
      <c r="P42">
        <v>4.91</v>
      </c>
      <c r="Q42">
        <v>4.84</v>
      </c>
      <c r="R42" s="1">
        <v>7.0000000000000007E-2</v>
      </c>
      <c r="S42" s="1">
        <v>0.39500000000000002</v>
      </c>
      <c r="T42" s="1">
        <v>0.216</v>
      </c>
      <c r="U42" s="1">
        <v>5.8000000000000003E-2</v>
      </c>
      <c r="V42" s="3">
        <f>P42-(P42*((($AC$7-I42)+(J42-$AC$8)+($AC$12-R42))))</f>
        <v>2.8832113895921183</v>
      </c>
      <c r="W42" s="3">
        <f>Q42-(Q42*((($AC$7-I42)+(J42-$AC$8)+($AC$12-R42))))</f>
        <v>2.842106542897322</v>
      </c>
      <c r="X42" s="3">
        <f>Q42+(Q42*((($AC$7-I42)+(J42-$AC$8)+($AC$12-R42))))</f>
        <v>6.8378934571026777</v>
      </c>
      <c r="Y42" s="10">
        <f>F42-G42</f>
        <v>7.400000000000001E-2</v>
      </c>
    </row>
    <row r="43" spans="1:25" x14ac:dyDescent="0.25">
      <c r="A43" t="s">
        <v>109</v>
      </c>
      <c r="B43" t="s">
        <v>44</v>
      </c>
      <c r="C43">
        <v>18</v>
      </c>
      <c r="D43">
        <v>18</v>
      </c>
      <c r="E43">
        <v>106.1</v>
      </c>
      <c r="F43" s="1">
        <v>0.30099999999999999</v>
      </c>
      <c r="G43" s="1">
        <v>4.4999999999999998E-2</v>
      </c>
      <c r="H43">
        <v>1.1000000000000001</v>
      </c>
      <c r="I43">
        <v>0.27700000000000002</v>
      </c>
      <c r="J43" s="1">
        <v>0.73199999999999998</v>
      </c>
      <c r="K43" s="1">
        <v>0.48099999999999998</v>
      </c>
      <c r="L43" s="1">
        <v>0.14299999999999999</v>
      </c>
      <c r="M43">
        <v>3.39</v>
      </c>
      <c r="N43">
        <v>0.98</v>
      </c>
      <c r="O43">
        <v>3.18</v>
      </c>
      <c r="P43">
        <v>2.98</v>
      </c>
      <c r="Q43">
        <v>2.92</v>
      </c>
      <c r="R43" s="1">
        <v>6.6000000000000003E-2</v>
      </c>
      <c r="S43" s="1">
        <v>0.374</v>
      </c>
      <c r="T43" s="1">
        <v>0.32400000000000001</v>
      </c>
      <c r="U43" s="1">
        <v>0.16300000000000001</v>
      </c>
      <c r="V43" s="3">
        <f>P43-(P43*((($AC$7-I43)+(J43-$AC$8)+($AC$12-R43))))</f>
        <v>2.926992045007029</v>
      </c>
      <c r="W43" s="3">
        <f>Q43-(Q43*((($AC$7-I43)+(J43-$AC$8)+($AC$12-R43))))</f>
        <v>2.8680593192686326</v>
      </c>
      <c r="X43" s="3">
        <f>Q43+(Q43*((($AC$7-I43)+(J43-$AC$8)+($AC$12-R43))))</f>
        <v>2.9719406807313673</v>
      </c>
      <c r="Y43" s="10">
        <f>F43-G43</f>
        <v>0.25600000000000001</v>
      </c>
    </row>
    <row r="44" spans="1:25" x14ac:dyDescent="0.25">
      <c r="A44" t="s">
        <v>1241</v>
      </c>
      <c r="B44" t="s">
        <v>48</v>
      </c>
      <c r="C44">
        <v>7</v>
      </c>
      <c r="D44">
        <v>7</v>
      </c>
      <c r="E44">
        <v>35.1</v>
      </c>
      <c r="F44" s="1">
        <v>0.27100000000000002</v>
      </c>
      <c r="G44" s="1">
        <v>7.5999999999999998E-2</v>
      </c>
      <c r="H44">
        <v>1.02</v>
      </c>
      <c r="I44">
        <v>0.27</v>
      </c>
      <c r="J44" s="1">
        <v>0.93</v>
      </c>
      <c r="K44" s="1">
        <v>0.44600000000000001</v>
      </c>
      <c r="L44" s="1">
        <v>0.105</v>
      </c>
      <c r="M44">
        <v>2.04</v>
      </c>
      <c r="N44">
        <v>1.1000000000000001</v>
      </c>
      <c r="O44">
        <v>2.3199999999999998</v>
      </c>
      <c r="P44">
        <v>3.44</v>
      </c>
      <c r="Q44">
        <v>3.89</v>
      </c>
      <c r="R44" s="1">
        <v>3.2000000000000001E-2</v>
      </c>
      <c r="S44" s="1">
        <v>0.39800000000000002</v>
      </c>
      <c r="T44" s="1">
        <v>0.25700000000000001</v>
      </c>
      <c r="U44" s="1">
        <v>0.11</v>
      </c>
      <c r="V44" s="3">
        <f>P44-(P44*((($AC$7-I44)+(J44-$AC$8)+($AC$12-R44))))</f>
        <v>2.5566496090014024</v>
      </c>
      <c r="W44" s="3">
        <f>Q44-(Q44*((($AC$7-I44)+(J44-$AC$8)+($AC$12-R44))))</f>
        <v>2.8910950520393768</v>
      </c>
      <c r="X44" s="3">
        <f>Q44+(Q44*((($AC$7-I44)+(J44-$AC$8)+($AC$12-R44))))</f>
        <v>4.888904947960623</v>
      </c>
      <c r="Y44" s="10">
        <f>F44-G44</f>
        <v>0.19500000000000001</v>
      </c>
    </row>
    <row r="45" spans="1:25" x14ac:dyDescent="0.25">
      <c r="A45" t="s">
        <v>55</v>
      </c>
      <c r="B45" t="s">
        <v>54</v>
      </c>
      <c r="C45">
        <v>21</v>
      </c>
      <c r="D45">
        <v>21</v>
      </c>
      <c r="E45">
        <v>126.1</v>
      </c>
      <c r="F45" s="1">
        <v>0.3</v>
      </c>
      <c r="G45" s="1">
        <v>7.8E-2</v>
      </c>
      <c r="H45">
        <v>0.85</v>
      </c>
      <c r="I45">
        <v>0.23400000000000001</v>
      </c>
      <c r="J45" s="1">
        <v>0.82699999999999996</v>
      </c>
      <c r="K45" s="1">
        <v>0.42499999999999999</v>
      </c>
      <c r="L45" s="1">
        <v>0.10100000000000001</v>
      </c>
      <c r="M45">
        <v>2.35</v>
      </c>
      <c r="N45">
        <v>0.95</v>
      </c>
      <c r="O45">
        <v>3.21</v>
      </c>
      <c r="P45">
        <v>3.01</v>
      </c>
      <c r="Q45">
        <v>3.45</v>
      </c>
      <c r="R45" s="1">
        <v>6.8000000000000005E-2</v>
      </c>
      <c r="S45" s="1">
        <v>0.38100000000000001</v>
      </c>
      <c r="T45" s="1">
        <v>0.316</v>
      </c>
      <c r="U45" s="1">
        <v>0.14799999999999999</v>
      </c>
      <c r="V45" s="3">
        <f>P45-(P45*((($AC$7-I45)+(J45-$AC$8)+($AC$12-R45))))</f>
        <v>2.5470984078762275</v>
      </c>
      <c r="W45" s="3">
        <f>Q45-(Q45*((($AC$7-I45)+(J45-$AC$8)+($AC$12-R45))))</f>
        <v>2.9194317299578025</v>
      </c>
      <c r="X45" s="3">
        <f>Q45+(Q45*((($AC$7-I45)+(J45-$AC$8)+($AC$12-R45))))</f>
        <v>3.9805682700421978</v>
      </c>
      <c r="Y45" s="10">
        <f>F45-G45</f>
        <v>0.22199999999999998</v>
      </c>
    </row>
    <row r="46" spans="1:25" x14ac:dyDescent="0.25">
      <c r="A46" t="s">
        <v>122</v>
      </c>
      <c r="B46" t="s">
        <v>31</v>
      </c>
      <c r="C46">
        <v>19</v>
      </c>
      <c r="D46">
        <v>19</v>
      </c>
      <c r="E46">
        <v>111</v>
      </c>
      <c r="F46" s="1">
        <v>0.34300000000000003</v>
      </c>
      <c r="G46" s="1">
        <v>6.5000000000000002E-2</v>
      </c>
      <c r="H46">
        <v>1.46</v>
      </c>
      <c r="I46">
        <v>0.23300000000000001</v>
      </c>
      <c r="J46" s="1">
        <v>0.86799999999999999</v>
      </c>
      <c r="K46" s="1">
        <v>0.32400000000000001</v>
      </c>
      <c r="L46" s="1">
        <v>0.14599999999999999</v>
      </c>
      <c r="M46">
        <v>2.76</v>
      </c>
      <c r="N46">
        <v>0.89</v>
      </c>
      <c r="O46">
        <v>3.26</v>
      </c>
      <c r="P46">
        <v>3.59</v>
      </c>
      <c r="Q46">
        <v>3.46</v>
      </c>
      <c r="R46" s="1">
        <v>0.114</v>
      </c>
      <c r="S46" s="1">
        <v>0.34699999999999998</v>
      </c>
      <c r="T46" s="1">
        <v>0.32</v>
      </c>
      <c r="U46" s="1">
        <v>0.161</v>
      </c>
      <c r="V46" s="3">
        <f>P46-(P46*((($AC$7-I46)+(J46-$AC$8)+($AC$12-R46))))</f>
        <v>3.0522614233473941</v>
      </c>
      <c r="W46" s="3">
        <f>Q46-(Q46*((($AC$7-I46)+(J46-$AC$8)+($AC$12-R46))))</f>
        <v>2.9417338509142015</v>
      </c>
      <c r="X46" s="3">
        <f>Q46+(Q46*((($AC$7-I46)+(J46-$AC$8)+($AC$12-R46))))</f>
        <v>3.9782661490857985</v>
      </c>
      <c r="Y46" s="10">
        <f>F46-G46</f>
        <v>0.27800000000000002</v>
      </c>
    </row>
    <row r="47" spans="1:25" x14ac:dyDescent="0.25">
      <c r="A47" t="s">
        <v>133</v>
      </c>
      <c r="B47" t="s">
        <v>44</v>
      </c>
      <c r="C47">
        <v>17</v>
      </c>
      <c r="D47">
        <v>17</v>
      </c>
      <c r="E47">
        <v>107.2</v>
      </c>
      <c r="F47" s="1">
        <v>0.317</v>
      </c>
      <c r="G47" s="1">
        <v>8.5999999999999993E-2</v>
      </c>
      <c r="H47">
        <v>1.59</v>
      </c>
      <c r="I47">
        <v>0.22</v>
      </c>
      <c r="J47" s="1">
        <v>0.88900000000000001</v>
      </c>
      <c r="K47" s="1">
        <v>0.33500000000000002</v>
      </c>
      <c r="L47" s="1">
        <v>0.16</v>
      </c>
      <c r="M47">
        <v>2.59</v>
      </c>
      <c r="N47">
        <v>1</v>
      </c>
      <c r="O47">
        <v>3.4</v>
      </c>
      <c r="P47">
        <v>4.0199999999999996</v>
      </c>
      <c r="Q47">
        <v>3.7</v>
      </c>
      <c r="R47" s="1">
        <v>0.106</v>
      </c>
      <c r="S47" s="1">
        <v>0.42399999999999999</v>
      </c>
      <c r="T47" s="1">
        <v>0.30399999999999999</v>
      </c>
      <c r="U47" s="1">
        <v>0.126</v>
      </c>
      <c r="V47" s="3">
        <f>P47-(P47*((($AC$7-I47)+(J47-$AC$8)+($AC$12-R47))))</f>
        <v>3.2490126244725692</v>
      </c>
      <c r="W47" s="3">
        <f>Q47-(Q47*((($AC$7-I47)+(J47-$AC$8)+($AC$12-R47))))</f>
        <v>2.9903847538677879</v>
      </c>
      <c r="X47" s="3">
        <f>Q47+(Q47*((($AC$7-I47)+(J47-$AC$8)+($AC$12-R47))))</f>
        <v>4.4096152461322129</v>
      </c>
      <c r="Y47" s="10">
        <f>F47-G47</f>
        <v>0.23100000000000001</v>
      </c>
    </row>
    <row r="48" spans="1:25" ht="15" customHeight="1" x14ac:dyDescent="0.25">
      <c r="A48" t="s">
        <v>68</v>
      </c>
      <c r="B48" t="s">
        <v>44</v>
      </c>
      <c r="C48">
        <v>21</v>
      </c>
      <c r="D48">
        <v>21</v>
      </c>
      <c r="E48">
        <v>135.19999999999999</v>
      </c>
      <c r="F48" s="1">
        <v>0.26600000000000001</v>
      </c>
      <c r="G48" s="1">
        <v>5.8999999999999997E-2</v>
      </c>
      <c r="H48">
        <v>0.86</v>
      </c>
      <c r="I48">
        <v>0.23300000000000001</v>
      </c>
      <c r="J48" s="1">
        <v>0.83499999999999996</v>
      </c>
      <c r="K48" s="1">
        <v>0.437</v>
      </c>
      <c r="L48" s="1">
        <v>0.1</v>
      </c>
      <c r="M48">
        <v>2.19</v>
      </c>
      <c r="N48">
        <v>0.9</v>
      </c>
      <c r="O48">
        <v>3</v>
      </c>
      <c r="P48">
        <v>3.13</v>
      </c>
      <c r="Q48">
        <v>3.59</v>
      </c>
      <c r="R48" s="1">
        <v>7.4999999999999997E-2</v>
      </c>
      <c r="S48" s="1">
        <v>0.371</v>
      </c>
      <c r="T48" s="1">
        <v>0.30199999999999999</v>
      </c>
      <c r="U48" s="1">
        <v>0.112</v>
      </c>
      <c r="V48" s="3">
        <f>P48-(P48*((($AC$7-I48)+(J48-$AC$8)+($AC$12-R48))))</f>
        <v>2.6423838593530204</v>
      </c>
      <c r="W48" s="3">
        <f>Q48-(Q48*((($AC$7-I48)+(J48-$AC$8)+($AC$12-R48))))</f>
        <v>3.0307214233473942</v>
      </c>
      <c r="X48" s="3">
        <f>Q48+(Q48*((($AC$7-I48)+(J48-$AC$8)+($AC$12-R48))))</f>
        <v>4.1492785766526055</v>
      </c>
      <c r="Y48" s="10">
        <f>F48-G48</f>
        <v>0.20700000000000002</v>
      </c>
    </row>
    <row r="49" spans="1:25" x14ac:dyDescent="0.25">
      <c r="A49" t="s">
        <v>32</v>
      </c>
      <c r="B49" t="s">
        <v>33</v>
      </c>
      <c r="C49">
        <v>20</v>
      </c>
      <c r="D49">
        <v>20</v>
      </c>
      <c r="E49">
        <v>111.1</v>
      </c>
      <c r="F49" s="1">
        <v>0.28599999999999998</v>
      </c>
      <c r="G49" s="1">
        <v>6.3E-2</v>
      </c>
      <c r="H49">
        <v>1.05</v>
      </c>
      <c r="I49">
        <v>0.26300000000000001</v>
      </c>
      <c r="J49" s="1">
        <v>0.77700000000000002</v>
      </c>
      <c r="K49" s="1">
        <v>0.45400000000000001</v>
      </c>
      <c r="L49" s="1">
        <v>0.14399999999999999</v>
      </c>
      <c r="M49">
        <v>3.07</v>
      </c>
      <c r="N49">
        <v>1.02</v>
      </c>
      <c r="P49">
        <v>3.4</v>
      </c>
      <c r="Q49">
        <v>3.32</v>
      </c>
      <c r="R49" s="1">
        <v>6.6000000000000003E-2</v>
      </c>
      <c r="S49" s="1">
        <v>0.35199999999999998</v>
      </c>
      <c r="T49" s="1">
        <v>0.316</v>
      </c>
      <c r="U49" s="1">
        <v>0.13</v>
      </c>
      <c r="V49" s="3">
        <f>P49-(P49*((($AC$7-I49)+(J49-$AC$8)+($AC$12-R49))))</f>
        <v>3.1389211251758047</v>
      </c>
      <c r="W49" s="3">
        <f>Q49-(Q49*((($AC$7-I49)+(J49-$AC$8)+($AC$12-R49))))</f>
        <v>3.0650641575246094</v>
      </c>
      <c r="X49" s="3">
        <f>Q49+(Q49*((($AC$7-I49)+(J49-$AC$8)+($AC$12-R49))))</f>
        <v>3.5749358424753903</v>
      </c>
      <c r="Y49" s="10">
        <f>F49-G49</f>
        <v>0.22299999999999998</v>
      </c>
    </row>
    <row r="50" spans="1:25" hidden="1" x14ac:dyDescent="0.25">
      <c r="A50" t="s">
        <v>1263</v>
      </c>
      <c r="B50" t="s">
        <v>44</v>
      </c>
      <c r="C50">
        <v>1</v>
      </c>
      <c r="D50">
        <v>1</v>
      </c>
      <c r="E50">
        <v>1</v>
      </c>
      <c r="F50" s="1">
        <v>0</v>
      </c>
      <c r="G50" s="1">
        <v>0</v>
      </c>
      <c r="H50">
        <v>9</v>
      </c>
      <c r="I50">
        <v>0</v>
      </c>
      <c r="J50" s="1">
        <v>1</v>
      </c>
      <c r="K50" s="1">
        <v>0.75</v>
      </c>
      <c r="L50" s="1">
        <v>1</v>
      </c>
      <c r="M50">
        <v>9</v>
      </c>
      <c r="N50">
        <v>1</v>
      </c>
      <c r="P50">
        <v>16.16</v>
      </c>
      <c r="Q50">
        <v>4.9400000000000004</v>
      </c>
      <c r="R50" s="1">
        <v>0.25</v>
      </c>
      <c r="S50" s="1">
        <v>0.5</v>
      </c>
      <c r="T50" s="1">
        <v>0.33300000000000002</v>
      </c>
      <c r="U50" s="1">
        <v>8.3000000000000004E-2</v>
      </c>
      <c r="V50" s="3">
        <f>P50-(P50*((($AC$7-I50)+(J50-$AC$8)+($AC$12-R50))))</f>
        <v>10.038787465541473</v>
      </c>
      <c r="W50" s="3">
        <f>Q50-(Q50*((($AC$7-I50)+(J50-$AC$8)+($AC$12-R50))))</f>
        <v>3.0687877524613167</v>
      </c>
      <c r="X50" s="3">
        <f>Q50+(Q50*((($AC$7-I50)+(J50-$AC$8)+($AC$12-R50))))</f>
        <v>6.811212247538684</v>
      </c>
      <c r="Y50" s="10">
        <f>F50-G50</f>
        <v>0</v>
      </c>
    </row>
    <row r="51" spans="1:25" hidden="1" x14ac:dyDescent="0.25">
      <c r="A51" t="s">
        <v>265</v>
      </c>
      <c r="B51" t="s">
        <v>59</v>
      </c>
      <c r="C51">
        <v>1</v>
      </c>
      <c r="D51">
        <v>1</v>
      </c>
      <c r="E51">
        <v>1.1000000000000001</v>
      </c>
      <c r="F51" s="1">
        <v>0.42899999999999999</v>
      </c>
      <c r="G51" s="1">
        <v>0.14299999999999999</v>
      </c>
      <c r="H51">
        <v>0</v>
      </c>
      <c r="I51">
        <v>0.66700000000000004</v>
      </c>
      <c r="J51" s="1">
        <v>0.66700000000000004</v>
      </c>
      <c r="K51" s="1">
        <v>0</v>
      </c>
      <c r="L51" s="1">
        <v>0</v>
      </c>
      <c r="M51">
        <v>6.75</v>
      </c>
      <c r="N51">
        <v>2.25</v>
      </c>
      <c r="P51">
        <v>0.91</v>
      </c>
      <c r="Q51">
        <v>2.2400000000000002</v>
      </c>
      <c r="R51" s="1">
        <v>0</v>
      </c>
      <c r="S51" s="1">
        <v>0</v>
      </c>
      <c r="T51" s="1">
        <v>0.24099999999999999</v>
      </c>
      <c r="U51" s="1">
        <v>0.13800000000000001</v>
      </c>
      <c r="V51" s="3">
        <f>P51-(P51*((($AC$7-I51)+(J51-$AC$8)+($AC$12-R51))))</f>
        <v>1.2478030070323478</v>
      </c>
      <c r="W51" s="3">
        <f>Q51-(Q51*((($AC$7-I51)+(J51-$AC$8)+($AC$12-R51))))</f>
        <v>3.0715150942334719</v>
      </c>
      <c r="X51" s="3">
        <f>Q51+(Q51*((($AC$7-I51)+(J51-$AC$8)+($AC$12-R51))))</f>
        <v>1.4084849057665285</v>
      </c>
      <c r="Y51" s="10">
        <f>F51-G51</f>
        <v>0.28600000000000003</v>
      </c>
    </row>
    <row r="52" spans="1:25" hidden="1" x14ac:dyDescent="0.25">
      <c r="A52" t="s">
        <v>1262</v>
      </c>
      <c r="B52" t="s">
        <v>94</v>
      </c>
      <c r="C52">
        <v>1</v>
      </c>
      <c r="D52">
        <v>1</v>
      </c>
      <c r="E52">
        <v>4</v>
      </c>
      <c r="F52" s="1">
        <v>0.11799999999999999</v>
      </c>
      <c r="G52" s="1">
        <v>5.8999999999999997E-2</v>
      </c>
      <c r="H52">
        <v>0</v>
      </c>
      <c r="I52">
        <v>0.308</v>
      </c>
      <c r="J52" s="1">
        <v>1</v>
      </c>
      <c r="K52" s="1">
        <v>0.5</v>
      </c>
      <c r="L52" s="1">
        <v>0</v>
      </c>
      <c r="M52">
        <v>0</v>
      </c>
      <c r="N52">
        <v>1.25</v>
      </c>
      <c r="P52">
        <v>3.66</v>
      </c>
      <c r="Q52">
        <v>4.55</v>
      </c>
      <c r="R52" s="1">
        <v>0</v>
      </c>
      <c r="S52" s="1">
        <v>0.308</v>
      </c>
      <c r="T52" s="1">
        <v>0.23300000000000001</v>
      </c>
      <c r="U52" s="1">
        <v>0.05</v>
      </c>
      <c r="V52" s="3">
        <f>P52-(P52*((($AC$7-I52)+(J52-$AC$8)+($AC$12-R52))))</f>
        <v>2.48591627004219</v>
      </c>
      <c r="W52" s="3">
        <f>Q52-(Q52*((($AC$7-I52)+(J52-$AC$8)+($AC$12-R52))))</f>
        <v>3.0904150351617385</v>
      </c>
      <c r="X52" s="3">
        <f>Q52+(Q52*((($AC$7-I52)+(J52-$AC$8)+($AC$12-R52))))</f>
        <v>6.0095849648382611</v>
      </c>
      <c r="Y52" s="10">
        <f>F52-G52</f>
        <v>5.8999999999999997E-2</v>
      </c>
    </row>
    <row r="53" spans="1:25" hidden="1" x14ac:dyDescent="0.25">
      <c r="A53" t="s">
        <v>1257</v>
      </c>
      <c r="B53" t="s">
        <v>27</v>
      </c>
      <c r="C53">
        <v>2</v>
      </c>
      <c r="D53">
        <v>2</v>
      </c>
      <c r="E53">
        <v>5</v>
      </c>
      <c r="F53" s="1">
        <v>0.27800000000000002</v>
      </c>
      <c r="G53" s="1">
        <v>5.6000000000000001E-2</v>
      </c>
      <c r="H53">
        <v>1.8</v>
      </c>
      <c r="I53">
        <v>0.182</v>
      </c>
      <c r="J53" s="1">
        <v>0.38500000000000001</v>
      </c>
      <c r="K53" s="1">
        <v>0.75</v>
      </c>
      <c r="L53" s="1">
        <v>0.5</v>
      </c>
      <c r="M53">
        <v>5.4</v>
      </c>
      <c r="N53">
        <v>0.8</v>
      </c>
      <c r="P53">
        <v>4.3600000000000003</v>
      </c>
      <c r="Q53">
        <v>2.4700000000000002</v>
      </c>
      <c r="R53" s="1">
        <v>8.3000000000000004E-2</v>
      </c>
      <c r="S53" s="1">
        <v>0.25</v>
      </c>
      <c r="T53" s="1">
        <v>0.36099999999999999</v>
      </c>
      <c r="U53" s="1">
        <v>0.115</v>
      </c>
      <c r="V53" s="3">
        <f>P53-(P53*((($AC$7-I53)+(J53-$AC$8)+($AC$12-R53))))</f>
        <v>5.4552847369901505</v>
      </c>
      <c r="W53" s="3">
        <f>Q53-(Q53*((($AC$7-I53)+(J53-$AC$8)+($AC$12-R53))))</f>
        <v>3.0904938762306586</v>
      </c>
      <c r="X53" s="3">
        <f>Q53+(Q53*((($AC$7-I53)+(J53-$AC$8)+($AC$12-R53))))</f>
        <v>1.8495061237693418</v>
      </c>
      <c r="Y53" s="10">
        <f>F53-G53</f>
        <v>0.22200000000000003</v>
      </c>
    </row>
    <row r="54" spans="1:25" x14ac:dyDescent="0.25">
      <c r="A54" t="s">
        <v>1270</v>
      </c>
      <c r="B54" t="s">
        <v>46</v>
      </c>
      <c r="C54">
        <v>3</v>
      </c>
      <c r="D54">
        <v>3</v>
      </c>
      <c r="E54">
        <v>17</v>
      </c>
      <c r="F54" s="1">
        <v>0.28199999999999997</v>
      </c>
      <c r="G54" s="1">
        <v>5.6000000000000001E-2</v>
      </c>
      <c r="H54">
        <v>1.59</v>
      </c>
      <c r="I54">
        <v>0.26200000000000001</v>
      </c>
      <c r="J54" s="1">
        <v>0.69599999999999995</v>
      </c>
      <c r="K54" s="1">
        <v>0.52400000000000002</v>
      </c>
      <c r="L54" s="1">
        <v>0.27300000000000002</v>
      </c>
      <c r="M54">
        <v>4.76</v>
      </c>
      <c r="N54">
        <v>1.06</v>
      </c>
      <c r="O54">
        <v>4.05</v>
      </c>
      <c r="P54">
        <v>4.16</v>
      </c>
      <c r="Q54">
        <v>3.02</v>
      </c>
      <c r="R54" s="1">
        <v>8.8999999999999996E-2</v>
      </c>
      <c r="S54" s="1">
        <v>0.51100000000000001</v>
      </c>
      <c r="T54" s="1">
        <v>0.29399999999999998</v>
      </c>
      <c r="U54" s="1">
        <v>0.13700000000000001</v>
      </c>
      <c r="V54" s="3">
        <f>P54-(P54*((($AC$7-I54)+(J54-$AC$8)+($AC$12-R54))))</f>
        <v>4.2690423178621622</v>
      </c>
      <c r="W54" s="3">
        <f>Q54-(Q54*((($AC$7-I54)+(J54-$AC$8)+($AC$12-R54))))</f>
        <v>3.0991605288326269</v>
      </c>
      <c r="X54" s="3">
        <f>Q54+(Q54*((($AC$7-I54)+(J54-$AC$8)+($AC$12-R54))))</f>
        <v>2.9408394711673731</v>
      </c>
      <c r="Y54" s="10">
        <f>F54-G54</f>
        <v>0.22599999999999998</v>
      </c>
    </row>
    <row r="55" spans="1:25" x14ac:dyDescent="0.25">
      <c r="A55" t="s">
        <v>150</v>
      </c>
      <c r="B55" t="s">
        <v>54</v>
      </c>
      <c r="C55">
        <v>14</v>
      </c>
      <c r="D55">
        <v>14</v>
      </c>
      <c r="E55">
        <v>72</v>
      </c>
      <c r="F55" s="1">
        <v>0.24</v>
      </c>
      <c r="G55" s="1">
        <v>7.6999999999999999E-2</v>
      </c>
      <c r="H55">
        <v>0.75</v>
      </c>
      <c r="I55">
        <v>0.30299999999999999</v>
      </c>
      <c r="J55" s="1">
        <v>0.754</v>
      </c>
      <c r="K55" s="1">
        <v>0.59899999999999998</v>
      </c>
      <c r="L55" s="1">
        <v>0.16700000000000001</v>
      </c>
      <c r="M55">
        <v>3.38</v>
      </c>
      <c r="N55">
        <v>1.22</v>
      </c>
      <c r="P55">
        <v>3.37</v>
      </c>
      <c r="Q55">
        <v>3.17</v>
      </c>
      <c r="R55" s="1">
        <v>6.5000000000000002E-2</v>
      </c>
      <c r="S55" s="1">
        <v>0.35799999999999998</v>
      </c>
      <c r="T55" s="1">
        <v>0.30399999999999999</v>
      </c>
      <c r="U55" s="1">
        <v>0.108</v>
      </c>
      <c r="V55" s="3">
        <f>P55-(P55*((($AC$7-I55)+(J55-$AC$8)+($AC$12-R55))))</f>
        <v>3.3201647623066068</v>
      </c>
      <c r="W55" s="3">
        <f>Q55-(Q55*((($AC$7-I55)+(J55-$AC$8)+($AC$12-R55))))</f>
        <v>3.1231223431786179</v>
      </c>
      <c r="X55" s="3">
        <f>Q55+(Q55*((($AC$7-I55)+(J55-$AC$8)+($AC$12-R55))))</f>
        <v>3.2168776568213819</v>
      </c>
      <c r="Y55" s="10">
        <f>F55-G55</f>
        <v>0.16299999999999998</v>
      </c>
    </row>
    <row r="56" spans="1:25" hidden="1" x14ac:dyDescent="0.25">
      <c r="A56" t="s">
        <v>1234</v>
      </c>
      <c r="B56" t="s">
        <v>23</v>
      </c>
      <c r="C56">
        <v>2</v>
      </c>
      <c r="D56">
        <v>2</v>
      </c>
      <c r="E56">
        <v>3</v>
      </c>
      <c r="F56" s="1">
        <v>0.38500000000000001</v>
      </c>
      <c r="G56" s="1">
        <v>0.154</v>
      </c>
      <c r="H56">
        <v>0</v>
      </c>
      <c r="I56">
        <v>0.5</v>
      </c>
      <c r="J56" s="1">
        <v>1</v>
      </c>
      <c r="K56" s="1">
        <v>0.5</v>
      </c>
      <c r="L56" s="1">
        <v>0</v>
      </c>
      <c r="M56">
        <v>0</v>
      </c>
      <c r="N56">
        <v>1.67</v>
      </c>
      <c r="P56">
        <v>1.82</v>
      </c>
      <c r="Q56">
        <v>3.61</v>
      </c>
      <c r="R56" s="1">
        <v>0</v>
      </c>
      <c r="S56" s="1">
        <v>0.33300000000000002</v>
      </c>
      <c r="T56" s="1">
        <v>0.32100000000000001</v>
      </c>
      <c r="U56" s="1">
        <v>0.161</v>
      </c>
      <c r="V56" s="3">
        <f>P56-(P56*((($AC$7-I56)+(J56-$AC$8)+($AC$12-R56))))</f>
        <v>1.5856060140646957</v>
      </c>
      <c r="W56" s="3">
        <f>Q56-(Q56*((($AC$7-I56)+(J56-$AC$8)+($AC$12-R56))))</f>
        <v>3.1450756652601926</v>
      </c>
      <c r="X56" s="3">
        <f>Q56+(Q56*((($AC$7-I56)+(J56-$AC$8)+($AC$12-R56))))</f>
        <v>4.0749243347398068</v>
      </c>
      <c r="Y56" s="10">
        <f>F56-G56</f>
        <v>0.23100000000000001</v>
      </c>
    </row>
    <row r="57" spans="1:25" x14ac:dyDescent="0.25">
      <c r="A57" t="s">
        <v>145</v>
      </c>
      <c r="B57" t="s">
        <v>146</v>
      </c>
      <c r="C57">
        <v>21</v>
      </c>
      <c r="D57">
        <v>21</v>
      </c>
      <c r="E57">
        <v>122.2</v>
      </c>
      <c r="F57" s="1">
        <v>0.27200000000000002</v>
      </c>
      <c r="G57" s="1">
        <v>5.8000000000000003E-2</v>
      </c>
      <c r="H57">
        <v>1.03</v>
      </c>
      <c r="I57">
        <v>0.30299999999999999</v>
      </c>
      <c r="J57" s="1">
        <v>0.81799999999999995</v>
      </c>
      <c r="K57" s="1">
        <v>0.42699999999999999</v>
      </c>
      <c r="L57" s="1">
        <v>0.121</v>
      </c>
      <c r="M57">
        <v>3.01</v>
      </c>
      <c r="N57">
        <v>1.1399999999999999</v>
      </c>
      <c r="O57">
        <v>3.66</v>
      </c>
      <c r="P57">
        <v>3.19</v>
      </c>
      <c r="Q57">
        <v>3.39</v>
      </c>
      <c r="R57" s="1">
        <v>7.1999999999999995E-2</v>
      </c>
      <c r="S57" s="1">
        <v>0.38900000000000001</v>
      </c>
      <c r="T57" s="1">
        <v>0.29699999999999999</v>
      </c>
      <c r="U57" s="1">
        <v>0.127</v>
      </c>
      <c r="V57" s="3">
        <f>P57-(P57*((($AC$7-I57)+(J57-$AC$8)+($AC$12-R57))))</f>
        <v>2.9609965850914168</v>
      </c>
      <c r="W57" s="3">
        <f>Q57-(Q57*((($AC$7-I57)+(J57-$AC$8)+($AC$12-R57))))</f>
        <v>3.1466390042194057</v>
      </c>
      <c r="X57" s="3">
        <f>Q57+(Q57*((($AC$7-I57)+(J57-$AC$8)+($AC$12-R57))))</f>
        <v>3.6333609957805946</v>
      </c>
      <c r="Y57" s="10">
        <f>F57-G57</f>
        <v>0.21400000000000002</v>
      </c>
    </row>
    <row r="58" spans="1:25" hidden="1" x14ac:dyDescent="0.25">
      <c r="A58" t="s">
        <v>129</v>
      </c>
      <c r="B58" t="s">
        <v>33</v>
      </c>
      <c r="C58">
        <v>2</v>
      </c>
      <c r="D58">
        <v>2</v>
      </c>
      <c r="E58">
        <v>4.2</v>
      </c>
      <c r="F58" s="1">
        <v>0.15</v>
      </c>
      <c r="G58" s="1">
        <v>0.1</v>
      </c>
      <c r="H58">
        <v>3.86</v>
      </c>
      <c r="I58">
        <v>0.23100000000000001</v>
      </c>
      <c r="J58" s="1">
        <v>1</v>
      </c>
      <c r="K58" s="1">
        <v>0.53300000000000003</v>
      </c>
      <c r="L58" s="1">
        <v>0.66700000000000004</v>
      </c>
      <c r="M58">
        <v>3.86</v>
      </c>
      <c r="N58">
        <v>1.5</v>
      </c>
      <c r="O58">
        <v>6.13</v>
      </c>
      <c r="P58">
        <v>8.73</v>
      </c>
      <c r="Q58">
        <v>4.3</v>
      </c>
      <c r="R58" s="1">
        <v>0.13300000000000001</v>
      </c>
      <c r="S58" s="1">
        <v>0.4</v>
      </c>
      <c r="T58" s="1">
        <v>0.3</v>
      </c>
      <c r="U58" s="1">
        <v>0.15</v>
      </c>
      <c r="V58" s="3">
        <f>P58-(P58*((($AC$7-I58)+(J58-$AC$8)+($AC$12-R58))))</f>
        <v>6.4184015949366993</v>
      </c>
      <c r="W58" s="3">
        <f>Q58-(Q58*((($AC$7-I58)+(J58-$AC$8)+($AC$12-R58))))</f>
        <v>3.1614120112517532</v>
      </c>
      <c r="X58" s="3">
        <f>Q58+(Q58*((($AC$7-I58)+(J58-$AC$8)+($AC$12-R58))))</f>
        <v>5.438587988748246</v>
      </c>
      <c r="Y58" s="10">
        <f>F58-G58</f>
        <v>4.9999999999999989E-2</v>
      </c>
    </row>
    <row r="59" spans="1:25" x14ac:dyDescent="0.25">
      <c r="A59" t="s">
        <v>73</v>
      </c>
      <c r="B59" t="s">
        <v>67</v>
      </c>
      <c r="C59">
        <v>19</v>
      </c>
      <c r="D59">
        <v>19</v>
      </c>
      <c r="E59">
        <v>101</v>
      </c>
      <c r="F59" s="1">
        <v>0.27100000000000002</v>
      </c>
      <c r="G59" s="1">
        <v>6.0999999999999999E-2</v>
      </c>
      <c r="H59">
        <v>0.89</v>
      </c>
      <c r="I59">
        <v>0.29299999999999998</v>
      </c>
      <c r="J59" s="1">
        <v>0.78600000000000003</v>
      </c>
      <c r="K59" s="1">
        <v>0.47299999999999998</v>
      </c>
      <c r="L59" s="1">
        <v>0.123</v>
      </c>
      <c r="M59">
        <v>3.03</v>
      </c>
      <c r="N59">
        <v>1.0900000000000001</v>
      </c>
      <c r="O59">
        <v>3.53</v>
      </c>
      <c r="P59">
        <v>3.2</v>
      </c>
      <c r="Q59">
        <v>3.34</v>
      </c>
      <c r="R59" s="1">
        <v>7.4999999999999997E-2</v>
      </c>
      <c r="S59" s="1">
        <v>0.32700000000000001</v>
      </c>
      <c r="T59" s="1">
        <v>0.27700000000000002</v>
      </c>
      <c r="U59" s="1">
        <v>0.114</v>
      </c>
      <c r="V59" s="3">
        <f>P59-(P59*((($AC$7-I59)+(J59-$AC$8)+($AC$12-R59))))</f>
        <v>3.0502787060478163</v>
      </c>
      <c r="W59" s="3">
        <f>Q59-(Q59*((($AC$7-I59)+(J59-$AC$8)+($AC$12-R59))))</f>
        <v>3.1837283994374079</v>
      </c>
      <c r="X59" s="3">
        <f>Q59+(Q59*((($AC$7-I59)+(J59-$AC$8)+($AC$12-R59))))</f>
        <v>3.4962716005625918</v>
      </c>
      <c r="Y59" s="10">
        <f>F59-G59</f>
        <v>0.21000000000000002</v>
      </c>
    </row>
    <row r="60" spans="1:25" ht="15" customHeight="1" x14ac:dyDescent="0.25">
      <c r="A60" t="s">
        <v>1134</v>
      </c>
      <c r="B60" t="s">
        <v>88</v>
      </c>
      <c r="C60">
        <v>12</v>
      </c>
      <c r="D60">
        <v>12</v>
      </c>
      <c r="E60">
        <v>70</v>
      </c>
      <c r="F60" s="1">
        <v>0.27800000000000002</v>
      </c>
      <c r="G60" s="1">
        <v>9.5000000000000001E-2</v>
      </c>
      <c r="H60">
        <v>0.9</v>
      </c>
      <c r="I60">
        <v>0.26300000000000001</v>
      </c>
      <c r="J60" s="1">
        <v>0.76200000000000001</v>
      </c>
      <c r="K60" s="1">
        <v>0.52300000000000002</v>
      </c>
      <c r="L60" s="1">
        <v>0.14000000000000001</v>
      </c>
      <c r="M60">
        <v>3.09</v>
      </c>
      <c r="N60">
        <v>1.1100000000000001</v>
      </c>
      <c r="P60">
        <v>3.53</v>
      </c>
      <c r="Q60">
        <v>3.5</v>
      </c>
      <c r="R60" s="1">
        <v>4.5999999999999999E-2</v>
      </c>
      <c r="S60" s="1">
        <v>0.32200000000000001</v>
      </c>
      <c r="T60" s="1">
        <v>0.31900000000000001</v>
      </c>
      <c r="U60" s="1">
        <v>0.16800000000000001</v>
      </c>
      <c r="V60" s="3">
        <f>P60-(P60*((($AC$7-I60)+(J60-$AC$8)+($AC$12-R60))))</f>
        <v>3.2412886976089972</v>
      </c>
      <c r="W60" s="3">
        <f>Q60-(Q60*((($AC$7-I60)+(J60-$AC$8)+($AC$12-R60))))</f>
        <v>3.2137423347397993</v>
      </c>
      <c r="X60" s="3">
        <f>Q60+(Q60*((($AC$7-I60)+(J60-$AC$8)+($AC$12-R60))))</f>
        <v>3.7862576652602007</v>
      </c>
      <c r="Y60" s="10">
        <f>F60-G60</f>
        <v>0.18300000000000002</v>
      </c>
    </row>
    <row r="61" spans="1:25" x14ac:dyDescent="0.25">
      <c r="A61" t="s">
        <v>124</v>
      </c>
      <c r="B61" t="s">
        <v>125</v>
      </c>
      <c r="C61">
        <v>19</v>
      </c>
      <c r="D61">
        <v>19</v>
      </c>
      <c r="E61">
        <v>114.1</v>
      </c>
      <c r="F61" s="1">
        <v>0.26700000000000002</v>
      </c>
      <c r="G61" s="1">
        <v>8.2000000000000003E-2</v>
      </c>
      <c r="H61">
        <v>1.65</v>
      </c>
      <c r="I61">
        <v>0.26300000000000001</v>
      </c>
      <c r="J61" s="1">
        <v>0.77400000000000002</v>
      </c>
      <c r="K61" s="1">
        <v>0.505</v>
      </c>
      <c r="L61" s="1">
        <v>0.24099999999999999</v>
      </c>
      <c r="M61">
        <v>4.01</v>
      </c>
      <c r="N61">
        <v>1.1599999999999999</v>
      </c>
      <c r="O61">
        <v>4.28</v>
      </c>
      <c r="P61">
        <v>4.4000000000000004</v>
      </c>
      <c r="Q61">
        <v>3.37</v>
      </c>
      <c r="R61" s="1">
        <v>9.9000000000000005E-2</v>
      </c>
      <c r="S61" s="1">
        <v>0.437</v>
      </c>
      <c r="T61" s="1">
        <v>0.307</v>
      </c>
      <c r="U61" s="1">
        <v>0.13400000000000001</v>
      </c>
      <c r="V61" s="3">
        <f>P61-(P61*((($AC$7-I61)+(J61-$AC$8)+($AC$12-R61))))</f>
        <v>4.2205332208157476</v>
      </c>
      <c r="W61" s="3">
        <f>Q61-(Q61*((($AC$7-I61)+(J61-$AC$8)+($AC$12-R61))))</f>
        <v>3.2325447623066066</v>
      </c>
      <c r="X61" s="3">
        <f>Q61+(Q61*((($AC$7-I61)+(J61-$AC$8)+($AC$12-R61))))</f>
        <v>3.5074552376933936</v>
      </c>
      <c r="Y61" s="10">
        <f>F61-G61</f>
        <v>0.185</v>
      </c>
    </row>
    <row r="62" spans="1:25" ht="15" hidden="1" customHeight="1" x14ac:dyDescent="0.25">
      <c r="A62" t="s">
        <v>229</v>
      </c>
      <c r="B62" t="s">
        <v>25</v>
      </c>
      <c r="C62">
        <v>1</v>
      </c>
      <c r="D62">
        <v>1</v>
      </c>
      <c r="E62">
        <v>2.1</v>
      </c>
      <c r="F62" s="1">
        <v>0.36399999999999999</v>
      </c>
      <c r="G62" s="1">
        <v>0</v>
      </c>
      <c r="H62">
        <v>0</v>
      </c>
      <c r="I62">
        <v>0.42899999999999999</v>
      </c>
      <c r="J62" s="1">
        <v>0.33300000000000002</v>
      </c>
      <c r="K62" s="1">
        <v>0.57099999999999995</v>
      </c>
      <c r="L62" s="1">
        <v>0</v>
      </c>
      <c r="M62">
        <v>7.71</v>
      </c>
      <c r="N62">
        <v>1.29</v>
      </c>
      <c r="P62">
        <v>-0.27</v>
      </c>
      <c r="Q62">
        <v>2.02</v>
      </c>
      <c r="R62" s="1">
        <v>0.14299999999999999</v>
      </c>
      <c r="S62" s="1">
        <v>0.28599999999999998</v>
      </c>
      <c r="T62" s="1">
        <v>0.33300000000000002</v>
      </c>
      <c r="U62" s="1">
        <v>0.20499999999999999</v>
      </c>
      <c r="V62" s="3">
        <f>P62-(P62*((($AC$7-I62)+(J62-$AC$8)+($AC$12-R62))))</f>
        <v>-0.43475726582278451</v>
      </c>
      <c r="W62" s="3">
        <f>Q62-(Q62*((($AC$7-I62)+(J62-$AC$8)+($AC$12-R62))))</f>
        <v>3.252628433192684</v>
      </c>
      <c r="X62" s="3">
        <f>Q62+(Q62*((($AC$7-I62)+(J62-$AC$8)+($AC$12-R62))))</f>
        <v>0.78737156680731601</v>
      </c>
      <c r="Y62" s="10">
        <f>F62-G62</f>
        <v>0.36399999999999999</v>
      </c>
    </row>
    <row r="63" spans="1:25" x14ac:dyDescent="0.25">
      <c r="A63" t="s">
        <v>1157</v>
      </c>
      <c r="B63" t="s">
        <v>57</v>
      </c>
      <c r="C63">
        <v>12</v>
      </c>
      <c r="D63">
        <v>12</v>
      </c>
      <c r="E63">
        <v>71.2</v>
      </c>
      <c r="F63" s="1">
        <v>0.215</v>
      </c>
      <c r="G63" s="1">
        <v>0.107</v>
      </c>
      <c r="H63">
        <v>0.88</v>
      </c>
      <c r="I63">
        <v>0.27</v>
      </c>
      <c r="J63" s="1">
        <v>0.79400000000000004</v>
      </c>
      <c r="K63" s="1">
        <v>0.71299999999999997</v>
      </c>
      <c r="L63" s="1">
        <v>0.23300000000000001</v>
      </c>
      <c r="M63">
        <v>3.01</v>
      </c>
      <c r="N63">
        <v>1.3</v>
      </c>
      <c r="O63">
        <v>3.58</v>
      </c>
      <c r="P63">
        <v>4.18</v>
      </c>
      <c r="Q63">
        <v>3.65</v>
      </c>
      <c r="R63" s="1">
        <v>4.3999999999999997E-2</v>
      </c>
      <c r="S63" s="1">
        <v>0.42899999999999999</v>
      </c>
      <c r="T63" s="1">
        <v>0.27600000000000002</v>
      </c>
      <c r="U63" s="1">
        <v>0.10199999999999999</v>
      </c>
      <c r="V63" s="3">
        <f>P63-(P63*((($AC$7-I63)+(J63-$AC$8)+($AC$12-R63))))</f>
        <v>3.7252665597749597</v>
      </c>
      <c r="W63" s="3">
        <f>Q63-(Q63*((($AC$7-I63)+(J63-$AC$8)+($AC$12-R63))))</f>
        <v>3.2529241490857905</v>
      </c>
      <c r="X63" s="3">
        <f>Q63+(Q63*((($AC$7-I63)+(J63-$AC$8)+($AC$12-R63))))</f>
        <v>4.0470758509142097</v>
      </c>
      <c r="Y63" s="10">
        <f>F63-G63</f>
        <v>0.108</v>
      </c>
    </row>
    <row r="64" spans="1:25" x14ac:dyDescent="0.25">
      <c r="A64" t="s">
        <v>20</v>
      </c>
      <c r="B64" t="s">
        <v>21</v>
      </c>
      <c r="C64">
        <v>19</v>
      </c>
      <c r="D64">
        <v>19</v>
      </c>
      <c r="E64">
        <v>108.2</v>
      </c>
      <c r="F64" s="1">
        <v>0.27600000000000002</v>
      </c>
      <c r="G64" s="1">
        <v>7.4999999999999997E-2</v>
      </c>
      <c r="H64">
        <v>0.83</v>
      </c>
      <c r="I64">
        <v>0.25800000000000001</v>
      </c>
      <c r="J64" s="1">
        <v>0.85299999999999998</v>
      </c>
      <c r="K64" s="1">
        <v>0.36199999999999999</v>
      </c>
      <c r="L64" s="1">
        <v>8.1000000000000003E-2</v>
      </c>
      <c r="M64">
        <v>2.0699999999999998</v>
      </c>
      <c r="N64">
        <v>1.05</v>
      </c>
      <c r="O64">
        <v>2.8</v>
      </c>
      <c r="P64">
        <v>3.07</v>
      </c>
      <c r="Q64">
        <v>3.9</v>
      </c>
      <c r="R64" s="1">
        <v>6.7000000000000004E-2</v>
      </c>
      <c r="S64" s="1">
        <v>0.36099999999999999</v>
      </c>
      <c r="T64" s="1">
        <v>0.26400000000000001</v>
      </c>
      <c r="U64" s="1">
        <v>0.123</v>
      </c>
      <c r="V64" s="3">
        <f>P64-(P64*((($AC$7-I64)+(J64-$AC$8)+($AC$12-R64))))</f>
        <v>2.5886611336146239</v>
      </c>
      <c r="W64" s="3">
        <f>Q64-(Q64*((($AC$7-I64)+(J64-$AC$8)+($AC$12-R64))))</f>
        <v>3.2885271729957761</v>
      </c>
      <c r="X64" s="3">
        <f>Q64+(Q64*((($AC$7-I64)+(J64-$AC$8)+($AC$12-R64))))</f>
        <v>4.5114728270042237</v>
      </c>
      <c r="Y64" s="10">
        <f>F64-G64</f>
        <v>0.20100000000000001</v>
      </c>
    </row>
    <row r="65" spans="1:25" hidden="1" x14ac:dyDescent="0.25">
      <c r="A65" t="s">
        <v>167</v>
      </c>
      <c r="B65" t="s">
        <v>125</v>
      </c>
      <c r="C65">
        <v>1</v>
      </c>
      <c r="D65">
        <v>1</v>
      </c>
      <c r="E65">
        <v>1.1000000000000001</v>
      </c>
      <c r="F65" s="1">
        <v>0.4</v>
      </c>
      <c r="G65" s="1">
        <v>0.2</v>
      </c>
      <c r="H65">
        <v>0</v>
      </c>
      <c r="I65">
        <v>0</v>
      </c>
      <c r="J65" s="1">
        <v>0</v>
      </c>
      <c r="K65" s="1">
        <v>0.5</v>
      </c>
      <c r="L65" s="1">
        <v>0</v>
      </c>
      <c r="M65">
        <v>6.75</v>
      </c>
      <c r="N65">
        <v>0.75</v>
      </c>
      <c r="O65">
        <v>1.25</v>
      </c>
      <c r="P65">
        <v>2.41</v>
      </c>
      <c r="Q65">
        <v>2.41</v>
      </c>
      <c r="R65" s="1">
        <v>0</v>
      </c>
      <c r="S65" s="1">
        <v>0</v>
      </c>
      <c r="T65" s="1">
        <v>0.25</v>
      </c>
      <c r="U65" s="1">
        <v>0.125</v>
      </c>
      <c r="V65" s="3">
        <f>P65-(P65*((($AC$7-I65)+(J65-$AC$8)+($AC$12-R65))))</f>
        <v>3.3046211504922618</v>
      </c>
      <c r="W65" s="3">
        <f>Q65-(Q65*((($AC$7-I65)+(J65-$AC$8)+($AC$12-R65))))</f>
        <v>3.3046211504922618</v>
      </c>
      <c r="X65" s="3">
        <f>Q65+(Q65*((($AC$7-I65)+(J65-$AC$8)+($AC$12-R65))))</f>
        <v>1.5153788495077385</v>
      </c>
      <c r="Y65" s="10">
        <f>F65-G65</f>
        <v>0.2</v>
      </c>
    </row>
    <row r="66" spans="1:25" x14ac:dyDescent="0.25">
      <c r="A66" t="s">
        <v>1149</v>
      </c>
      <c r="B66" t="s">
        <v>25</v>
      </c>
      <c r="C66">
        <v>9</v>
      </c>
      <c r="D66">
        <v>9</v>
      </c>
      <c r="E66">
        <v>47.1</v>
      </c>
      <c r="F66" s="1">
        <v>0.29199999999999998</v>
      </c>
      <c r="G66" s="1">
        <v>8.3000000000000004E-2</v>
      </c>
      <c r="H66">
        <v>1.33</v>
      </c>
      <c r="I66">
        <v>0.21099999999999999</v>
      </c>
      <c r="J66" s="1">
        <v>0.84599999999999997</v>
      </c>
      <c r="K66" s="1">
        <v>0.38800000000000001</v>
      </c>
      <c r="L66" s="1">
        <v>0.13200000000000001</v>
      </c>
      <c r="M66">
        <v>2.4700000000000002</v>
      </c>
      <c r="N66">
        <v>0.97</v>
      </c>
      <c r="O66">
        <v>3.07</v>
      </c>
      <c r="P66">
        <v>3.98</v>
      </c>
      <c r="Q66">
        <v>4.0599999999999996</v>
      </c>
      <c r="R66" s="1">
        <v>7.8E-2</v>
      </c>
      <c r="S66" s="1">
        <v>0.34499999999999997</v>
      </c>
      <c r="T66" s="1">
        <v>0.28199999999999997</v>
      </c>
      <c r="U66" s="1">
        <v>0.13600000000000001</v>
      </c>
      <c r="V66" s="3">
        <f>P66-(P66*((($AC$7-I66)+(J66-$AC$8)+($AC$12-R66))))</f>
        <v>3.2405641406469718</v>
      </c>
      <c r="W66" s="3">
        <f>Q66-(Q66*((($AC$7-I66)+(J66-$AC$8)+($AC$12-R66))))</f>
        <v>3.3057011082981669</v>
      </c>
      <c r="X66" s="3">
        <f>Q66+(Q66*((($AC$7-I66)+(J66-$AC$8)+($AC$12-R66))))</f>
        <v>4.8142988917018323</v>
      </c>
      <c r="Y66" s="10">
        <f>F66-G66</f>
        <v>0.20899999999999996</v>
      </c>
    </row>
    <row r="67" spans="1:25" x14ac:dyDescent="0.25">
      <c r="A67" t="s">
        <v>252</v>
      </c>
      <c r="B67" t="s">
        <v>27</v>
      </c>
      <c r="C67">
        <v>16</v>
      </c>
      <c r="D67">
        <v>16</v>
      </c>
      <c r="E67">
        <v>77</v>
      </c>
      <c r="F67" s="1">
        <v>0.28000000000000003</v>
      </c>
      <c r="G67" s="1">
        <v>8.3000000000000004E-2</v>
      </c>
      <c r="H67">
        <v>1.17</v>
      </c>
      <c r="I67">
        <v>0.316</v>
      </c>
      <c r="J67" s="1">
        <v>0.77900000000000003</v>
      </c>
      <c r="K67" s="1">
        <v>0.46300000000000002</v>
      </c>
      <c r="L67" s="1">
        <v>0.159</v>
      </c>
      <c r="M67">
        <v>3.74</v>
      </c>
      <c r="N67">
        <v>1.29</v>
      </c>
      <c r="O67">
        <v>3.99</v>
      </c>
      <c r="P67">
        <v>3.57</v>
      </c>
      <c r="Q67">
        <v>3.34</v>
      </c>
      <c r="R67" s="1">
        <v>8.3000000000000004E-2</v>
      </c>
      <c r="S67" s="1">
        <v>0.41299999999999998</v>
      </c>
      <c r="T67" s="1">
        <v>0.31900000000000001</v>
      </c>
      <c r="U67" s="1">
        <v>0.158</v>
      </c>
      <c r="V67" s="3">
        <f>P67-(P67*((($AC$7-I67)+(J67-$AC$8)+($AC$12-R67))))</f>
        <v>3.5386271814345949</v>
      </c>
      <c r="W67" s="3">
        <f>Q67-(Q67*((($AC$7-I67)+(J67-$AC$8)+($AC$12-R67))))</f>
        <v>3.3106483994374081</v>
      </c>
      <c r="X67" s="3">
        <f>Q67+(Q67*((($AC$7-I67)+(J67-$AC$8)+($AC$12-R67))))</f>
        <v>3.3693516005625916</v>
      </c>
      <c r="Y67" s="10">
        <f>F67-G67</f>
        <v>0.19700000000000001</v>
      </c>
    </row>
    <row r="68" spans="1:25" x14ac:dyDescent="0.25">
      <c r="A68" t="s">
        <v>130</v>
      </c>
      <c r="B68" t="s">
        <v>72</v>
      </c>
      <c r="C68">
        <v>22</v>
      </c>
      <c r="D68">
        <v>22</v>
      </c>
      <c r="E68">
        <v>130.19999999999999</v>
      </c>
      <c r="F68" s="1">
        <v>0.25</v>
      </c>
      <c r="G68" s="1">
        <v>0.09</v>
      </c>
      <c r="H68">
        <v>0.76</v>
      </c>
      <c r="I68">
        <v>0.27700000000000002</v>
      </c>
      <c r="J68" s="1">
        <v>0.72499999999999998</v>
      </c>
      <c r="K68" s="1">
        <v>0.52600000000000002</v>
      </c>
      <c r="L68" s="1">
        <v>0.128</v>
      </c>
      <c r="M68">
        <v>3.51</v>
      </c>
      <c r="N68">
        <v>1.17</v>
      </c>
      <c r="O68">
        <v>3.64</v>
      </c>
      <c r="P68">
        <v>3.37</v>
      </c>
      <c r="Q68">
        <v>3.45</v>
      </c>
      <c r="R68" s="1">
        <v>3.6999999999999998E-2</v>
      </c>
      <c r="S68" s="1">
        <v>0.36599999999999999</v>
      </c>
      <c r="T68" s="1">
        <v>0.29399999999999998</v>
      </c>
      <c r="U68" s="1">
        <v>0.13</v>
      </c>
      <c r="V68" s="3">
        <f>P68-(P68*((($AC$7-I68)+(J68-$AC$8)+($AC$12-R68))))</f>
        <v>3.2359147623066069</v>
      </c>
      <c r="W68" s="3">
        <f>Q68-(Q68*((($AC$7-I68)+(J68-$AC$8)+($AC$12-R68))))</f>
        <v>3.3127317299578025</v>
      </c>
      <c r="X68" s="3">
        <f>Q68+(Q68*((($AC$7-I68)+(J68-$AC$8)+($AC$12-R68))))</f>
        <v>3.5872682700421978</v>
      </c>
      <c r="Y68" s="10">
        <f>F68-G68</f>
        <v>0.16</v>
      </c>
    </row>
    <row r="69" spans="1:25" x14ac:dyDescent="0.25">
      <c r="A69" t="s">
        <v>83</v>
      </c>
      <c r="B69" t="s">
        <v>67</v>
      </c>
      <c r="C69">
        <v>20</v>
      </c>
      <c r="D69">
        <v>20</v>
      </c>
      <c r="E69">
        <v>110</v>
      </c>
      <c r="F69" s="1">
        <v>0.28699999999999998</v>
      </c>
      <c r="G69" s="1">
        <v>8.8999999999999996E-2</v>
      </c>
      <c r="H69">
        <v>0.41</v>
      </c>
      <c r="I69">
        <v>0.28999999999999998</v>
      </c>
      <c r="J69" s="1">
        <v>0.77700000000000002</v>
      </c>
      <c r="K69" s="1">
        <v>0.39800000000000002</v>
      </c>
      <c r="L69" s="1">
        <v>5.2999999999999999E-2</v>
      </c>
      <c r="M69">
        <v>2.4500000000000002</v>
      </c>
      <c r="N69">
        <v>1.1299999999999999</v>
      </c>
      <c r="O69">
        <v>3.43</v>
      </c>
      <c r="P69">
        <v>2.6</v>
      </c>
      <c r="Q69">
        <v>3.55</v>
      </c>
      <c r="R69" s="1">
        <v>5.3999999999999999E-2</v>
      </c>
      <c r="S69" s="1">
        <v>0.372</v>
      </c>
      <c r="T69" s="1">
        <v>0.308</v>
      </c>
      <c r="U69" s="1">
        <v>0.14599999999999999</v>
      </c>
      <c r="V69" s="3">
        <f>P69-(P69*((($AC$7-I69)+(J69-$AC$8)+($AC$12-R69))))</f>
        <v>2.4393514486638508</v>
      </c>
      <c r="W69" s="3">
        <f>Q69-(Q69*((($AC$7-I69)+(J69-$AC$8)+($AC$12-R69))))</f>
        <v>3.3306529395217961</v>
      </c>
      <c r="X69" s="3">
        <f>Q69+(Q69*((($AC$7-I69)+(J69-$AC$8)+($AC$12-R69))))</f>
        <v>3.7693470604782036</v>
      </c>
      <c r="Y69" s="10">
        <f>F69-G69</f>
        <v>0.19799999999999998</v>
      </c>
    </row>
    <row r="70" spans="1:25" x14ac:dyDescent="0.25">
      <c r="A70" t="s">
        <v>51</v>
      </c>
      <c r="B70" t="s">
        <v>52</v>
      </c>
      <c r="C70">
        <v>15</v>
      </c>
      <c r="D70">
        <v>15</v>
      </c>
      <c r="E70">
        <v>88.2</v>
      </c>
      <c r="F70" s="1">
        <v>0.23100000000000001</v>
      </c>
      <c r="G70" s="1">
        <v>4.3999999999999997E-2</v>
      </c>
      <c r="H70">
        <v>1.73</v>
      </c>
      <c r="I70">
        <v>0.19800000000000001</v>
      </c>
      <c r="J70" s="1">
        <v>0.92700000000000005</v>
      </c>
      <c r="K70" s="1">
        <v>0.29799999999999999</v>
      </c>
      <c r="L70" s="1">
        <v>0.14000000000000001</v>
      </c>
      <c r="M70">
        <v>2.84</v>
      </c>
      <c r="N70">
        <v>0.87</v>
      </c>
      <c r="O70">
        <v>3.96</v>
      </c>
      <c r="P70">
        <v>4.51</v>
      </c>
      <c r="Q70">
        <v>4.45</v>
      </c>
      <c r="R70" s="1">
        <v>0.107</v>
      </c>
      <c r="S70" s="1">
        <v>0.35699999999999998</v>
      </c>
      <c r="T70" s="1">
        <v>0.28399999999999997</v>
      </c>
      <c r="U70" s="1">
        <v>0.128</v>
      </c>
      <c r="V70" s="3">
        <f>P70-(P70*((($AC$7-I70)+(J70-$AC$8)+($AC$12-R70))))</f>
        <v>3.3789465513361412</v>
      </c>
      <c r="W70" s="3">
        <f>Q70-(Q70*((($AC$7-I70)+(J70-$AC$8)+($AC$12-R70))))</f>
        <v>3.3339938255977448</v>
      </c>
      <c r="X70" s="3">
        <f>Q70+(Q70*((($AC$7-I70)+(J70-$AC$8)+($AC$12-R70))))</f>
        <v>5.566006174402256</v>
      </c>
      <c r="Y70" s="10">
        <f>F70-G70</f>
        <v>0.187</v>
      </c>
    </row>
    <row r="71" spans="1:25" x14ac:dyDescent="0.25">
      <c r="A71" t="s">
        <v>228</v>
      </c>
      <c r="B71" t="s">
        <v>29</v>
      </c>
      <c r="C71">
        <v>15</v>
      </c>
      <c r="D71">
        <v>15</v>
      </c>
      <c r="E71">
        <v>76</v>
      </c>
      <c r="F71" s="1">
        <v>0.28999999999999998</v>
      </c>
      <c r="G71" s="1">
        <v>8.7999999999999995E-2</v>
      </c>
      <c r="H71">
        <v>1.3</v>
      </c>
      <c r="I71">
        <v>0.34</v>
      </c>
      <c r="J71" s="1">
        <v>0.75900000000000001</v>
      </c>
      <c r="K71" s="1">
        <v>0.47799999999999998</v>
      </c>
      <c r="L71" s="1">
        <v>0.186</v>
      </c>
      <c r="M71">
        <v>4.26</v>
      </c>
      <c r="N71">
        <v>1.38</v>
      </c>
      <c r="O71">
        <v>3.66</v>
      </c>
      <c r="P71">
        <v>3.82</v>
      </c>
      <c r="Q71">
        <v>3.32</v>
      </c>
      <c r="R71" s="1">
        <v>5.3999999999999999E-2</v>
      </c>
      <c r="S71" s="1">
        <v>0.32200000000000001</v>
      </c>
      <c r="T71" s="1">
        <v>0.31</v>
      </c>
      <c r="U71" s="1">
        <v>0.11</v>
      </c>
      <c r="V71" s="3">
        <f>P71-(P71*((($AC$7-I71)+(J71-$AC$8)+($AC$12-R71))))</f>
        <v>3.8437302053445808</v>
      </c>
      <c r="W71" s="3">
        <f>Q71-(Q71*((($AC$7-I71)+(J71-$AC$8)+($AC$12-R71))))</f>
        <v>3.3406241575246094</v>
      </c>
      <c r="X71" s="3">
        <f>Q71+(Q71*((($AC$7-I71)+(J71-$AC$8)+($AC$12-R71))))</f>
        <v>3.2993758424753903</v>
      </c>
      <c r="Y71" s="10">
        <f>F71-G71</f>
        <v>0.20199999999999999</v>
      </c>
    </row>
    <row r="72" spans="1:25" x14ac:dyDescent="0.25">
      <c r="A72" t="s">
        <v>87</v>
      </c>
      <c r="B72" t="s">
        <v>88</v>
      </c>
      <c r="C72">
        <v>15</v>
      </c>
      <c r="D72">
        <v>15</v>
      </c>
      <c r="E72">
        <v>80</v>
      </c>
      <c r="F72" s="1">
        <v>0.30099999999999999</v>
      </c>
      <c r="G72" s="1">
        <v>0.108</v>
      </c>
      <c r="H72">
        <v>0.79</v>
      </c>
      <c r="I72">
        <v>0.25800000000000001</v>
      </c>
      <c r="J72" s="1">
        <v>0.78</v>
      </c>
      <c r="K72" s="1">
        <v>0.44600000000000001</v>
      </c>
      <c r="L72" s="1">
        <v>0.113</v>
      </c>
      <c r="M72">
        <v>3.04</v>
      </c>
      <c r="N72">
        <v>1.1299999999999999</v>
      </c>
      <c r="O72">
        <v>3.43</v>
      </c>
      <c r="P72">
        <v>3.41</v>
      </c>
      <c r="Q72">
        <v>3.65</v>
      </c>
      <c r="R72" s="1">
        <v>6.9000000000000006E-2</v>
      </c>
      <c r="S72" s="1">
        <v>0.42299999999999999</v>
      </c>
      <c r="T72" s="1">
        <v>0.28899999999999998</v>
      </c>
      <c r="U72" s="1">
        <v>0.13700000000000001</v>
      </c>
      <c r="V72" s="3">
        <f>P72-(P72*((($AC$7-I72)+(J72-$AC$8)+($AC$12-R72))))</f>
        <v>3.1311032461322044</v>
      </c>
      <c r="W72" s="3">
        <f>Q72-(Q72*((($AC$7-I72)+(J72-$AC$8)+($AC$12-R72))))</f>
        <v>3.3514741490857904</v>
      </c>
      <c r="X72" s="3">
        <f>Q72+(Q72*((($AC$7-I72)+(J72-$AC$8)+($AC$12-R72))))</f>
        <v>3.9485258509142094</v>
      </c>
      <c r="Y72" s="10">
        <f>F72-G72</f>
        <v>0.193</v>
      </c>
    </row>
    <row r="73" spans="1:25" x14ac:dyDescent="0.25">
      <c r="A73" t="s">
        <v>108</v>
      </c>
      <c r="B73" t="s">
        <v>44</v>
      </c>
      <c r="C73">
        <v>22</v>
      </c>
      <c r="D73">
        <v>22</v>
      </c>
      <c r="E73">
        <v>129.19999999999999</v>
      </c>
      <c r="F73" s="1">
        <v>0.26700000000000002</v>
      </c>
      <c r="G73" s="1">
        <v>4.8000000000000001E-2</v>
      </c>
      <c r="H73">
        <v>1.18</v>
      </c>
      <c r="I73">
        <v>0.28100000000000003</v>
      </c>
      <c r="J73" s="1">
        <v>0.74199999999999999</v>
      </c>
      <c r="K73" s="1">
        <v>0.40799999999999997</v>
      </c>
      <c r="L73" s="1">
        <v>0.129</v>
      </c>
      <c r="M73">
        <v>3.4</v>
      </c>
      <c r="N73">
        <v>1.05</v>
      </c>
      <c r="O73">
        <v>3.58</v>
      </c>
      <c r="P73">
        <v>3.41</v>
      </c>
      <c r="Q73">
        <v>3.52</v>
      </c>
      <c r="R73" s="1">
        <v>6.3E-2</v>
      </c>
      <c r="S73" s="1">
        <v>0.307</v>
      </c>
      <c r="T73" s="1">
        <v>0.31</v>
      </c>
      <c r="U73" s="1">
        <v>0.12</v>
      </c>
      <c r="V73" s="3">
        <f>P73-(P73*((($AC$7-I73)+(J73-$AC$8)+($AC$12-R73))))</f>
        <v>3.3186532461322047</v>
      </c>
      <c r="W73" s="3">
        <f>Q73-(Q73*((($AC$7-I73)+(J73-$AC$8)+($AC$12-R73))))</f>
        <v>3.425706576652598</v>
      </c>
      <c r="X73" s="3">
        <f>Q73+(Q73*((($AC$7-I73)+(J73-$AC$8)+($AC$12-R73))))</f>
        <v>3.614293423347402</v>
      </c>
      <c r="Y73" s="10">
        <f>F73-G73</f>
        <v>0.21900000000000003</v>
      </c>
    </row>
    <row r="74" spans="1:25" x14ac:dyDescent="0.25">
      <c r="A74" t="s">
        <v>79</v>
      </c>
      <c r="B74" t="s">
        <v>57</v>
      </c>
      <c r="C74">
        <v>17</v>
      </c>
      <c r="D74">
        <v>17</v>
      </c>
      <c r="E74">
        <v>97.2</v>
      </c>
      <c r="F74" s="1">
        <v>0.27900000000000003</v>
      </c>
      <c r="G74" s="1">
        <v>0.11700000000000001</v>
      </c>
      <c r="H74">
        <v>0.65</v>
      </c>
      <c r="I74">
        <v>0.27100000000000002</v>
      </c>
      <c r="J74" s="1">
        <v>0.77300000000000002</v>
      </c>
      <c r="K74" s="1">
        <v>0.54500000000000004</v>
      </c>
      <c r="L74" s="1">
        <v>0.1</v>
      </c>
      <c r="M74">
        <v>3.23</v>
      </c>
      <c r="N74">
        <v>1.22</v>
      </c>
      <c r="O74">
        <v>3.18</v>
      </c>
      <c r="P74">
        <v>3.39</v>
      </c>
      <c r="Q74">
        <v>3.74</v>
      </c>
      <c r="R74" s="1">
        <v>5.2999999999999999E-2</v>
      </c>
      <c r="S74" s="1">
        <v>0.42799999999999999</v>
      </c>
      <c r="T74" s="1">
        <v>0.312</v>
      </c>
      <c r="U74" s="1">
        <v>0.11700000000000001</v>
      </c>
      <c r="V74" s="3">
        <f>P74-(P74*((($AC$7-I74)+(J74-$AC$8)+($AC$12-R74))))</f>
        <v>3.1262990042194057</v>
      </c>
      <c r="W74" s="3">
        <f>Q74-(Q74*((($AC$7-I74)+(J74-$AC$8)+($AC$12-R74))))</f>
        <v>3.4490732376933857</v>
      </c>
      <c r="X74" s="3">
        <f>Q74+(Q74*((($AC$7-I74)+(J74-$AC$8)+($AC$12-R74))))</f>
        <v>4.0309267623066152</v>
      </c>
      <c r="Y74" s="10">
        <f>F74-G74</f>
        <v>0.16200000000000003</v>
      </c>
    </row>
    <row r="75" spans="1:25" hidden="1" x14ac:dyDescent="0.25">
      <c r="A75" t="s">
        <v>1271</v>
      </c>
      <c r="B75" t="s">
        <v>70</v>
      </c>
      <c r="C75">
        <v>1</v>
      </c>
      <c r="D75">
        <v>1</v>
      </c>
      <c r="E75">
        <v>4.2</v>
      </c>
      <c r="F75" s="1">
        <v>5.2999999999999999E-2</v>
      </c>
      <c r="G75" s="1">
        <v>5.2999999999999999E-2</v>
      </c>
      <c r="H75">
        <v>1.93</v>
      </c>
      <c r="I75">
        <v>0.188</v>
      </c>
      <c r="J75" s="1">
        <v>1</v>
      </c>
      <c r="K75" s="1">
        <v>0.438</v>
      </c>
      <c r="L75" s="1">
        <v>0.16700000000000001</v>
      </c>
      <c r="M75">
        <v>1.93</v>
      </c>
      <c r="N75">
        <v>1.07</v>
      </c>
      <c r="O75">
        <v>4.13</v>
      </c>
      <c r="P75">
        <v>6.16</v>
      </c>
      <c r="Q75">
        <v>5.66</v>
      </c>
      <c r="R75" s="1">
        <v>5.8999999999999997E-2</v>
      </c>
      <c r="S75" s="1">
        <v>0.29399999999999998</v>
      </c>
      <c r="T75" s="1">
        <v>0.27900000000000003</v>
      </c>
      <c r="U75" s="1">
        <v>2.9000000000000001E-2</v>
      </c>
      <c r="V75" s="3">
        <f>P75-(P75*((($AC$7-I75)+(J75-$AC$8)+($AC$12-R75))))</f>
        <v>3.8081865091420468</v>
      </c>
      <c r="W75" s="3">
        <f>Q75-(Q75*((($AC$7-I75)+(J75-$AC$8)+($AC$12-R75))))</f>
        <v>3.4990804613220754</v>
      </c>
      <c r="X75" s="3">
        <f>Q75+(Q75*((($AC$7-I75)+(J75-$AC$8)+($AC$12-R75))))</f>
        <v>7.8209195386779253</v>
      </c>
      <c r="Y75" s="10">
        <f>F75-G75</f>
        <v>0</v>
      </c>
    </row>
    <row r="76" spans="1:25" x14ac:dyDescent="0.25">
      <c r="A76" t="s">
        <v>137</v>
      </c>
      <c r="B76" t="s">
        <v>88</v>
      </c>
      <c r="C76">
        <v>15</v>
      </c>
      <c r="D76">
        <v>15</v>
      </c>
      <c r="E76">
        <v>77.2</v>
      </c>
      <c r="F76" s="1">
        <v>0.25700000000000001</v>
      </c>
      <c r="G76" s="1">
        <v>0.08</v>
      </c>
      <c r="H76">
        <v>0.35</v>
      </c>
      <c r="I76">
        <v>0.32700000000000001</v>
      </c>
      <c r="J76" s="1">
        <v>0.63</v>
      </c>
      <c r="K76" s="1">
        <v>0.53800000000000003</v>
      </c>
      <c r="L76" s="1">
        <v>6.5000000000000002E-2</v>
      </c>
      <c r="M76">
        <v>3.82</v>
      </c>
      <c r="N76">
        <v>1.26</v>
      </c>
      <c r="O76">
        <v>3.82</v>
      </c>
      <c r="P76">
        <v>2.62</v>
      </c>
      <c r="Q76">
        <v>3.17</v>
      </c>
      <c r="R76" s="1">
        <v>3.6999999999999998E-2</v>
      </c>
      <c r="S76" s="1">
        <v>0.39700000000000002</v>
      </c>
      <c r="T76" s="1">
        <v>0.30499999999999999</v>
      </c>
      <c r="U76" s="1">
        <v>0.11700000000000001</v>
      </c>
      <c r="V76" s="3">
        <f>P76-(P76*((($AC$7-I76)+(J76-$AC$8)+($AC$12-R76))))</f>
        <v>2.8956556905766497</v>
      </c>
      <c r="W76" s="3">
        <f>Q76-(Q76*((($AC$7-I76)+(J76-$AC$8)+($AC$12-R76))))</f>
        <v>3.5035223431786182</v>
      </c>
      <c r="X76" s="3">
        <f>Q76+(Q76*((($AC$7-I76)+(J76-$AC$8)+($AC$12-R76))))</f>
        <v>2.8364776568213816</v>
      </c>
      <c r="Y76" s="10">
        <f>F76-G76</f>
        <v>0.17699999999999999</v>
      </c>
    </row>
    <row r="77" spans="1:25" ht="13.9" customHeight="1" x14ac:dyDescent="0.25">
      <c r="A77" t="s">
        <v>115</v>
      </c>
      <c r="B77" t="s">
        <v>46</v>
      </c>
      <c r="C77">
        <v>22</v>
      </c>
      <c r="D77">
        <v>22</v>
      </c>
      <c r="E77">
        <v>122</v>
      </c>
      <c r="F77" s="1">
        <v>0.27800000000000002</v>
      </c>
      <c r="G77" s="1">
        <v>8.3000000000000004E-2</v>
      </c>
      <c r="H77">
        <v>0.89</v>
      </c>
      <c r="I77">
        <v>0.27300000000000002</v>
      </c>
      <c r="J77" s="1">
        <v>0.68799999999999994</v>
      </c>
      <c r="K77" s="1">
        <v>0.47099999999999997</v>
      </c>
      <c r="L77" s="1">
        <v>0.13500000000000001</v>
      </c>
      <c r="M77">
        <v>3.69</v>
      </c>
      <c r="N77">
        <v>1.1100000000000001</v>
      </c>
      <c r="O77">
        <v>3.56</v>
      </c>
      <c r="P77">
        <v>3.48</v>
      </c>
      <c r="Q77">
        <v>3.5</v>
      </c>
      <c r="R77" s="1">
        <v>5.0999999999999997E-2</v>
      </c>
      <c r="S77" s="1">
        <v>0.34300000000000003</v>
      </c>
      <c r="T77" s="1">
        <v>0.309</v>
      </c>
      <c r="U77" s="1">
        <v>0.123</v>
      </c>
      <c r="V77" s="3">
        <f>P77-(P77*((($AC$7-I77)+(J77-$AC$8)+($AC$12-R77))))</f>
        <v>3.5050980928270006</v>
      </c>
      <c r="W77" s="3">
        <f>Q77-(Q77*((($AC$7-I77)+(J77-$AC$8)+($AC$12-R77))))</f>
        <v>3.5252423347397994</v>
      </c>
      <c r="X77" s="3">
        <f>Q77+(Q77*((($AC$7-I77)+(J77-$AC$8)+($AC$12-R77))))</f>
        <v>3.4747576652602006</v>
      </c>
      <c r="Y77" s="10">
        <f>F77-G77</f>
        <v>0.19500000000000001</v>
      </c>
    </row>
    <row r="78" spans="1:25" x14ac:dyDescent="0.25">
      <c r="A78" t="s">
        <v>1138</v>
      </c>
      <c r="B78" t="s">
        <v>44</v>
      </c>
      <c r="C78">
        <v>7</v>
      </c>
      <c r="D78">
        <v>7</v>
      </c>
      <c r="E78">
        <v>23.1</v>
      </c>
      <c r="F78" s="1">
        <v>0.22</v>
      </c>
      <c r="G78" s="1">
        <v>7.0000000000000007E-2</v>
      </c>
      <c r="H78">
        <v>0.77</v>
      </c>
      <c r="I78">
        <v>0.29399999999999998</v>
      </c>
      <c r="J78" s="1">
        <v>0.73499999999999999</v>
      </c>
      <c r="K78" s="1">
        <v>0.59399999999999997</v>
      </c>
      <c r="L78" s="1">
        <v>0.111</v>
      </c>
      <c r="M78">
        <v>3.47</v>
      </c>
      <c r="N78">
        <v>1.24</v>
      </c>
      <c r="P78">
        <v>3.41</v>
      </c>
      <c r="Q78">
        <v>3.68</v>
      </c>
      <c r="R78" s="1">
        <v>2.9000000000000001E-2</v>
      </c>
      <c r="S78" s="1">
        <v>0.34300000000000003</v>
      </c>
      <c r="T78" s="1">
        <v>0.30199999999999999</v>
      </c>
      <c r="U78" s="1">
        <v>0.1</v>
      </c>
      <c r="V78" s="3">
        <f>P78-(P78*((($AC$7-I78)+(J78-$AC$8)+($AC$12-R78))))</f>
        <v>3.2709132461322046</v>
      </c>
      <c r="W78" s="3">
        <f>Q78-(Q78*((($AC$7-I78)+(J78-$AC$8)+($AC$12-R78))))</f>
        <v>3.5299005119549891</v>
      </c>
      <c r="X78" s="3">
        <f>Q78+(Q78*((($AC$7-I78)+(J78-$AC$8)+($AC$12-R78))))</f>
        <v>3.8300994880450112</v>
      </c>
      <c r="Y78" s="10">
        <f>F78-G78</f>
        <v>0.15</v>
      </c>
    </row>
    <row r="79" spans="1:25" x14ac:dyDescent="0.25">
      <c r="A79" t="s">
        <v>60</v>
      </c>
      <c r="B79" t="s">
        <v>48</v>
      </c>
      <c r="C79">
        <v>23</v>
      </c>
      <c r="D79">
        <v>23</v>
      </c>
      <c r="E79">
        <v>122.1</v>
      </c>
      <c r="F79" s="1">
        <v>0.20200000000000001</v>
      </c>
      <c r="G79" s="1">
        <v>5.6000000000000001E-2</v>
      </c>
      <c r="H79">
        <v>0.81</v>
      </c>
      <c r="I79">
        <v>0.28199999999999997</v>
      </c>
      <c r="J79" s="1">
        <v>0.747</v>
      </c>
      <c r="K79" s="1">
        <v>0.50600000000000001</v>
      </c>
      <c r="L79" s="1">
        <v>0.121</v>
      </c>
      <c r="M79">
        <v>2.8</v>
      </c>
      <c r="N79">
        <v>1.1399999999999999</v>
      </c>
      <c r="O79">
        <v>4.46</v>
      </c>
      <c r="P79">
        <v>3.48</v>
      </c>
      <c r="Q79">
        <v>3.64</v>
      </c>
      <c r="R79" s="1">
        <v>6.6000000000000003E-2</v>
      </c>
      <c r="S79" s="1">
        <v>0.42199999999999999</v>
      </c>
      <c r="T79" s="1">
        <v>0.27800000000000002</v>
      </c>
      <c r="U79" s="1">
        <v>0.11700000000000001</v>
      </c>
      <c r="V79" s="3">
        <f>P79-(P79*((($AC$7-I79)+(J79-$AC$8)+($AC$12-R79))))</f>
        <v>3.3832980928270002</v>
      </c>
      <c r="W79" s="3">
        <f>Q79-(Q79*((($AC$7-I79)+(J79-$AC$8)+($AC$12-R79))))</f>
        <v>3.5388520281293911</v>
      </c>
      <c r="X79" s="3">
        <f>Q79+(Q79*((($AC$7-I79)+(J79-$AC$8)+($AC$12-R79))))</f>
        <v>3.7411479718706091</v>
      </c>
      <c r="Y79" s="10">
        <f>F79-G79</f>
        <v>0.14600000000000002</v>
      </c>
    </row>
    <row r="80" spans="1:25" x14ac:dyDescent="0.25">
      <c r="A80" t="s">
        <v>134</v>
      </c>
      <c r="B80" t="s">
        <v>33</v>
      </c>
      <c r="C80">
        <v>21</v>
      </c>
      <c r="D80">
        <v>21</v>
      </c>
      <c r="E80">
        <v>121.2</v>
      </c>
      <c r="F80" s="1">
        <v>0.28999999999999998</v>
      </c>
      <c r="G80" s="1">
        <v>5.8999999999999997E-2</v>
      </c>
      <c r="H80">
        <v>1.41</v>
      </c>
      <c r="I80">
        <v>0.26100000000000001</v>
      </c>
      <c r="J80" s="1">
        <v>0.78700000000000003</v>
      </c>
      <c r="K80" s="1">
        <v>0.35599999999999998</v>
      </c>
      <c r="L80" s="1">
        <v>0.13100000000000001</v>
      </c>
      <c r="M80">
        <v>3.48</v>
      </c>
      <c r="N80">
        <v>1.02</v>
      </c>
      <c r="O80">
        <v>3.14</v>
      </c>
      <c r="P80">
        <v>3.77</v>
      </c>
      <c r="Q80">
        <v>3.86</v>
      </c>
      <c r="R80" s="1">
        <v>7.3999999999999996E-2</v>
      </c>
      <c r="S80" s="1">
        <v>0.33900000000000002</v>
      </c>
      <c r="T80" s="1">
        <v>0.30399999999999999</v>
      </c>
      <c r="U80" s="1">
        <v>0.127</v>
      </c>
      <c r="V80" s="3">
        <f>P80-(P80*((($AC$7-I80)+(J80-$AC$8)+($AC$12-R80))))</f>
        <v>3.4654296005625835</v>
      </c>
      <c r="W80" s="3">
        <f>Q80-(Q80*((($AC$7-I80)+(J80-$AC$8)+($AC$12-R80))))</f>
        <v>3.5481586891701782</v>
      </c>
      <c r="X80" s="3">
        <f>Q80+(Q80*((($AC$7-I80)+(J80-$AC$8)+($AC$12-R80))))</f>
        <v>4.1718413108298211</v>
      </c>
      <c r="Y80" s="10">
        <f>F80-G80</f>
        <v>0.23099999999999998</v>
      </c>
    </row>
    <row r="81" spans="1:25" ht="15" customHeight="1" x14ac:dyDescent="0.25">
      <c r="A81" t="s">
        <v>183</v>
      </c>
      <c r="B81" t="s">
        <v>37</v>
      </c>
      <c r="C81">
        <v>21</v>
      </c>
      <c r="D81">
        <v>21</v>
      </c>
      <c r="E81">
        <v>132.19999999999999</v>
      </c>
      <c r="F81" s="1">
        <v>0.22900000000000001</v>
      </c>
      <c r="G81" s="1">
        <v>6.5000000000000002E-2</v>
      </c>
      <c r="H81">
        <v>1.1499999999999999</v>
      </c>
      <c r="I81">
        <v>0.26500000000000001</v>
      </c>
      <c r="J81" s="1">
        <v>0.77700000000000002</v>
      </c>
      <c r="K81" s="1">
        <v>0.435</v>
      </c>
      <c r="L81" s="1">
        <v>0.14699999999999999</v>
      </c>
      <c r="M81">
        <v>3.53</v>
      </c>
      <c r="N81">
        <v>1.1100000000000001</v>
      </c>
      <c r="O81">
        <v>3.99</v>
      </c>
      <c r="P81">
        <v>3.93</v>
      </c>
      <c r="Q81">
        <v>3.82</v>
      </c>
      <c r="R81" s="1">
        <v>7.1999999999999995E-2</v>
      </c>
      <c r="S81" s="1">
        <v>0.376</v>
      </c>
      <c r="T81" s="1">
        <v>0.307</v>
      </c>
      <c r="U81" s="1">
        <v>8.2000000000000003E-2</v>
      </c>
      <c r="V81" s="3">
        <f>P81-(P81*((($AC$7-I81)+(J81-$AC$8)+($AC$12-R81))))</f>
        <v>3.6596635358649747</v>
      </c>
      <c r="W81" s="3">
        <f>Q81-(Q81*((($AC$7-I81)+(J81-$AC$8)+($AC$12-R81))))</f>
        <v>3.5572302053445806</v>
      </c>
      <c r="X81" s="3">
        <f>Q81+(Q81*((($AC$7-I81)+(J81-$AC$8)+($AC$12-R81))))</f>
        <v>4.0827697946554187</v>
      </c>
      <c r="Y81" s="10">
        <f>F81-G81</f>
        <v>0.16400000000000001</v>
      </c>
    </row>
    <row r="82" spans="1:25" x14ac:dyDescent="0.25">
      <c r="A82" t="s">
        <v>105</v>
      </c>
      <c r="B82" t="s">
        <v>100</v>
      </c>
      <c r="C82">
        <v>21</v>
      </c>
      <c r="D82">
        <v>21</v>
      </c>
      <c r="E82">
        <v>121.1</v>
      </c>
      <c r="F82" s="1">
        <v>0.28799999999999998</v>
      </c>
      <c r="G82" s="1">
        <v>0.05</v>
      </c>
      <c r="H82">
        <v>1.34</v>
      </c>
      <c r="I82">
        <v>0.31</v>
      </c>
      <c r="J82" s="1">
        <v>0.71799999999999997</v>
      </c>
      <c r="K82" s="1">
        <v>0.40300000000000002</v>
      </c>
      <c r="L82" s="1">
        <v>0.13800000000000001</v>
      </c>
      <c r="M82">
        <v>4.3</v>
      </c>
      <c r="N82">
        <v>1.1499999999999999</v>
      </c>
      <c r="O82">
        <v>3.64</v>
      </c>
      <c r="P82">
        <v>3.46</v>
      </c>
      <c r="Q82">
        <v>3.44</v>
      </c>
      <c r="R82" s="1">
        <v>7.2999999999999995E-2</v>
      </c>
      <c r="S82" s="1">
        <v>0.375</v>
      </c>
      <c r="T82" s="1">
        <v>0.308</v>
      </c>
      <c r="U82" s="1">
        <v>0.129</v>
      </c>
      <c r="V82" s="3">
        <f>P82-(P82*((($AC$7-I82)+(J82-$AC$8)+($AC$12-R82))))</f>
        <v>3.5852938509142014</v>
      </c>
      <c r="W82" s="3">
        <f>Q82-(Q82*((($AC$7-I82)+(J82-$AC$8)+($AC$12-R82))))</f>
        <v>3.5645696090014027</v>
      </c>
      <c r="X82" s="3">
        <f>Q82+(Q82*((($AC$7-I82)+(J82-$AC$8)+($AC$12-R82))))</f>
        <v>3.3154303909985972</v>
      </c>
      <c r="Y82" s="10">
        <f>F82-G82</f>
        <v>0.23799999999999999</v>
      </c>
    </row>
    <row r="83" spans="1:25" x14ac:dyDescent="0.25">
      <c r="A83" t="s">
        <v>69</v>
      </c>
      <c r="B83" t="s">
        <v>1250</v>
      </c>
      <c r="C83">
        <v>21</v>
      </c>
      <c r="D83">
        <v>21</v>
      </c>
      <c r="E83">
        <v>127.2</v>
      </c>
      <c r="F83" s="1">
        <v>0.25800000000000001</v>
      </c>
      <c r="G83" s="1">
        <v>6.4000000000000001E-2</v>
      </c>
      <c r="H83">
        <v>0.99</v>
      </c>
      <c r="I83">
        <v>0.26500000000000001</v>
      </c>
      <c r="J83" s="1">
        <v>0.73199999999999998</v>
      </c>
      <c r="K83" s="1">
        <v>0.432</v>
      </c>
      <c r="L83" s="1">
        <v>0.13</v>
      </c>
      <c r="M83">
        <v>3.31</v>
      </c>
      <c r="N83">
        <v>1.04</v>
      </c>
      <c r="O83">
        <v>4.07</v>
      </c>
      <c r="P83">
        <v>3.53</v>
      </c>
      <c r="Q83">
        <v>3.62</v>
      </c>
      <c r="R83" s="1">
        <v>8.3000000000000004E-2</v>
      </c>
      <c r="S83" s="1">
        <v>0.36899999999999999</v>
      </c>
      <c r="T83" s="1">
        <v>0.28799999999999998</v>
      </c>
      <c r="U83" s="1">
        <v>0.10199999999999999</v>
      </c>
      <c r="V83" s="3">
        <f>P83-(P83*((($AC$7-I83)+(J83-$AC$8)+($AC$12-R83))))</f>
        <v>3.4848586976089972</v>
      </c>
      <c r="W83" s="3">
        <f>Q83-(Q83*((($AC$7-I83)+(J83-$AC$8)+($AC$12-R83))))</f>
        <v>3.5737077862165925</v>
      </c>
      <c r="X83" s="3">
        <f>Q83+(Q83*((($AC$7-I83)+(J83-$AC$8)+($AC$12-R83))))</f>
        <v>3.6662922137834077</v>
      </c>
      <c r="Y83" s="10">
        <f>F83-G83</f>
        <v>0.19400000000000001</v>
      </c>
    </row>
    <row r="84" spans="1:25" ht="14.25" customHeight="1" x14ac:dyDescent="0.25">
      <c r="A84" t="s">
        <v>1252</v>
      </c>
      <c r="B84" t="s">
        <v>64</v>
      </c>
      <c r="C84">
        <v>3</v>
      </c>
      <c r="D84">
        <v>3</v>
      </c>
      <c r="E84">
        <v>13</v>
      </c>
      <c r="F84" s="1">
        <v>0.224</v>
      </c>
      <c r="G84" s="1">
        <v>4.1000000000000002E-2</v>
      </c>
      <c r="H84">
        <v>0</v>
      </c>
      <c r="I84">
        <v>0.2</v>
      </c>
      <c r="J84" s="1">
        <v>0.8</v>
      </c>
      <c r="K84" s="1">
        <v>0.20599999999999999</v>
      </c>
      <c r="L84" s="1">
        <v>0</v>
      </c>
      <c r="M84">
        <v>1.38</v>
      </c>
      <c r="N84">
        <v>0.69</v>
      </c>
      <c r="P84">
        <v>2.16</v>
      </c>
      <c r="Q84">
        <v>4.49</v>
      </c>
      <c r="R84" s="1">
        <v>2.9000000000000001E-2</v>
      </c>
      <c r="S84" s="1">
        <v>0.34300000000000003</v>
      </c>
      <c r="T84" s="1">
        <v>0.23599999999999999</v>
      </c>
      <c r="U84" s="1">
        <v>7.4999999999999997E-2</v>
      </c>
      <c r="V84" s="3">
        <f>P84-(P84*((($AC$7-I84)+(J84-$AC$8)+($AC$12-R84))))</f>
        <v>1.728458126582276</v>
      </c>
      <c r="W84" s="3">
        <f>Q84-(Q84*((($AC$7-I84)+(J84-$AC$8)+($AC$12-R84))))</f>
        <v>3.5929523094233424</v>
      </c>
      <c r="X84" s="3">
        <f>Q84+(Q84*((($AC$7-I84)+(J84-$AC$8)+($AC$12-R84))))</f>
        <v>5.387047690576658</v>
      </c>
      <c r="Y84" s="10">
        <f>F84-G84</f>
        <v>0.183</v>
      </c>
    </row>
    <row r="85" spans="1:25" hidden="1" x14ac:dyDescent="0.25">
      <c r="A85" t="s">
        <v>281</v>
      </c>
      <c r="B85" t="s">
        <v>48</v>
      </c>
      <c r="C85">
        <v>1</v>
      </c>
      <c r="D85">
        <v>1</v>
      </c>
      <c r="E85">
        <v>2</v>
      </c>
      <c r="F85" s="1">
        <v>0.375</v>
      </c>
      <c r="G85" s="1">
        <v>0</v>
      </c>
      <c r="H85">
        <v>0</v>
      </c>
      <c r="I85">
        <v>0.4</v>
      </c>
      <c r="J85" s="1">
        <v>0.5</v>
      </c>
      <c r="K85" s="1">
        <v>0.2</v>
      </c>
      <c r="L85" s="1">
        <v>0</v>
      </c>
      <c r="M85">
        <v>0</v>
      </c>
      <c r="N85">
        <v>1</v>
      </c>
      <c r="P85">
        <v>0.16</v>
      </c>
      <c r="Q85">
        <v>2.83</v>
      </c>
      <c r="R85" s="1">
        <v>0</v>
      </c>
      <c r="S85" s="1">
        <v>0.2</v>
      </c>
      <c r="T85" s="1">
        <v>0.33300000000000002</v>
      </c>
      <c r="U85" s="1">
        <v>0.25</v>
      </c>
      <c r="V85" s="3">
        <f>P85-(P85*((($AC$7-I85)+(J85-$AC$8)+($AC$12-R85))))</f>
        <v>0.20339393530239083</v>
      </c>
      <c r="W85" s="3">
        <f>Q85-(Q85*((($AC$7-I85)+(J85-$AC$8)+($AC$12-R85))))</f>
        <v>3.5975302306610377</v>
      </c>
      <c r="X85" s="3">
        <f>Q85+(Q85*((($AC$7-I85)+(J85-$AC$8)+($AC$12-R85))))</f>
        <v>2.0624697693389624</v>
      </c>
      <c r="Y85" s="10">
        <f>F85-G85</f>
        <v>0.375</v>
      </c>
    </row>
    <row r="86" spans="1:25" x14ac:dyDescent="0.25">
      <c r="A86" t="s">
        <v>232</v>
      </c>
      <c r="B86" t="s">
        <v>54</v>
      </c>
      <c r="C86">
        <v>18</v>
      </c>
      <c r="D86">
        <v>18</v>
      </c>
      <c r="E86">
        <v>98.2</v>
      </c>
      <c r="F86" s="1">
        <v>0.252</v>
      </c>
      <c r="G86" s="1">
        <v>7.4999999999999997E-2</v>
      </c>
      <c r="H86">
        <v>1.0900000000000001</v>
      </c>
      <c r="I86">
        <v>0.28799999999999998</v>
      </c>
      <c r="J86" s="1">
        <v>0.73699999999999999</v>
      </c>
      <c r="K86" s="1">
        <v>0.54100000000000004</v>
      </c>
      <c r="L86" s="1">
        <v>0.16200000000000001</v>
      </c>
      <c r="M86">
        <v>3.83</v>
      </c>
      <c r="N86">
        <v>1.19</v>
      </c>
      <c r="O86">
        <v>3.93</v>
      </c>
      <c r="P86">
        <v>3.89</v>
      </c>
      <c r="Q86">
        <v>3.64</v>
      </c>
      <c r="R86" s="1">
        <v>6.7000000000000004E-2</v>
      </c>
      <c r="S86" s="1">
        <v>0.439</v>
      </c>
      <c r="T86" s="1">
        <v>0.32300000000000001</v>
      </c>
      <c r="U86" s="1">
        <v>0.126</v>
      </c>
      <c r="V86" s="3">
        <f>P86-(P86*((($AC$7-I86)+(J86-$AC$8)+($AC$12-R86))))</f>
        <v>3.8480350520393771</v>
      </c>
      <c r="W86" s="3">
        <f>Q86-(Q86*((($AC$7-I86)+(J86-$AC$8)+($AC$12-R86))))</f>
        <v>3.6007320281293911</v>
      </c>
      <c r="X86" s="3">
        <f>Q86+(Q86*((($AC$7-I86)+(J86-$AC$8)+($AC$12-R86))))</f>
        <v>3.6792679718706092</v>
      </c>
      <c r="Y86" s="10">
        <f>F86-G86</f>
        <v>0.17699999999999999</v>
      </c>
    </row>
    <row r="87" spans="1:25" hidden="1" x14ac:dyDescent="0.25">
      <c r="A87" t="s">
        <v>1276</v>
      </c>
      <c r="B87" t="s">
        <v>44</v>
      </c>
      <c r="C87">
        <v>1</v>
      </c>
      <c r="D87">
        <v>1</v>
      </c>
      <c r="E87">
        <v>4</v>
      </c>
      <c r="F87" s="1">
        <v>0.33300000000000002</v>
      </c>
      <c r="G87" s="1">
        <v>0.222</v>
      </c>
      <c r="H87">
        <v>2.25</v>
      </c>
      <c r="I87">
        <v>0.28599999999999998</v>
      </c>
      <c r="J87" s="1">
        <v>0.89300000000000002</v>
      </c>
      <c r="K87" s="1">
        <v>0.375</v>
      </c>
      <c r="L87" s="1">
        <v>0.5</v>
      </c>
      <c r="M87">
        <v>4.5</v>
      </c>
      <c r="N87">
        <v>1.75</v>
      </c>
      <c r="P87">
        <v>6.41</v>
      </c>
      <c r="Q87">
        <v>4.05</v>
      </c>
      <c r="R87" s="1">
        <v>0.125</v>
      </c>
      <c r="S87" s="1">
        <v>0.375</v>
      </c>
      <c r="T87" s="1">
        <v>0.34200000000000003</v>
      </c>
      <c r="U87" s="1">
        <v>0.22800000000000001</v>
      </c>
      <c r="V87" s="3">
        <f>P87-(P87*((($AC$7-I87)+(J87-$AC$8)+($AC$12-R87))))</f>
        <v>5.6998495330520322</v>
      </c>
      <c r="W87" s="3">
        <f>Q87-(Q87*((($AC$7-I87)+(J87-$AC$8)+($AC$12-R87))))</f>
        <v>3.6013089873417674</v>
      </c>
      <c r="X87" s="3">
        <f>Q87+(Q87*((($AC$7-I87)+(J87-$AC$8)+($AC$12-R87))))</f>
        <v>4.4986910126582327</v>
      </c>
      <c r="Y87" s="10">
        <f>F87-G87</f>
        <v>0.11100000000000002</v>
      </c>
    </row>
    <row r="88" spans="1:25" x14ac:dyDescent="0.25">
      <c r="A88" t="s">
        <v>85</v>
      </c>
      <c r="B88" t="s">
        <v>86</v>
      </c>
      <c r="C88">
        <v>19</v>
      </c>
      <c r="D88">
        <v>19</v>
      </c>
      <c r="E88">
        <v>102.1</v>
      </c>
      <c r="F88" s="1">
        <v>0.23799999999999999</v>
      </c>
      <c r="G88" s="1">
        <v>5.8000000000000003E-2</v>
      </c>
      <c r="H88">
        <v>1.85</v>
      </c>
      <c r="I88">
        <v>0.26900000000000002</v>
      </c>
      <c r="J88" s="1">
        <v>0.78100000000000003</v>
      </c>
      <c r="K88" s="1">
        <v>0.45900000000000002</v>
      </c>
      <c r="L88" s="1">
        <v>0.214</v>
      </c>
      <c r="M88">
        <v>4.49</v>
      </c>
      <c r="N88">
        <v>1.17</v>
      </c>
      <c r="O88">
        <v>4.46</v>
      </c>
      <c r="P88">
        <v>4.78</v>
      </c>
      <c r="Q88">
        <v>3.82</v>
      </c>
      <c r="R88" s="1">
        <v>8.4000000000000005E-2</v>
      </c>
      <c r="S88" s="1">
        <v>0.38500000000000001</v>
      </c>
      <c r="T88" s="1">
        <v>0.29099999999999998</v>
      </c>
      <c r="U88" s="1">
        <v>0.125</v>
      </c>
      <c r="V88" s="3">
        <f>P88-(P88*((($AC$7-I88)+(J88-$AC$8)+($AC$12-R88))))</f>
        <v>4.5085538171589263</v>
      </c>
      <c r="W88" s="3">
        <f>Q88-(Q88*((($AC$7-I88)+(J88-$AC$8)+($AC$12-R88))))</f>
        <v>3.6030702053445807</v>
      </c>
      <c r="X88" s="3">
        <f>Q88+(Q88*((($AC$7-I88)+(J88-$AC$8)+($AC$12-R88))))</f>
        <v>4.0369297946554186</v>
      </c>
      <c r="Y88" s="10">
        <f>F88-G88</f>
        <v>0.18</v>
      </c>
    </row>
    <row r="89" spans="1:25" x14ac:dyDescent="0.25">
      <c r="A89" t="s">
        <v>66</v>
      </c>
      <c r="B89" t="s">
        <v>67</v>
      </c>
      <c r="C89">
        <v>22</v>
      </c>
      <c r="D89">
        <v>22</v>
      </c>
      <c r="E89">
        <v>132.19999999999999</v>
      </c>
      <c r="F89" s="1">
        <v>0.222</v>
      </c>
      <c r="G89" s="1">
        <v>7.1999999999999995E-2</v>
      </c>
      <c r="H89">
        <v>0.81</v>
      </c>
      <c r="I89">
        <v>0.26600000000000001</v>
      </c>
      <c r="J89" s="1">
        <v>0.72</v>
      </c>
      <c r="K89" s="1">
        <v>0.54100000000000004</v>
      </c>
      <c r="L89" s="1">
        <v>0.114</v>
      </c>
      <c r="M89">
        <v>3.12</v>
      </c>
      <c r="N89">
        <v>1.1200000000000001</v>
      </c>
      <c r="O89">
        <v>3.23</v>
      </c>
      <c r="P89">
        <v>3.52</v>
      </c>
      <c r="Q89">
        <v>3.75</v>
      </c>
      <c r="R89" s="1">
        <v>4.4999999999999998E-2</v>
      </c>
      <c r="S89" s="1">
        <v>0.377</v>
      </c>
      <c r="T89" s="1">
        <v>0.26800000000000002</v>
      </c>
      <c r="U89" s="1">
        <v>0.122</v>
      </c>
      <c r="V89" s="3">
        <f>P89-(P89*((($AC$7-I89)+(J89-$AC$8)+($AC$12-R89))))</f>
        <v>3.3869865766525984</v>
      </c>
      <c r="W89" s="3">
        <f>Q89-(Q89*((($AC$7-I89)+(J89-$AC$8)+($AC$12-R89))))</f>
        <v>3.608295358649785</v>
      </c>
      <c r="X89" s="3">
        <f>Q89+(Q89*((($AC$7-I89)+(J89-$AC$8)+($AC$12-R89))))</f>
        <v>3.891704641350215</v>
      </c>
      <c r="Y89" s="10">
        <f>F89-G89</f>
        <v>0.15000000000000002</v>
      </c>
    </row>
    <row r="90" spans="1:25" hidden="1" x14ac:dyDescent="0.25">
      <c r="A90" t="s">
        <v>1245</v>
      </c>
      <c r="B90" t="s">
        <v>46</v>
      </c>
      <c r="C90">
        <v>1</v>
      </c>
      <c r="D90">
        <v>1</v>
      </c>
      <c r="E90">
        <v>2.1</v>
      </c>
      <c r="F90" s="1">
        <v>0.3</v>
      </c>
      <c r="G90" s="1">
        <v>0.1</v>
      </c>
      <c r="H90">
        <v>0</v>
      </c>
      <c r="I90">
        <v>0.33300000000000002</v>
      </c>
      <c r="J90" s="1">
        <v>0.33300000000000002</v>
      </c>
      <c r="K90" s="1">
        <v>0.33300000000000002</v>
      </c>
      <c r="L90" s="1">
        <v>0</v>
      </c>
      <c r="M90">
        <v>7.71</v>
      </c>
      <c r="N90">
        <v>1.29</v>
      </c>
      <c r="P90">
        <v>1.87</v>
      </c>
      <c r="Q90">
        <v>2.64</v>
      </c>
      <c r="R90" s="1">
        <v>0</v>
      </c>
      <c r="S90" s="1">
        <v>0</v>
      </c>
      <c r="T90" s="1">
        <v>0.38900000000000001</v>
      </c>
      <c r="U90" s="1">
        <v>0.111</v>
      </c>
      <c r="V90" s="3">
        <f>P90-(P90*((($AC$7-I90)+(J90-$AC$8)+($AC$12-R90))))</f>
        <v>2.5641666188466927</v>
      </c>
      <c r="W90" s="3">
        <f>Q90-(Q90*((($AC$7-I90)+(J90-$AC$8)+($AC$12-R90))))</f>
        <v>3.6199999324894487</v>
      </c>
      <c r="X90" s="3">
        <f>Q90+(Q90*((($AC$7-I90)+(J90-$AC$8)+($AC$12-R90))))</f>
        <v>1.6600000675105515</v>
      </c>
      <c r="Y90" s="10">
        <f>F90-G90</f>
        <v>0.19999999999999998</v>
      </c>
    </row>
    <row r="91" spans="1:25" x14ac:dyDescent="0.25">
      <c r="A91" t="s">
        <v>155</v>
      </c>
      <c r="B91" t="s">
        <v>146</v>
      </c>
      <c r="C91">
        <v>22</v>
      </c>
      <c r="D91">
        <v>22</v>
      </c>
      <c r="E91">
        <v>137</v>
      </c>
      <c r="F91" s="1">
        <v>0.249</v>
      </c>
      <c r="G91" s="1">
        <v>5.8999999999999997E-2</v>
      </c>
      <c r="H91">
        <v>0.99</v>
      </c>
      <c r="I91">
        <v>0.26900000000000002</v>
      </c>
      <c r="J91" s="1">
        <v>0.78500000000000003</v>
      </c>
      <c r="K91" s="1">
        <v>0.42899999999999999</v>
      </c>
      <c r="L91" s="1">
        <v>0.107</v>
      </c>
      <c r="M91">
        <v>3.28</v>
      </c>
      <c r="N91">
        <v>1.06</v>
      </c>
      <c r="O91">
        <v>3.58</v>
      </c>
      <c r="P91">
        <v>3.51</v>
      </c>
      <c r="Q91">
        <v>3.91</v>
      </c>
      <c r="R91" s="1">
        <v>7.1999999999999995E-2</v>
      </c>
      <c r="S91" s="1">
        <v>0.32300000000000001</v>
      </c>
      <c r="T91" s="1">
        <v>0.28000000000000003</v>
      </c>
      <c r="U91" s="1">
        <v>0.10199999999999999</v>
      </c>
      <c r="V91" s="3">
        <f>P91-(P91*((($AC$7-I91)+(J91-$AC$8)+($AC$12-R91))))</f>
        <v>3.2545144556961985</v>
      </c>
      <c r="W91" s="3">
        <f>Q91-(Q91*((($AC$7-I91)+(J91-$AC$8)+($AC$12-R91))))</f>
        <v>3.6253992939521757</v>
      </c>
      <c r="X91" s="3">
        <f>Q91+(Q91*((($AC$7-I91)+(J91-$AC$8)+($AC$12-R91))))</f>
        <v>4.1946007060478241</v>
      </c>
      <c r="Y91" s="10">
        <f>F91-G91</f>
        <v>0.19</v>
      </c>
    </row>
    <row r="92" spans="1:25" x14ac:dyDescent="0.25">
      <c r="A92" t="s">
        <v>89</v>
      </c>
      <c r="B92" t="s">
        <v>29</v>
      </c>
      <c r="C92">
        <v>21</v>
      </c>
      <c r="D92">
        <v>21</v>
      </c>
      <c r="E92">
        <v>111.2</v>
      </c>
      <c r="F92" s="1">
        <v>0.28199999999999997</v>
      </c>
      <c r="G92" s="1">
        <v>9.0999999999999998E-2</v>
      </c>
      <c r="H92">
        <v>1.29</v>
      </c>
      <c r="I92">
        <v>0.28699999999999998</v>
      </c>
      <c r="J92" s="1">
        <v>0.79100000000000004</v>
      </c>
      <c r="K92" s="1">
        <v>0.42599999999999999</v>
      </c>
      <c r="L92" s="1">
        <v>0.15</v>
      </c>
      <c r="M92">
        <v>3.71</v>
      </c>
      <c r="N92">
        <v>1.23</v>
      </c>
      <c r="O92">
        <v>3.74</v>
      </c>
      <c r="P92">
        <v>4.01</v>
      </c>
      <c r="Q92">
        <v>3.85</v>
      </c>
      <c r="R92" s="1">
        <v>7.5999999999999998E-2</v>
      </c>
      <c r="S92" s="1">
        <v>0.34699999999999998</v>
      </c>
      <c r="T92" s="1">
        <v>0.29399999999999998</v>
      </c>
      <c r="U92" s="1">
        <v>0.122</v>
      </c>
      <c r="V92" s="3">
        <f>P92-(P92*((($AC$7-I92)+(J92-$AC$8)+($AC$12-R92))))</f>
        <v>3.7822805035161693</v>
      </c>
      <c r="W92" s="3">
        <f>Q92-(Q92*((($AC$7-I92)+(J92-$AC$8)+($AC$12-R92))))</f>
        <v>3.631366568213779</v>
      </c>
      <c r="X92" s="3">
        <f>Q92+(Q92*((($AC$7-I92)+(J92-$AC$8)+($AC$12-R92))))</f>
        <v>4.0686334317862212</v>
      </c>
      <c r="Y92" s="10">
        <f>F92-G92</f>
        <v>0.19099999999999998</v>
      </c>
    </row>
    <row r="93" spans="1:25" x14ac:dyDescent="0.25">
      <c r="A93" t="s">
        <v>53</v>
      </c>
      <c r="B93" t="s">
        <v>54</v>
      </c>
      <c r="C93">
        <v>21</v>
      </c>
      <c r="D93">
        <v>21</v>
      </c>
      <c r="E93">
        <v>122</v>
      </c>
      <c r="F93" s="1">
        <v>0.23300000000000001</v>
      </c>
      <c r="G93" s="1">
        <v>6.6000000000000003E-2</v>
      </c>
      <c r="H93">
        <v>1.03</v>
      </c>
      <c r="I93">
        <v>0.249</v>
      </c>
      <c r="J93" s="1">
        <v>0.78400000000000003</v>
      </c>
      <c r="K93" s="1">
        <v>0.44900000000000001</v>
      </c>
      <c r="L93" s="1">
        <v>0.112</v>
      </c>
      <c r="M93">
        <v>3.1</v>
      </c>
      <c r="N93">
        <v>1.04</v>
      </c>
      <c r="O93">
        <v>3.74</v>
      </c>
      <c r="P93">
        <v>3.61</v>
      </c>
      <c r="Q93">
        <v>3.94</v>
      </c>
      <c r="R93" s="1">
        <v>8.5999999999999993E-2</v>
      </c>
      <c r="S93" s="1">
        <v>0.41299999999999998</v>
      </c>
      <c r="T93" s="1">
        <v>0.27700000000000002</v>
      </c>
      <c r="U93" s="1">
        <v>0.108</v>
      </c>
      <c r="V93" s="3">
        <f>P93-(P93*((($AC$7-I93)+(J93-$AC$8)+($AC$12-R93))))</f>
        <v>3.3291856652601926</v>
      </c>
      <c r="W93" s="3">
        <f>Q93-(Q93*((($AC$7-I93)+(J93-$AC$8)+($AC$12-R93))))</f>
        <v>3.6335156568213738</v>
      </c>
      <c r="X93" s="3">
        <f>Q93+(Q93*((($AC$7-I93)+(J93-$AC$8)+($AC$12-R93))))</f>
        <v>4.2464843431786257</v>
      </c>
      <c r="Y93" s="10">
        <f>F93-G93</f>
        <v>0.16700000000000001</v>
      </c>
    </row>
    <row r="94" spans="1:25" x14ac:dyDescent="0.25">
      <c r="A94" t="s">
        <v>135</v>
      </c>
      <c r="B94" t="s">
        <v>21</v>
      </c>
      <c r="C94">
        <v>21</v>
      </c>
      <c r="D94">
        <v>21</v>
      </c>
      <c r="E94">
        <v>125</v>
      </c>
      <c r="F94" s="1">
        <v>0.28399999999999997</v>
      </c>
      <c r="G94" s="1">
        <v>7.6999999999999999E-2</v>
      </c>
      <c r="H94">
        <v>1.37</v>
      </c>
      <c r="I94">
        <v>0.27500000000000002</v>
      </c>
      <c r="J94" s="1">
        <v>0.76300000000000001</v>
      </c>
      <c r="K94" s="1">
        <v>0.32100000000000001</v>
      </c>
      <c r="L94" s="1">
        <v>0.13800000000000001</v>
      </c>
      <c r="M94">
        <v>3.67</v>
      </c>
      <c r="N94">
        <v>1.1299999999999999</v>
      </c>
      <c r="O94">
        <v>3.31</v>
      </c>
      <c r="P94">
        <v>3.81</v>
      </c>
      <c r="Q94">
        <v>3.8</v>
      </c>
      <c r="R94" s="1">
        <v>7.4999999999999997E-2</v>
      </c>
      <c r="S94" s="1">
        <v>0.35799999999999998</v>
      </c>
      <c r="T94" s="1">
        <v>0.30099999999999999</v>
      </c>
      <c r="U94" s="1">
        <v>0.151</v>
      </c>
      <c r="V94" s="3">
        <f>P94-(P94*((($AC$7-I94)+(J94-$AC$8)+($AC$12-R94))))</f>
        <v>3.6507880843881817</v>
      </c>
      <c r="W94" s="3">
        <f>Q94-(Q94*((($AC$7-I94)+(J94-$AC$8)+($AC$12-R94))))</f>
        <v>3.6412059634317817</v>
      </c>
      <c r="X94" s="3">
        <f>Q94+(Q94*((($AC$7-I94)+(J94-$AC$8)+($AC$12-R94))))</f>
        <v>3.9587940365682179</v>
      </c>
      <c r="Y94" s="10">
        <f>F94-G94</f>
        <v>0.20699999999999996</v>
      </c>
    </row>
    <row r="95" spans="1:25" x14ac:dyDescent="0.25">
      <c r="A95" t="s">
        <v>136</v>
      </c>
      <c r="B95" t="s">
        <v>46</v>
      </c>
      <c r="C95">
        <v>18</v>
      </c>
      <c r="D95">
        <v>18</v>
      </c>
      <c r="E95">
        <v>96</v>
      </c>
      <c r="F95" s="1">
        <v>0.24299999999999999</v>
      </c>
      <c r="G95" s="1">
        <v>9.7000000000000003E-2</v>
      </c>
      <c r="H95">
        <v>0.84</v>
      </c>
      <c r="I95">
        <v>0.28100000000000003</v>
      </c>
      <c r="J95" s="1">
        <v>0.76600000000000001</v>
      </c>
      <c r="K95" s="1">
        <v>0.504</v>
      </c>
      <c r="L95" s="1">
        <v>0.125</v>
      </c>
      <c r="M95">
        <v>3.56</v>
      </c>
      <c r="N95">
        <v>1.25</v>
      </c>
      <c r="O95">
        <v>4.07</v>
      </c>
      <c r="P95">
        <v>3.58</v>
      </c>
      <c r="Q95">
        <v>3.7</v>
      </c>
      <c r="R95" s="1">
        <v>9.8000000000000004E-2</v>
      </c>
      <c r="S95" s="1">
        <v>0.4</v>
      </c>
      <c r="T95" s="1">
        <v>0.27500000000000002</v>
      </c>
      <c r="U95" s="1">
        <v>0.11899999999999999</v>
      </c>
      <c r="V95" s="3">
        <f>P95-(P95*((($AC$7-I95)+(J95-$AC$8)+($AC$12-R95))))</f>
        <v>3.5234793023909949</v>
      </c>
      <c r="W95" s="3">
        <f>Q95-(Q95*((($AC$7-I95)+(J95-$AC$8)+($AC$12-R95))))</f>
        <v>3.6415847538677881</v>
      </c>
      <c r="X95" s="3">
        <f>Q95+(Q95*((($AC$7-I95)+(J95-$AC$8)+($AC$12-R95))))</f>
        <v>3.7584152461322122</v>
      </c>
      <c r="Y95" s="10">
        <f>F95-G95</f>
        <v>0.14599999999999999</v>
      </c>
    </row>
    <row r="96" spans="1:25" x14ac:dyDescent="0.25">
      <c r="A96" t="s">
        <v>154</v>
      </c>
      <c r="B96" t="s">
        <v>57</v>
      </c>
      <c r="C96">
        <v>18</v>
      </c>
      <c r="D96">
        <v>18</v>
      </c>
      <c r="E96">
        <v>94.2</v>
      </c>
      <c r="F96" s="1">
        <v>0.29299999999999998</v>
      </c>
      <c r="G96" s="1">
        <v>0.08</v>
      </c>
      <c r="H96">
        <v>1.1399999999999999</v>
      </c>
      <c r="I96">
        <v>0.28699999999999998</v>
      </c>
      <c r="J96" s="1">
        <v>0.754</v>
      </c>
      <c r="K96" s="1">
        <v>0.375</v>
      </c>
      <c r="L96" s="1">
        <v>0.11700000000000001</v>
      </c>
      <c r="M96">
        <v>3.61</v>
      </c>
      <c r="N96">
        <v>1.1499999999999999</v>
      </c>
      <c r="P96">
        <v>3.44</v>
      </c>
      <c r="Q96">
        <v>3.74</v>
      </c>
      <c r="R96" s="1">
        <v>7.0000000000000007E-2</v>
      </c>
      <c r="S96" s="1">
        <v>0.39300000000000002</v>
      </c>
      <c r="T96" s="1">
        <v>0.315</v>
      </c>
      <c r="U96" s="1">
        <v>0.13600000000000001</v>
      </c>
      <c r="V96" s="3">
        <f>P96-(P96*((($AC$7-I96)+(J96-$AC$8)+($AC$12-R96))))</f>
        <v>3.3512896090014026</v>
      </c>
      <c r="W96" s="3">
        <f>Q96-(Q96*((($AC$7-I96)+(J96-$AC$8)+($AC$12-R96))))</f>
        <v>3.6435532376933857</v>
      </c>
      <c r="X96" s="3">
        <f>Q96+(Q96*((($AC$7-I96)+(J96-$AC$8)+($AC$12-R96))))</f>
        <v>3.8364467623066147</v>
      </c>
      <c r="Y96" s="10">
        <f>F96-G96</f>
        <v>0.21299999999999997</v>
      </c>
    </row>
    <row r="97" spans="1:25" ht="15" customHeight="1" x14ac:dyDescent="0.25">
      <c r="A97" t="s">
        <v>239</v>
      </c>
      <c r="B97" t="s">
        <v>76</v>
      </c>
      <c r="C97">
        <v>9</v>
      </c>
      <c r="D97">
        <v>9</v>
      </c>
      <c r="E97">
        <v>50</v>
      </c>
      <c r="F97" s="1">
        <v>0.219</v>
      </c>
      <c r="G97" s="1">
        <v>0.06</v>
      </c>
      <c r="H97">
        <v>0.36</v>
      </c>
      <c r="I97">
        <v>0.254</v>
      </c>
      <c r="J97" s="1">
        <v>0.70299999999999996</v>
      </c>
      <c r="K97" s="1">
        <v>0.57199999999999995</v>
      </c>
      <c r="L97" s="1">
        <v>5.2999999999999999E-2</v>
      </c>
      <c r="M97">
        <v>2.88</v>
      </c>
      <c r="N97">
        <v>0.98</v>
      </c>
      <c r="O97">
        <v>3.21</v>
      </c>
      <c r="P97">
        <v>2.94</v>
      </c>
      <c r="Q97">
        <v>3.77</v>
      </c>
      <c r="R97" s="1">
        <v>0.05</v>
      </c>
      <c r="S97" s="1">
        <v>0.33600000000000002</v>
      </c>
      <c r="T97" s="1">
        <v>0.25900000000000001</v>
      </c>
      <c r="U97" s="1">
        <v>0.108</v>
      </c>
      <c r="V97" s="3">
        <f>P97-(P97*((($AC$7-I97)+(J97-$AC$8)+($AC$12-R97))))</f>
        <v>2.8583035611814314</v>
      </c>
      <c r="W97" s="3">
        <f>Q97-(Q97*((($AC$7-I97)+(J97-$AC$8)+($AC$12-R97))))</f>
        <v>3.6652396005625838</v>
      </c>
      <c r="X97" s="3">
        <f>Q97+(Q97*((($AC$7-I97)+(J97-$AC$8)+($AC$12-R97))))</f>
        <v>3.8747603994374162</v>
      </c>
      <c r="Y97" s="10">
        <f>F97-G97</f>
        <v>0.159</v>
      </c>
    </row>
    <row r="98" spans="1:25" x14ac:dyDescent="0.25">
      <c r="A98" t="s">
        <v>171</v>
      </c>
      <c r="B98" t="s">
        <v>1250</v>
      </c>
      <c r="C98">
        <v>20</v>
      </c>
      <c r="D98">
        <v>20</v>
      </c>
      <c r="E98">
        <v>119.2</v>
      </c>
      <c r="F98" s="1">
        <v>0.20300000000000001</v>
      </c>
      <c r="G98" s="1">
        <v>8.7999999999999995E-2</v>
      </c>
      <c r="H98">
        <v>0.68</v>
      </c>
      <c r="I98">
        <v>0.26600000000000001</v>
      </c>
      <c r="J98" s="1">
        <v>0.79300000000000004</v>
      </c>
      <c r="K98" s="1">
        <v>0.501</v>
      </c>
      <c r="L98" s="1">
        <v>9.1999999999999998E-2</v>
      </c>
      <c r="M98">
        <v>2.86</v>
      </c>
      <c r="N98">
        <v>1.17</v>
      </c>
      <c r="O98">
        <v>3.72</v>
      </c>
      <c r="P98">
        <v>3.68</v>
      </c>
      <c r="Q98">
        <v>4.17</v>
      </c>
      <c r="R98" s="1">
        <v>3.5000000000000003E-2</v>
      </c>
      <c r="S98" s="1">
        <v>0.376</v>
      </c>
      <c r="T98" s="1">
        <v>0.27800000000000002</v>
      </c>
      <c r="U98" s="1">
        <v>0.109</v>
      </c>
      <c r="V98" s="3">
        <f>P98-(P98*((($AC$7-I98)+(J98-$AC$8)+($AC$12-R98))))</f>
        <v>3.2355005119549891</v>
      </c>
      <c r="W98" s="3">
        <f>Q98-(Q98*((($AC$7-I98)+(J98-$AC$8)+($AC$12-R98))))</f>
        <v>3.6663144388185609</v>
      </c>
      <c r="X98" s="3">
        <f>Q98+(Q98*((($AC$7-I98)+(J98-$AC$8)+($AC$12-R98))))</f>
        <v>4.673685561181439</v>
      </c>
      <c r="Y98" s="10">
        <f>F98-G98</f>
        <v>0.11500000000000002</v>
      </c>
    </row>
    <row r="99" spans="1:25" x14ac:dyDescent="0.25">
      <c r="A99" t="s">
        <v>90</v>
      </c>
      <c r="B99" t="s">
        <v>57</v>
      </c>
      <c r="C99">
        <v>9</v>
      </c>
      <c r="D99">
        <v>9</v>
      </c>
      <c r="E99">
        <v>48.2</v>
      </c>
      <c r="F99" s="1">
        <v>0.29899999999999999</v>
      </c>
      <c r="G99" s="1">
        <v>0.108</v>
      </c>
      <c r="H99">
        <v>1.29</v>
      </c>
      <c r="I99">
        <v>0.21</v>
      </c>
      <c r="J99" s="1">
        <v>0.83299999999999996</v>
      </c>
      <c r="K99" s="1">
        <v>0.29499999999999998</v>
      </c>
      <c r="L99" s="1">
        <v>0.125</v>
      </c>
      <c r="M99">
        <v>3.14</v>
      </c>
      <c r="N99">
        <v>1.03</v>
      </c>
      <c r="P99">
        <v>4.12</v>
      </c>
      <c r="Q99">
        <v>4.3099999999999996</v>
      </c>
      <c r="R99" s="1">
        <v>0.107</v>
      </c>
      <c r="S99" s="1">
        <v>0.41099999999999998</v>
      </c>
      <c r="T99" s="1">
        <v>0.27400000000000002</v>
      </c>
      <c r="U99" s="1">
        <v>0.126</v>
      </c>
      <c r="V99" s="3">
        <f>P99-(P99*((($AC$7-I99)+(J99-$AC$8)+($AC$12-R99))))</f>
        <v>3.5234738340365639</v>
      </c>
      <c r="W99" s="3">
        <f>Q99-(Q99*((($AC$7-I99)+(J99-$AC$8)+($AC$12-R99))))</f>
        <v>3.6859641322081527</v>
      </c>
      <c r="X99" s="3">
        <f>Q99+(Q99*((($AC$7-I99)+(J99-$AC$8)+($AC$12-R99))))</f>
        <v>4.934035867791847</v>
      </c>
      <c r="Y99" s="10">
        <f>F99-G99</f>
        <v>0.191</v>
      </c>
    </row>
    <row r="100" spans="1:25" x14ac:dyDescent="0.25">
      <c r="A100" t="s">
        <v>28</v>
      </c>
      <c r="B100" t="s">
        <v>29</v>
      </c>
      <c r="C100">
        <v>19</v>
      </c>
      <c r="D100">
        <v>19</v>
      </c>
      <c r="E100">
        <v>114</v>
      </c>
      <c r="F100" s="1">
        <v>0.185</v>
      </c>
      <c r="G100" s="1">
        <v>7.5999999999999998E-2</v>
      </c>
      <c r="H100">
        <v>0.71</v>
      </c>
      <c r="I100">
        <v>0.27800000000000002</v>
      </c>
      <c r="J100" s="1">
        <v>0.79400000000000004</v>
      </c>
      <c r="K100" s="1">
        <v>0.504</v>
      </c>
      <c r="L100" s="1">
        <v>9.7000000000000003E-2</v>
      </c>
      <c r="M100">
        <v>2.92</v>
      </c>
      <c r="N100">
        <v>1.23</v>
      </c>
      <c r="O100">
        <v>3.96</v>
      </c>
      <c r="P100">
        <v>3.61</v>
      </c>
      <c r="Q100">
        <v>4.04</v>
      </c>
      <c r="R100" s="1">
        <v>0.06</v>
      </c>
      <c r="S100" s="1">
        <v>0.34200000000000003</v>
      </c>
      <c r="T100" s="1">
        <v>0.252</v>
      </c>
      <c r="U100" s="1">
        <v>9.7000000000000003E-2</v>
      </c>
      <c r="V100" s="3">
        <f>P100-(P100*((($AC$7-I100)+(J100-$AC$8)+($AC$12-R100))))</f>
        <v>3.3039156652601926</v>
      </c>
      <c r="W100" s="3">
        <f>Q100-(Q100*((($AC$7-I100)+(J100-$AC$8)+($AC$12-R100))))</f>
        <v>3.6974568663853682</v>
      </c>
      <c r="X100" s="3">
        <f>Q100+(Q100*((($AC$7-I100)+(J100-$AC$8)+($AC$12-R100))))</f>
        <v>4.3825431336146323</v>
      </c>
      <c r="Y100" s="10">
        <f>F100-G100</f>
        <v>0.109</v>
      </c>
    </row>
    <row r="101" spans="1:25" x14ac:dyDescent="0.25">
      <c r="A101" t="s">
        <v>1240</v>
      </c>
      <c r="B101" t="s">
        <v>46</v>
      </c>
      <c r="C101">
        <v>6</v>
      </c>
      <c r="D101">
        <v>6</v>
      </c>
      <c r="E101">
        <v>28.2</v>
      </c>
      <c r="F101" s="1">
        <v>0.27800000000000002</v>
      </c>
      <c r="G101" s="1">
        <v>0.13</v>
      </c>
      <c r="H101">
        <v>0.31</v>
      </c>
      <c r="I101">
        <v>0.21199999999999999</v>
      </c>
      <c r="J101" s="1">
        <v>0.84499999999999997</v>
      </c>
      <c r="K101" s="1">
        <v>0.32800000000000001</v>
      </c>
      <c r="L101" s="1">
        <v>0.03</v>
      </c>
      <c r="M101">
        <v>1.88</v>
      </c>
      <c r="N101">
        <v>1.05</v>
      </c>
      <c r="P101">
        <v>3.05</v>
      </c>
      <c r="Q101">
        <v>4.6500000000000004</v>
      </c>
      <c r="R101" s="1">
        <v>0.06</v>
      </c>
      <c r="S101" s="1">
        <v>0.41799999999999998</v>
      </c>
      <c r="T101" s="1">
        <v>0.29599999999999999</v>
      </c>
      <c r="U101" s="1">
        <v>0.13200000000000001</v>
      </c>
      <c r="V101" s="3">
        <f>P101-(P101*((($AC$7-I101)+(J101-$AC$8)+($AC$12-R101))))</f>
        <v>2.4345468917018249</v>
      </c>
      <c r="W101" s="3">
        <f>Q101-(Q101*((($AC$7-I101)+(J101-$AC$8)+($AC$12-R101))))</f>
        <v>3.7116862447257337</v>
      </c>
      <c r="X101" s="3">
        <f>Q101+(Q101*((($AC$7-I101)+(J101-$AC$8)+($AC$12-R101))))</f>
        <v>5.5883137552742674</v>
      </c>
      <c r="Y101" s="10">
        <f>F101-G101</f>
        <v>0.14800000000000002</v>
      </c>
    </row>
    <row r="102" spans="1:25" x14ac:dyDescent="0.25">
      <c r="A102" t="s">
        <v>111</v>
      </c>
      <c r="B102" t="s">
        <v>25</v>
      </c>
      <c r="C102">
        <v>20</v>
      </c>
      <c r="D102">
        <v>20</v>
      </c>
      <c r="E102">
        <v>116</v>
      </c>
      <c r="F102" s="1">
        <v>0.2</v>
      </c>
      <c r="G102" s="1">
        <v>5.2999999999999999E-2</v>
      </c>
      <c r="H102">
        <v>1.0900000000000001</v>
      </c>
      <c r="I102">
        <v>0.27600000000000002</v>
      </c>
      <c r="J102" s="1">
        <v>0.77600000000000002</v>
      </c>
      <c r="K102" s="1">
        <v>0.48299999999999998</v>
      </c>
      <c r="L102" s="1">
        <v>0.125</v>
      </c>
      <c r="M102">
        <v>3.26</v>
      </c>
      <c r="N102">
        <v>1.1399999999999999</v>
      </c>
      <c r="O102">
        <v>4.13</v>
      </c>
      <c r="P102">
        <v>3.78</v>
      </c>
      <c r="Q102">
        <v>3.93</v>
      </c>
      <c r="R102" s="1">
        <v>7.6999999999999999E-2</v>
      </c>
      <c r="S102" s="1">
        <v>0.40699999999999997</v>
      </c>
      <c r="T102" s="1">
        <v>0.28199999999999997</v>
      </c>
      <c r="U102" s="1">
        <v>9.6000000000000002E-2</v>
      </c>
      <c r="V102" s="3">
        <f>P102-(P102*((($AC$7-I102)+(J102-$AC$8)+($AC$12-R102))))</f>
        <v>3.5842417215189828</v>
      </c>
      <c r="W102" s="3">
        <f>Q102-(Q102*((($AC$7-I102)+(J102-$AC$8)+($AC$12-R102))))</f>
        <v>3.7264735358649745</v>
      </c>
      <c r="X102" s="3">
        <f>Q102+(Q102*((($AC$7-I102)+(J102-$AC$8)+($AC$12-R102))))</f>
        <v>4.1335264641350253</v>
      </c>
      <c r="Y102" s="10">
        <f>F102-G102</f>
        <v>0.14700000000000002</v>
      </c>
    </row>
    <row r="103" spans="1:25" hidden="1" x14ac:dyDescent="0.25">
      <c r="A103" t="s">
        <v>280</v>
      </c>
      <c r="B103" t="s">
        <v>44</v>
      </c>
      <c r="C103">
        <v>1</v>
      </c>
      <c r="D103">
        <v>1</v>
      </c>
      <c r="E103">
        <v>1.2</v>
      </c>
      <c r="F103" s="1">
        <v>0.375</v>
      </c>
      <c r="G103" s="1">
        <v>0.25</v>
      </c>
      <c r="H103">
        <v>0</v>
      </c>
      <c r="I103">
        <v>0.33300000000000002</v>
      </c>
      <c r="J103" s="1">
        <v>1</v>
      </c>
      <c r="K103" s="1">
        <v>0.33300000000000002</v>
      </c>
      <c r="L103" s="1">
        <v>0</v>
      </c>
      <c r="M103">
        <v>0</v>
      </c>
      <c r="N103">
        <v>1.8</v>
      </c>
      <c r="P103">
        <v>3.16</v>
      </c>
      <c r="Q103">
        <v>5.3</v>
      </c>
      <c r="R103" s="1">
        <v>0</v>
      </c>
      <c r="S103" s="1">
        <v>0.33300000000000002</v>
      </c>
      <c r="T103" s="1">
        <v>0.34100000000000003</v>
      </c>
      <c r="U103" s="1">
        <v>0.22</v>
      </c>
      <c r="V103" s="3">
        <f>P103-(P103*((($AC$7-I103)+(J103-$AC$8)+($AC$12-R103))))</f>
        <v>2.2253102222222187</v>
      </c>
      <c r="W103" s="3">
        <f>Q103-(Q103*((($AC$7-I103)+(J103-$AC$8)+($AC$12-R103))))</f>
        <v>3.7323241068916957</v>
      </c>
      <c r="X103" s="3">
        <f>Q103+(Q103*((($AC$7-I103)+(J103-$AC$8)+($AC$12-R103))))</f>
        <v>6.867675893108304</v>
      </c>
      <c r="Y103" s="10">
        <f>F103-G103</f>
        <v>0.125</v>
      </c>
    </row>
    <row r="104" spans="1:25" x14ac:dyDescent="0.25">
      <c r="A104" t="s">
        <v>103</v>
      </c>
      <c r="B104" t="s">
        <v>59</v>
      </c>
      <c r="C104">
        <v>15</v>
      </c>
      <c r="D104">
        <v>15</v>
      </c>
      <c r="E104">
        <v>97.2</v>
      </c>
      <c r="F104" s="1">
        <v>0.19800000000000001</v>
      </c>
      <c r="G104" s="1">
        <v>0.06</v>
      </c>
      <c r="H104">
        <v>1.29</v>
      </c>
      <c r="I104">
        <v>0.25</v>
      </c>
      <c r="J104" s="1">
        <v>0.80100000000000005</v>
      </c>
      <c r="K104" s="1">
        <v>0.45300000000000001</v>
      </c>
      <c r="L104" s="1">
        <v>0.14099999999999999</v>
      </c>
      <c r="M104">
        <v>3.32</v>
      </c>
      <c r="N104">
        <v>1.06</v>
      </c>
      <c r="O104">
        <v>4.5199999999999996</v>
      </c>
      <c r="P104">
        <v>4.26</v>
      </c>
      <c r="Q104">
        <v>4.21</v>
      </c>
      <c r="R104" s="1">
        <v>6.7000000000000004E-2</v>
      </c>
      <c r="S104" s="1">
        <v>0.39</v>
      </c>
      <c r="T104" s="1">
        <v>0.25800000000000001</v>
      </c>
      <c r="U104" s="1">
        <v>9.6000000000000002E-2</v>
      </c>
      <c r="V104" s="3">
        <f>P104-(P104*((($AC$7-I104)+(J104-$AC$8)+($AC$12-R104))))</f>
        <v>3.7795235274261554</v>
      </c>
      <c r="W104" s="3">
        <f>Q104-(Q104*((($AC$7-I104)+(J104-$AC$8)+($AC$12-R104))))</f>
        <v>3.7351629226441583</v>
      </c>
      <c r="X104" s="3">
        <f>Q104+(Q104*((($AC$7-I104)+(J104-$AC$8)+($AC$12-R104))))</f>
        <v>4.6848370773558417</v>
      </c>
      <c r="Y104" s="10">
        <f>F104-G104</f>
        <v>0.13800000000000001</v>
      </c>
    </row>
    <row r="105" spans="1:25" x14ac:dyDescent="0.25">
      <c r="A105" t="s">
        <v>118</v>
      </c>
      <c r="B105" t="s">
        <v>100</v>
      </c>
      <c r="C105">
        <v>18</v>
      </c>
      <c r="D105">
        <v>18</v>
      </c>
      <c r="E105">
        <v>105.2</v>
      </c>
      <c r="F105" s="1">
        <v>0.224</v>
      </c>
      <c r="G105" s="1">
        <v>3.5999999999999997E-2</v>
      </c>
      <c r="H105">
        <v>1.28</v>
      </c>
      <c r="I105">
        <v>0.32700000000000001</v>
      </c>
      <c r="J105" s="1">
        <v>0.72799999999999998</v>
      </c>
      <c r="K105" s="1">
        <v>0.435</v>
      </c>
      <c r="L105" s="1">
        <v>0.14199999999999999</v>
      </c>
      <c r="M105">
        <v>4.17</v>
      </c>
      <c r="N105">
        <v>1.25</v>
      </c>
      <c r="O105">
        <v>3.88</v>
      </c>
      <c r="P105">
        <v>3.67</v>
      </c>
      <c r="Q105">
        <v>3.61</v>
      </c>
      <c r="R105" s="1">
        <v>6.8000000000000005E-2</v>
      </c>
      <c r="S105" s="1">
        <v>0.38900000000000001</v>
      </c>
      <c r="T105" s="1">
        <v>0.28299999999999997</v>
      </c>
      <c r="U105" s="1">
        <v>0.10199999999999999</v>
      </c>
      <c r="V105" s="3">
        <f>P105-(P105*((($AC$7-I105)+(J105-$AC$8)+($AC$12-R105))))</f>
        <v>3.8102383909985895</v>
      </c>
      <c r="W105" s="3">
        <f>Q105-(Q105*((($AC$7-I105)+(J105-$AC$8)+($AC$12-R105))))</f>
        <v>3.7479456652601928</v>
      </c>
      <c r="X105" s="3">
        <f>Q105+(Q105*((($AC$7-I105)+(J105-$AC$8)+($AC$12-R105))))</f>
        <v>3.472054334739807</v>
      </c>
      <c r="Y105" s="10">
        <f>F105-G105</f>
        <v>0.188</v>
      </c>
    </row>
    <row r="106" spans="1:25" x14ac:dyDescent="0.25">
      <c r="A106" t="s">
        <v>240</v>
      </c>
      <c r="B106" t="s">
        <v>86</v>
      </c>
      <c r="C106">
        <v>2</v>
      </c>
      <c r="D106">
        <v>2</v>
      </c>
      <c r="E106">
        <v>9.1</v>
      </c>
      <c r="F106" s="1">
        <v>0.23499999999999999</v>
      </c>
      <c r="G106" s="1">
        <v>8.7999999999999995E-2</v>
      </c>
      <c r="H106">
        <v>1.93</v>
      </c>
      <c r="I106">
        <v>0.14299999999999999</v>
      </c>
      <c r="J106" s="1">
        <v>0.76900000000000002</v>
      </c>
      <c r="K106" s="1">
        <v>0.39100000000000001</v>
      </c>
      <c r="L106" s="1">
        <v>0.182</v>
      </c>
      <c r="M106">
        <v>3.86</v>
      </c>
      <c r="N106">
        <v>0.86</v>
      </c>
      <c r="O106">
        <v>3.85</v>
      </c>
      <c r="P106">
        <v>5.19</v>
      </c>
      <c r="Q106">
        <v>4.51</v>
      </c>
      <c r="R106" s="1">
        <v>8.6999999999999994E-2</v>
      </c>
      <c r="S106" s="1">
        <v>0.26100000000000001</v>
      </c>
      <c r="T106" s="1">
        <v>0.29099999999999998</v>
      </c>
      <c r="U106" s="1">
        <v>0.12</v>
      </c>
      <c r="V106" s="3">
        <f>P106-(P106*((($AC$7-I106)+(J106-$AC$8)+($AC$12-R106))))</f>
        <v>4.3191807763713026</v>
      </c>
      <c r="W106" s="3">
        <f>Q106-(Q106*((($AC$7-I106)+(J106-$AC$8)+($AC$12-R106))))</f>
        <v>3.7532765513361408</v>
      </c>
      <c r="X106" s="3">
        <f>Q106+(Q106*((($AC$7-I106)+(J106-$AC$8)+($AC$12-R106))))</f>
        <v>5.2667234486638588</v>
      </c>
      <c r="Y106" s="10">
        <f>F106-G106</f>
        <v>0.14699999999999999</v>
      </c>
    </row>
    <row r="107" spans="1:25" x14ac:dyDescent="0.25">
      <c r="A107" t="s">
        <v>276</v>
      </c>
      <c r="B107" t="s">
        <v>146</v>
      </c>
      <c r="C107">
        <v>13</v>
      </c>
      <c r="D107">
        <v>13</v>
      </c>
      <c r="E107">
        <v>72.099999999999994</v>
      </c>
      <c r="F107" s="1">
        <v>0.26500000000000001</v>
      </c>
      <c r="G107" s="1">
        <v>9.0999999999999998E-2</v>
      </c>
      <c r="H107">
        <v>1.37</v>
      </c>
      <c r="I107">
        <v>0.25700000000000001</v>
      </c>
      <c r="J107" s="1">
        <v>0.85</v>
      </c>
      <c r="K107" s="1">
        <v>0.38600000000000001</v>
      </c>
      <c r="L107" s="1">
        <v>0.126</v>
      </c>
      <c r="M107">
        <v>3.24</v>
      </c>
      <c r="N107">
        <v>1.1599999999999999</v>
      </c>
      <c r="O107">
        <v>3.85</v>
      </c>
      <c r="P107">
        <v>4.1500000000000004</v>
      </c>
      <c r="Q107">
        <v>4.32</v>
      </c>
      <c r="R107" s="1">
        <v>9.5000000000000001E-2</v>
      </c>
      <c r="S107" s="1">
        <v>0.437</v>
      </c>
      <c r="T107" s="1">
        <v>0.29899999999999999</v>
      </c>
      <c r="U107" s="1">
        <v>0.112</v>
      </c>
      <c r="V107" s="3">
        <f>P107-(P107*((($AC$7-I107)+(J107-$AC$8)+($AC$12-R107))))</f>
        <v>3.6238301969057627</v>
      </c>
      <c r="W107" s="3">
        <f>Q107-(Q107*((($AC$7-I107)+(J107-$AC$8)+($AC$12-R107))))</f>
        <v>3.7722762531645526</v>
      </c>
      <c r="X107" s="3">
        <f>Q107+(Q107*((($AC$7-I107)+(J107-$AC$8)+($AC$12-R107))))</f>
        <v>4.8677237468354484</v>
      </c>
      <c r="Y107" s="10">
        <f>F107-G107</f>
        <v>0.17400000000000002</v>
      </c>
    </row>
    <row r="108" spans="1:25" x14ac:dyDescent="0.25">
      <c r="A108" t="s">
        <v>235</v>
      </c>
      <c r="B108" t="s">
        <v>31</v>
      </c>
      <c r="C108">
        <v>8</v>
      </c>
      <c r="D108">
        <v>8</v>
      </c>
      <c r="E108">
        <v>37.200000000000003</v>
      </c>
      <c r="F108" s="1">
        <v>0.17199999999999999</v>
      </c>
      <c r="G108" s="1">
        <v>4.5999999999999999E-2</v>
      </c>
      <c r="H108">
        <v>1.43</v>
      </c>
      <c r="I108">
        <v>0.25900000000000001</v>
      </c>
      <c r="J108" s="1">
        <v>0.89300000000000002</v>
      </c>
      <c r="K108" s="1">
        <v>0.35699999999999998</v>
      </c>
      <c r="L108" s="1">
        <v>0.122</v>
      </c>
      <c r="M108">
        <v>2.87</v>
      </c>
      <c r="N108">
        <v>1.1200000000000001</v>
      </c>
      <c r="P108">
        <v>4.41</v>
      </c>
      <c r="Q108">
        <v>4.6500000000000004</v>
      </c>
      <c r="R108" s="1">
        <v>7.5999999999999998E-2</v>
      </c>
      <c r="S108" s="1">
        <v>0.35599999999999998</v>
      </c>
      <c r="T108" s="1">
        <v>0.29499999999999998</v>
      </c>
      <c r="U108" s="1">
        <v>8.7999999999999995E-2</v>
      </c>
      <c r="V108" s="3">
        <f>P108-(P108*((($AC$7-I108)+(J108-$AC$8)+($AC$12-R108))))</f>
        <v>3.5862653417721471</v>
      </c>
      <c r="W108" s="3">
        <f>Q108-(Q108*((($AC$7-I108)+(J108-$AC$8)+($AC$12-R108))))</f>
        <v>3.7814362447257333</v>
      </c>
      <c r="X108" s="3">
        <f>Q108+(Q108*((($AC$7-I108)+(J108-$AC$8)+($AC$12-R108))))</f>
        <v>5.5185637552742675</v>
      </c>
      <c r="Y108" s="10">
        <f>F108-G108</f>
        <v>0.126</v>
      </c>
    </row>
    <row r="109" spans="1:25" x14ac:dyDescent="0.25">
      <c r="A109" t="s">
        <v>61</v>
      </c>
      <c r="B109" t="s">
        <v>62</v>
      </c>
      <c r="C109">
        <v>21</v>
      </c>
      <c r="D109">
        <v>21</v>
      </c>
      <c r="E109">
        <v>121.1</v>
      </c>
      <c r="F109" s="1">
        <v>0.23599999999999999</v>
      </c>
      <c r="G109" s="1">
        <v>4.2999999999999997E-2</v>
      </c>
      <c r="H109">
        <v>0.52</v>
      </c>
      <c r="I109">
        <v>0.32700000000000001</v>
      </c>
      <c r="J109" s="1">
        <v>0.69399999999999995</v>
      </c>
      <c r="K109" s="1">
        <v>0.43</v>
      </c>
      <c r="L109" s="1">
        <v>6.0999999999999999E-2</v>
      </c>
      <c r="M109">
        <v>3.71</v>
      </c>
      <c r="N109">
        <v>1.19</v>
      </c>
      <c r="O109">
        <v>3.48</v>
      </c>
      <c r="P109">
        <v>2.65</v>
      </c>
      <c r="Q109">
        <v>3.57</v>
      </c>
      <c r="R109" s="1">
        <v>5.6000000000000001E-2</v>
      </c>
      <c r="S109" s="1">
        <v>0.34499999999999997</v>
      </c>
      <c r="T109" s="1">
        <v>0.29599999999999999</v>
      </c>
      <c r="U109" s="1">
        <v>0.123</v>
      </c>
      <c r="V109" s="3">
        <f>P109-(P109*((($AC$7-I109)+(J109-$AC$8)+($AC$12-R109))))</f>
        <v>2.8095620534458479</v>
      </c>
      <c r="W109" s="3">
        <f>Q109-(Q109*((($AC$7-I109)+(J109-$AC$8)+($AC$12-R109))))</f>
        <v>3.7849571814345953</v>
      </c>
      <c r="X109" s="3">
        <f>Q109+(Q109*((($AC$7-I109)+(J109-$AC$8)+($AC$12-R109))))</f>
        <v>3.3550428185654044</v>
      </c>
      <c r="Y109" s="10">
        <f>F109-G109</f>
        <v>0.193</v>
      </c>
    </row>
    <row r="110" spans="1:25" x14ac:dyDescent="0.25">
      <c r="A110" t="s">
        <v>56</v>
      </c>
      <c r="B110" t="s">
        <v>57</v>
      </c>
      <c r="C110">
        <v>22</v>
      </c>
      <c r="D110">
        <v>22</v>
      </c>
      <c r="E110">
        <v>130.19999999999999</v>
      </c>
      <c r="F110" s="1">
        <v>0.184</v>
      </c>
      <c r="G110" s="1">
        <v>5.2999999999999999E-2</v>
      </c>
      <c r="H110">
        <v>1.52</v>
      </c>
      <c r="I110">
        <v>0.26900000000000002</v>
      </c>
      <c r="J110" s="1">
        <v>0.80400000000000005</v>
      </c>
      <c r="K110" s="1">
        <v>0.42599999999999999</v>
      </c>
      <c r="L110" s="1">
        <v>0.16500000000000001</v>
      </c>
      <c r="M110">
        <v>3.65</v>
      </c>
      <c r="N110">
        <v>1.1599999999999999</v>
      </c>
      <c r="O110">
        <v>4.1900000000000004</v>
      </c>
      <c r="P110">
        <v>4.55</v>
      </c>
      <c r="Q110">
        <v>4.18</v>
      </c>
      <c r="R110" s="1">
        <v>7.0000000000000007E-2</v>
      </c>
      <c r="S110" s="1">
        <v>0.33400000000000002</v>
      </c>
      <c r="T110" s="1">
        <v>0.27100000000000002</v>
      </c>
      <c r="U110" s="1">
        <v>9.1999999999999998E-2</v>
      </c>
      <c r="V110" s="3">
        <f>P110-(P110*((($AC$7-I110)+(J110-$AC$8)+($AC$12-R110))))</f>
        <v>4.1232650351617384</v>
      </c>
      <c r="W110" s="3">
        <f>Q110-(Q110*((($AC$7-I110)+(J110-$AC$8)+($AC$12-R110))))</f>
        <v>3.7879665597749597</v>
      </c>
      <c r="X110" s="3">
        <f>Q110+(Q110*((($AC$7-I110)+(J110-$AC$8)+($AC$12-R110))))</f>
        <v>4.5720334402250398</v>
      </c>
      <c r="Y110" s="10">
        <f>F110-G110</f>
        <v>0.13100000000000001</v>
      </c>
    </row>
    <row r="111" spans="1:25" hidden="1" x14ac:dyDescent="0.25">
      <c r="A111" t="s">
        <v>1226</v>
      </c>
      <c r="B111" t="s">
        <v>31</v>
      </c>
      <c r="C111">
        <v>1</v>
      </c>
      <c r="D111">
        <v>1</v>
      </c>
      <c r="E111">
        <v>4</v>
      </c>
      <c r="F111" s="1">
        <v>0.13300000000000001</v>
      </c>
      <c r="G111" s="1">
        <v>0.2</v>
      </c>
      <c r="H111">
        <v>0</v>
      </c>
      <c r="I111">
        <v>0.1</v>
      </c>
      <c r="J111" s="1">
        <v>1</v>
      </c>
      <c r="K111" s="1">
        <v>0.3</v>
      </c>
      <c r="L111" s="1">
        <v>0</v>
      </c>
      <c r="M111">
        <v>0</v>
      </c>
      <c r="N111">
        <v>1</v>
      </c>
      <c r="P111">
        <v>4.41</v>
      </c>
      <c r="Q111">
        <v>6.64</v>
      </c>
      <c r="R111" s="1">
        <v>0.1</v>
      </c>
      <c r="S111" s="1">
        <v>0.4</v>
      </c>
      <c r="T111" s="1">
        <v>0.217</v>
      </c>
      <c r="U111" s="1">
        <v>0.1</v>
      </c>
      <c r="V111" s="3">
        <f>P111-(P111*((($AC$7-I111)+(J111-$AC$8)+($AC$12-R111))))</f>
        <v>2.5190453417721468</v>
      </c>
      <c r="W111" s="3">
        <f>Q111-(Q111*((($AC$7-I111)+(J111-$AC$8)+($AC$12-R111))))</f>
        <v>3.7928483150492189</v>
      </c>
      <c r="X111" s="3">
        <f>Q111+(Q111*((($AC$7-I111)+(J111-$AC$8)+($AC$12-R111))))</f>
        <v>9.4871516849507813</v>
      </c>
      <c r="Y111" s="10">
        <f>F111-G111</f>
        <v>-6.7000000000000004E-2</v>
      </c>
    </row>
    <row r="112" spans="1:25" x14ac:dyDescent="0.25">
      <c r="A112" t="s">
        <v>179</v>
      </c>
      <c r="B112" t="s">
        <v>29</v>
      </c>
      <c r="C112">
        <v>2</v>
      </c>
      <c r="D112">
        <v>2</v>
      </c>
      <c r="E112">
        <v>9.1</v>
      </c>
      <c r="F112" s="1">
        <v>0.4</v>
      </c>
      <c r="G112" s="1">
        <v>0.111</v>
      </c>
      <c r="H112">
        <v>3.86</v>
      </c>
      <c r="I112">
        <v>0.38900000000000001</v>
      </c>
      <c r="J112" s="1">
        <v>0.76900000000000002</v>
      </c>
      <c r="K112" s="1">
        <v>0.318</v>
      </c>
      <c r="L112" s="1">
        <v>0.36399999999999999</v>
      </c>
      <c r="M112">
        <v>7.71</v>
      </c>
      <c r="N112">
        <v>1.71</v>
      </c>
      <c r="P112">
        <v>6.48</v>
      </c>
      <c r="Q112">
        <v>3.01</v>
      </c>
      <c r="R112" s="1">
        <v>0.27300000000000002</v>
      </c>
      <c r="S112" s="1">
        <v>0.40899999999999997</v>
      </c>
      <c r="T112" s="1">
        <v>0.35899999999999999</v>
      </c>
      <c r="U112" s="1">
        <v>0.17100000000000001</v>
      </c>
      <c r="V112" s="3">
        <f>P112-(P112*((($AC$7-I112)+(J112-$AC$8)+($AC$12-R112))))</f>
        <v>8.1920943797468286</v>
      </c>
      <c r="W112" s="3">
        <f>Q112-(Q112*((($AC$7-I112)+(J112-$AC$8)+($AC$12-R112))))</f>
        <v>3.805278407876227</v>
      </c>
      <c r="X112" s="3">
        <f>Q112+(Q112*((($AC$7-I112)+(J112-$AC$8)+($AC$12-R112))))</f>
        <v>2.2147215921237726</v>
      </c>
      <c r="Y112" s="10">
        <f>F112-G112</f>
        <v>0.28900000000000003</v>
      </c>
    </row>
    <row r="113" spans="1:25" x14ac:dyDescent="0.25">
      <c r="A113" t="s">
        <v>221</v>
      </c>
      <c r="B113" t="s">
        <v>25</v>
      </c>
      <c r="C113">
        <v>5</v>
      </c>
      <c r="D113">
        <v>5</v>
      </c>
      <c r="E113">
        <v>20.100000000000001</v>
      </c>
      <c r="F113" s="1">
        <v>0.27500000000000002</v>
      </c>
      <c r="G113" s="1">
        <v>0.11</v>
      </c>
      <c r="H113">
        <v>0.89</v>
      </c>
      <c r="I113">
        <v>0.34599999999999997</v>
      </c>
      <c r="J113" s="1">
        <v>0.71899999999999997</v>
      </c>
      <c r="K113" s="1">
        <v>0.44400000000000001</v>
      </c>
      <c r="L113" s="1">
        <v>0.154</v>
      </c>
      <c r="M113">
        <v>4.43</v>
      </c>
      <c r="N113">
        <v>1.48</v>
      </c>
      <c r="P113">
        <v>3.75</v>
      </c>
      <c r="Q113">
        <v>3.61</v>
      </c>
      <c r="R113" s="1">
        <v>5.6000000000000001E-2</v>
      </c>
      <c r="S113" s="1">
        <v>0.25900000000000001</v>
      </c>
      <c r="T113" s="1">
        <v>0.25</v>
      </c>
      <c r="U113" s="1">
        <v>9.9000000000000005E-2</v>
      </c>
      <c r="V113" s="3">
        <f>P113-(P113*((($AC$7-I113)+(J113-$AC$8)+($AC$12-R113))))</f>
        <v>3.9532953586497848</v>
      </c>
      <c r="W113" s="3">
        <f>Q113-(Q113*((($AC$7-I113)+(J113-$AC$8)+($AC$12-R113))))</f>
        <v>3.8057056652601928</v>
      </c>
      <c r="X113" s="3">
        <f>Q113+(Q113*((($AC$7-I113)+(J113-$AC$8)+($AC$12-R113))))</f>
        <v>3.4142943347398069</v>
      </c>
      <c r="Y113" s="10">
        <f>F113-G113</f>
        <v>0.16500000000000004</v>
      </c>
    </row>
    <row r="114" spans="1:25" x14ac:dyDescent="0.25">
      <c r="A114" t="s">
        <v>77</v>
      </c>
      <c r="B114" t="s">
        <v>54</v>
      </c>
      <c r="C114">
        <v>6</v>
      </c>
      <c r="D114">
        <v>6</v>
      </c>
      <c r="E114">
        <v>28.1</v>
      </c>
      <c r="F114" s="1">
        <v>0.19700000000000001</v>
      </c>
      <c r="G114" s="1">
        <v>8.2000000000000003E-2</v>
      </c>
      <c r="H114">
        <v>0.64</v>
      </c>
      <c r="I114">
        <v>0.26800000000000002</v>
      </c>
      <c r="J114" s="1">
        <v>0.79500000000000004</v>
      </c>
      <c r="K114" s="1">
        <v>0.56000000000000005</v>
      </c>
      <c r="L114" s="1">
        <v>9.0999999999999998E-2</v>
      </c>
      <c r="M114">
        <v>3.18</v>
      </c>
      <c r="N114">
        <v>1.2</v>
      </c>
      <c r="P114">
        <v>3.86</v>
      </c>
      <c r="Q114">
        <v>4.33</v>
      </c>
      <c r="R114" s="1">
        <v>3.5999999999999997E-2</v>
      </c>
      <c r="S114" s="1">
        <v>0.39300000000000002</v>
      </c>
      <c r="T114" s="1">
        <v>0.25800000000000001</v>
      </c>
      <c r="U114" s="1">
        <v>8.1000000000000003E-2</v>
      </c>
      <c r="V114" s="3">
        <f>P114-(P114*((($AC$7-I114)+(J114-$AC$8)+($AC$12-R114))))</f>
        <v>3.3976186891701783</v>
      </c>
      <c r="W114" s="3">
        <f>Q114-(Q114*((($AC$7-I114)+(J114-$AC$8)+($AC$12-R114))))</f>
        <v>3.8113183741209515</v>
      </c>
      <c r="X114" s="3">
        <f>Q114+(Q114*((($AC$7-I114)+(J114-$AC$8)+($AC$12-R114))))</f>
        <v>4.8486816258790491</v>
      </c>
      <c r="Y114" s="10">
        <f>F114-G114</f>
        <v>0.115</v>
      </c>
    </row>
    <row r="115" spans="1:25" x14ac:dyDescent="0.25">
      <c r="A115" t="s">
        <v>98</v>
      </c>
      <c r="B115" t="s">
        <v>76</v>
      </c>
      <c r="C115">
        <v>20</v>
      </c>
      <c r="D115">
        <v>20</v>
      </c>
      <c r="E115">
        <v>111</v>
      </c>
      <c r="F115" s="1">
        <v>0.19400000000000001</v>
      </c>
      <c r="G115" s="1">
        <v>6.7000000000000004E-2</v>
      </c>
      <c r="H115">
        <v>1.3</v>
      </c>
      <c r="I115">
        <v>0.252</v>
      </c>
      <c r="J115" s="1">
        <v>0.81399999999999995</v>
      </c>
      <c r="K115" s="1">
        <v>0.51400000000000001</v>
      </c>
      <c r="L115" s="1">
        <v>0.16300000000000001</v>
      </c>
      <c r="M115">
        <v>3.41</v>
      </c>
      <c r="N115">
        <v>1.1100000000000001</v>
      </c>
      <c r="O115">
        <v>4.8099999999999996</v>
      </c>
      <c r="P115">
        <v>4.54</v>
      </c>
      <c r="Q115">
        <v>4.25</v>
      </c>
      <c r="R115" s="1">
        <v>0.09</v>
      </c>
      <c r="S115" s="1">
        <v>0.40500000000000003</v>
      </c>
      <c r="T115" s="1">
        <v>0.26900000000000002</v>
      </c>
      <c r="U115" s="1">
        <v>9.6000000000000002E-2</v>
      </c>
      <c r="V115" s="3">
        <f>P115-(P115*((($AC$7-I115)+(J115-$AC$8)+($AC$12-R115))))</f>
        <v>4.0824229142053401</v>
      </c>
      <c r="W115" s="3">
        <f>Q115-(Q115*((($AC$7-I115)+(J115-$AC$8)+($AC$12-R115))))</f>
        <v>3.8216514064697567</v>
      </c>
      <c r="X115" s="3">
        <f>Q115+(Q115*((($AC$7-I115)+(J115-$AC$8)+($AC$12-R115))))</f>
        <v>4.6783485935302433</v>
      </c>
      <c r="Y115" s="10">
        <f>F115-G115</f>
        <v>0.127</v>
      </c>
    </row>
    <row r="116" spans="1:25" x14ac:dyDescent="0.25">
      <c r="A116" t="s">
        <v>151</v>
      </c>
      <c r="B116" t="s">
        <v>57</v>
      </c>
      <c r="C116">
        <v>14</v>
      </c>
      <c r="D116">
        <v>14</v>
      </c>
      <c r="E116">
        <v>77.099999999999994</v>
      </c>
      <c r="F116" s="1">
        <v>0.218</v>
      </c>
      <c r="G116" s="1">
        <v>4.2999999999999997E-2</v>
      </c>
      <c r="H116">
        <v>1.4</v>
      </c>
      <c r="I116">
        <v>0.23200000000000001</v>
      </c>
      <c r="J116" s="1">
        <v>0.79</v>
      </c>
      <c r="K116" s="1">
        <v>0.315</v>
      </c>
      <c r="L116" s="1">
        <v>0.12</v>
      </c>
      <c r="M116">
        <v>3.38</v>
      </c>
      <c r="N116">
        <v>0.96</v>
      </c>
      <c r="O116">
        <v>3.69</v>
      </c>
      <c r="P116">
        <v>4.01</v>
      </c>
      <c r="Q116">
        <v>4.3</v>
      </c>
      <c r="R116" s="1">
        <v>7.5999999999999998E-2</v>
      </c>
      <c r="S116" s="1">
        <v>0.34100000000000003</v>
      </c>
      <c r="T116" s="1">
        <v>0.28699999999999998</v>
      </c>
      <c r="U116" s="1">
        <v>0.11799999999999999</v>
      </c>
      <c r="V116" s="3">
        <f>P116-(P116*((($AC$7-I116)+(J116-$AC$8)+($AC$12-R116))))</f>
        <v>3.5657405035161696</v>
      </c>
      <c r="W116" s="3">
        <f>Q116-(Q116*((($AC$7-I116)+(J116-$AC$8)+($AC$12-R116))))</f>
        <v>3.8236120112517531</v>
      </c>
      <c r="X116" s="3">
        <f>Q116+(Q116*((($AC$7-I116)+(J116-$AC$8)+($AC$12-R116))))</f>
        <v>4.7763879887482465</v>
      </c>
      <c r="Y116" s="10">
        <f>F116-G116</f>
        <v>0.17499999999999999</v>
      </c>
    </row>
    <row r="117" spans="1:25" x14ac:dyDescent="0.25">
      <c r="A117" t="s">
        <v>22</v>
      </c>
      <c r="B117" t="s">
        <v>23</v>
      </c>
      <c r="C117">
        <v>12</v>
      </c>
      <c r="D117">
        <v>12</v>
      </c>
      <c r="E117">
        <v>60</v>
      </c>
      <c r="F117" s="1">
        <v>0.25700000000000001</v>
      </c>
      <c r="G117" s="1">
        <v>8.7999999999999995E-2</v>
      </c>
      <c r="H117">
        <v>0.9</v>
      </c>
      <c r="I117">
        <v>0.29299999999999998</v>
      </c>
      <c r="J117" s="1">
        <v>0.83799999999999997</v>
      </c>
      <c r="K117" s="1">
        <v>0.32500000000000001</v>
      </c>
      <c r="L117" s="1">
        <v>8.2000000000000003E-2</v>
      </c>
      <c r="M117">
        <v>2.5499999999999998</v>
      </c>
      <c r="N117">
        <v>1.23</v>
      </c>
      <c r="P117">
        <v>3.42</v>
      </c>
      <c r="Q117">
        <v>4.29</v>
      </c>
      <c r="R117" s="1">
        <v>6.7000000000000004E-2</v>
      </c>
      <c r="S117" s="1">
        <v>0.40500000000000003</v>
      </c>
      <c r="T117" s="1">
        <v>0.28399999999999997</v>
      </c>
      <c r="U117" s="1">
        <v>0.13500000000000001</v>
      </c>
      <c r="V117" s="3">
        <f>P117-(P117*((($AC$7-I117)+(J117-$AC$8)+($AC$12-R117))))</f>
        <v>3.0547853670886038</v>
      </c>
      <c r="W117" s="3">
        <f>Q117-(Q117*((($AC$7-I117)+(J117-$AC$8)+($AC$12-R117))))</f>
        <v>3.8318798902953541</v>
      </c>
      <c r="X117" s="3">
        <f>Q117+(Q117*((($AC$7-I117)+(J117-$AC$8)+($AC$12-R117))))</f>
        <v>4.7481201097046464</v>
      </c>
      <c r="Y117" s="10">
        <f>F117-G117</f>
        <v>0.16900000000000001</v>
      </c>
    </row>
    <row r="118" spans="1:25" hidden="1" x14ac:dyDescent="0.25">
      <c r="A118" t="s">
        <v>1253</v>
      </c>
      <c r="B118" t="s">
        <v>33</v>
      </c>
      <c r="C118">
        <v>1</v>
      </c>
      <c r="D118">
        <v>1</v>
      </c>
      <c r="E118">
        <v>2</v>
      </c>
      <c r="F118" s="1">
        <v>0.111</v>
      </c>
      <c r="G118" s="1">
        <v>0.111</v>
      </c>
      <c r="H118">
        <v>0</v>
      </c>
      <c r="I118">
        <v>0.42899999999999999</v>
      </c>
      <c r="J118" s="1">
        <v>0.75</v>
      </c>
      <c r="K118" s="1">
        <v>0.85699999999999998</v>
      </c>
      <c r="L118" s="1">
        <v>0</v>
      </c>
      <c r="M118">
        <v>4.5</v>
      </c>
      <c r="N118">
        <v>2</v>
      </c>
      <c r="P118">
        <v>3.66</v>
      </c>
      <c r="Q118">
        <v>3.66</v>
      </c>
      <c r="R118" s="1">
        <v>0</v>
      </c>
      <c r="S118" s="1">
        <v>0.57099999999999995</v>
      </c>
      <c r="T118" s="1">
        <v>0.24099999999999999</v>
      </c>
      <c r="U118" s="1">
        <v>0.10299999999999999</v>
      </c>
      <c r="V118" s="3">
        <f>P118-(P118*((($AC$7-I118)+(J118-$AC$8)+($AC$12-R118))))</f>
        <v>3.84377627004219</v>
      </c>
      <c r="W118" s="3">
        <f>Q118-(Q118*((($AC$7-I118)+(J118-$AC$8)+($AC$12-R118))))</f>
        <v>3.84377627004219</v>
      </c>
      <c r="X118" s="3">
        <f>Q118+(Q118*((($AC$7-I118)+(J118-$AC$8)+($AC$12-R118))))</f>
        <v>3.4762237299578103</v>
      </c>
      <c r="Y118" s="10">
        <f>F118-G118</f>
        <v>0</v>
      </c>
    </row>
    <row r="119" spans="1:25" x14ac:dyDescent="0.25">
      <c r="A119" t="s">
        <v>104</v>
      </c>
      <c r="B119" t="s">
        <v>54</v>
      </c>
      <c r="C119">
        <v>17</v>
      </c>
      <c r="D119">
        <v>17</v>
      </c>
      <c r="E119">
        <v>93.2</v>
      </c>
      <c r="F119" s="1">
        <v>0.21099999999999999</v>
      </c>
      <c r="G119" s="1">
        <v>4.9000000000000002E-2</v>
      </c>
      <c r="H119">
        <v>1.25</v>
      </c>
      <c r="I119">
        <v>0.313</v>
      </c>
      <c r="J119" s="1">
        <v>0.76600000000000001</v>
      </c>
      <c r="K119" s="1">
        <v>0.40100000000000002</v>
      </c>
      <c r="L119" s="1">
        <v>0.13800000000000001</v>
      </c>
      <c r="M119">
        <v>3.84</v>
      </c>
      <c r="N119">
        <v>1.25</v>
      </c>
      <c r="O119">
        <v>4.74</v>
      </c>
      <c r="P119">
        <v>3.92</v>
      </c>
      <c r="Q119">
        <v>3.9</v>
      </c>
      <c r="R119" s="1">
        <v>7.0000000000000007E-2</v>
      </c>
      <c r="S119" s="1">
        <v>0.38200000000000001</v>
      </c>
      <c r="T119" s="1">
        <v>0.251</v>
      </c>
      <c r="U119" s="1">
        <v>9.9000000000000005E-2</v>
      </c>
      <c r="V119" s="3">
        <f>P119-(P119*((($AC$7-I119)+(J119-$AC$8)+($AC$12-R119))))</f>
        <v>3.8737914149085748</v>
      </c>
      <c r="W119" s="3">
        <f>Q119-(Q119*((($AC$7-I119)+(J119-$AC$8)+($AC$12-R119))))</f>
        <v>3.8540271729957762</v>
      </c>
      <c r="X119" s="3">
        <f>Q119+(Q119*((($AC$7-I119)+(J119-$AC$8)+($AC$12-R119))))</f>
        <v>3.9459728270042236</v>
      </c>
      <c r="Y119" s="10">
        <f>F119-G119</f>
        <v>0.16199999999999998</v>
      </c>
    </row>
    <row r="120" spans="1:25" hidden="1" x14ac:dyDescent="0.25">
      <c r="A120" t="s">
        <v>1237</v>
      </c>
      <c r="B120" t="s">
        <v>48</v>
      </c>
      <c r="C120">
        <v>1</v>
      </c>
      <c r="D120">
        <v>1</v>
      </c>
      <c r="E120">
        <v>2</v>
      </c>
      <c r="F120" s="1">
        <v>0</v>
      </c>
      <c r="G120" s="1">
        <v>0</v>
      </c>
      <c r="H120">
        <v>4.5</v>
      </c>
      <c r="I120">
        <v>0.28599999999999998</v>
      </c>
      <c r="J120" s="1">
        <v>1</v>
      </c>
      <c r="K120" s="1">
        <v>0.5</v>
      </c>
      <c r="L120" s="1">
        <v>0.5</v>
      </c>
      <c r="M120">
        <v>4.5</v>
      </c>
      <c r="N120">
        <v>1.5</v>
      </c>
      <c r="P120">
        <v>9.66</v>
      </c>
      <c r="Q120">
        <v>4.9400000000000004</v>
      </c>
      <c r="R120" s="1">
        <v>0.125</v>
      </c>
      <c r="S120" s="1">
        <v>0.625</v>
      </c>
      <c r="T120" s="1">
        <v>0.182</v>
      </c>
      <c r="U120" s="1">
        <v>4.4999999999999998E-2</v>
      </c>
      <c r="V120" s="3">
        <f>P120-(P120*((($AC$7-I120)+(J120-$AC$8)+($AC$12-R120))))</f>
        <v>7.5561688438818457</v>
      </c>
      <c r="W120" s="3">
        <f>Q120-(Q120*((($AC$7-I120)+(J120-$AC$8)+($AC$12-R120))))</f>
        <v>3.8641277524613167</v>
      </c>
      <c r="X120" s="3">
        <f>Q120+(Q120*((($AC$7-I120)+(J120-$AC$8)+($AC$12-R120))))</f>
        <v>6.0158722475386845</v>
      </c>
      <c r="Y120" s="10">
        <f>F120-G120</f>
        <v>0</v>
      </c>
    </row>
    <row r="121" spans="1:25" x14ac:dyDescent="0.25">
      <c r="A121" t="s">
        <v>175</v>
      </c>
      <c r="B121" t="s">
        <v>96</v>
      </c>
      <c r="C121">
        <v>19</v>
      </c>
      <c r="D121">
        <v>19</v>
      </c>
      <c r="E121">
        <v>98.1</v>
      </c>
      <c r="F121" s="1">
        <v>0.24299999999999999</v>
      </c>
      <c r="G121" s="1">
        <v>7.5999999999999998E-2</v>
      </c>
      <c r="H121">
        <v>2.11</v>
      </c>
      <c r="I121">
        <v>0.248</v>
      </c>
      <c r="J121" s="1">
        <v>0.74299999999999999</v>
      </c>
      <c r="K121" s="1">
        <v>0.438</v>
      </c>
      <c r="L121" s="1">
        <v>0.247</v>
      </c>
      <c r="M121">
        <v>4.8499999999999996</v>
      </c>
      <c r="N121">
        <v>1.18</v>
      </c>
      <c r="O121">
        <v>4.84</v>
      </c>
      <c r="P121">
        <v>5.28</v>
      </c>
      <c r="Q121">
        <v>3.93</v>
      </c>
      <c r="R121" s="1">
        <v>0.11</v>
      </c>
      <c r="S121" s="1">
        <v>0.41</v>
      </c>
      <c r="T121" s="1">
        <v>0.28799999999999998</v>
      </c>
      <c r="U121" s="1">
        <v>0.113</v>
      </c>
      <c r="V121" s="3">
        <f>P121-(P121*((($AC$7-I121)+(J121-$AC$8)+($AC$12-R121))))</f>
        <v>5.2071998649788975</v>
      </c>
      <c r="W121" s="3">
        <f>Q121-(Q121*((($AC$7-I121)+(J121-$AC$8)+($AC$12-R121))))</f>
        <v>3.8758135358649746</v>
      </c>
      <c r="X121" s="3">
        <f>Q121+(Q121*((($AC$7-I121)+(J121-$AC$8)+($AC$12-R121))))</f>
        <v>3.9841864641350258</v>
      </c>
      <c r="Y121" s="10">
        <f>F121-G121</f>
        <v>0.16699999999999998</v>
      </c>
    </row>
    <row r="122" spans="1:25" x14ac:dyDescent="0.25">
      <c r="A122" t="s">
        <v>153</v>
      </c>
      <c r="B122" t="s">
        <v>62</v>
      </c>
      <c r="C122">
        <v>20</v>
      </c>
      <c r="D122">
        <v>20</v>
      </c>
      <c r="E122">
        <v>99.2</v>
      </c>
      <c r="F122" s="1">
        <v>0.27900000000000003</v>
      </c>
      <c r="G122" s="1">
        <v>6.5000000000000002E-2</v>
      </c>
      <c r="H122">
        <v>1.26</v>
      </c>
      <c r="I122">
        <v>0.36899999999999999</v>
      </c>
      <c r="J122" s="1">
        <v>0.64</v>
      </c>
      <c r="K122" s="1">
        <v>0.432</v>
      </c>
      <c r="L122" s="1">
        <v>0.14899999999999999</v>
      </c>
      <c r="M122">
        <v>5.6</v>
      </c>
      <c r="N122">
        <v>1.41</v>
      </c>
      <c r="O122">
        <v>3.72</v>
      </c>
      <c r="P122">
        <v>3.46</v>
      </c>
      <c r="Q122">
        <v>3.31</v>
      </c>
      <c r="R122" s="1">
        <v>7.3999999999999996E-2</v>
      </c>
      <c r="S122" s="1">
        <v>0.36199999999999999</v>
      </c>
      <c r="T122" s="1">
        <v>0.28699999999999998</v>
      </c>
      <c r="U122" s="1">
        <v>0.11700000000000001</v>
      </c>
      <c r="V122" s="3">
        <f>P122-(P122*((($AC$7-I122)+(J122-$AC$8)+($AC$12-R122))))</f>
        <v>4.0627738509142013</v>
      </c>
      <c r="W122" s="3">
        <f>Q122-(Q122*((($AC$7-I122)+(J122-$AC$8)+($AC$12-R122))))</f>
        <v>3.8866420365682099</v>
      </c>
      <c r="X122" s="3">
        <f>Q122+(Q122*((($AC$7-I122)+(J122-$AC$8)+($AC$12-R122))))</f>
        <v>2.7333579634317902</v>
      </c>
      <c r="Y122" s="10">
        <f>F122-G122</f>
        <v>0.21400000000000002</v>
      </c>
    </row>
    <row r="123" spans="1:25" x14ac:dyDescent="0.25">
      <c r="A123" t="s">
        <v>215</v>
      </c>
      <c r="B123" t="s">
        <v>96</v>
      </c>
      <c r="C123">
        <v>9</v>
      </c>
      <c r="D123">
        <v>9</v>
      </c>
      <c r="E123">
        <v>43.2</v>
      </c>
      <c r="F123" s="1">
        <v>0.17199999999999999</v>
      </c>
      <c r="G123" s="1">
        <v>5.3999999999999999E-2</v>
      </c>
      <c r="H123">
        <v>0.82</v>
      </c>
      <c r="I123">
        <v>0.307</v>
      </c>
      <c r="J123" s="1">
        <v>0.67400000000000004</v>
      </c>
      <c r="K123" s="1">
        <v>0.56499999999999995</v>
      </c>
      <c r="L123" s="1">
        <v>0.14299999999999999</v>
      </c>
      <c r="M123">
        <v>3.71</v>
      </c>
      <c r="N123">
        <v>1.28</v>
      </c>
      <c r="P123">
        <v>3.78</v>
      </c>
      <c r="Q123">
        <v>3.73</v>
      </c>
      <c r="R123" s="1">
        <v>4.2999999999999997E-2</v>
      </c>
      <c r="S123" s="1">
        <v>0.39</v>
      </c>
      <c r="T123" s="1">
        <v>0.26400000000000001</v>
      </c>
      <c r="U123" s="1">
        <v>6.6000000000000003E-2</v>
      </c>
      <c r="V123" s="3">
        <f>P123-(P123*((($AC$7-I123)+(J123-$AC$8)+($AC$12-R123))))</f>
        <v>3.9584617215189826</v>
      </c>
      <c r="W123" s="3">
        <f>Q123-(Q123*((($AC$7-I123)+(J123-$AC$8)+($AC$12-R123))))</f>
        <v>3.9061011167369859</v>
      </c>
      <c r="X123" s="3">
        <f>Q123+(Q123*((($AC$7-I123)+(J123-$AC$8)+($AC$12-R123))))</f>
        <v>3.5538988832630141</v>
      </c>
      <c r="Y123" s="10">
        <f>F123-G123</f>
        <v>0.11799999999999999</v>
      </c>
    </row>
    <row r="124" spans="1:25" x14ac:dyDescent="0.25">
      <c r="A124" t="s">
        <v>81</v>
      </c>
      <c r="B124" t="s">
        <v>82</v>
      </c>
      <c r="C124">
        <v>19</v>
      </c>
      <c r="D124">
        <v>19</v>
      </c>
      <c r="E124">
        <v>90</v>
      </c>
      <c r="F124" s="1">
        <v>0.23400000000000001</v>
      </c>
      <c r="G124" s="1">
        <v>8.1000000000000003E-2</v>
      </c>
      <c r="H124">
        <v>0.9</v>
      </c>
      <c r="I124">
        <v>0.34699999999999998</v>
      </c>
      <c r="J124" s="1">
        <v>0.73299999999999998</v>
      </c>
      <c r="K124" s="1">
        <v>0.54300000000000004</v>
      </c>
      <c r="L124" s="1">
        <v>0.129</v>
      </c>
      <c r="M124">
        <v>4.2</v>
      </c>
      <c r="N124">
        <v>1.41</v>
      </c>
      <c r="O124">
        <v>4.25</v>
      </c>
      <c r="P124">
        <v>3.59</v>
      </c>
      <c r="Q124">
        <v>3.68</v>
      </c>
      <c r="R124" s="1">
        <v>7.6999999999999999E-2</v>
      </c>
      <c r="S124" s="1">
        <v>0.41899999999999998</v>
      </c>
      <c r="T124" s="1">
        <v>0.29399999999999998</v>
      </c>
      <c r="U124" s="1">
        <v>0.105</v>
      </c>
      <c r="V124" s="3">
        <f>P124-(P124*((($AC$7-I124)+(J124-$AC$8)+($AC$12-R124))))</f>
        <v>3.8133414233473939</v>
      </c>
      <c r="W124" s="3">
        <f>Q124-(Q124*((($AC$7-I124)+(J124-$AC$8)+($AC$12-R124))))</f>
        <v>3.9089405119549889</v>
      </c>
      <c r="X124" s="3">
        <f>Q124+(Q124*((($AC$7-I124)+(J124-$AC$8)+($AC$12-R124))))</f>
        <v>3.4510594880450114</v>
      </c>
      <c r="Y124" s="10">
        <f>F124-G124</f>
        <v>0.15300000000000002</v>
      </c>
    </row>
    <row r="125" spans="1:25" x14ac:dyDescent="0.25">
      <c r="A125" t="s">
        <v>149</v>
      </c>
      <c r="B125" t="s">
        <v>37</v>
      </c>
      <c r="C125">
        <v>11</v>
      </c>
      <c r="D125">
        <v>11</v>
      </c>
      <c r="E125">
        <v>62</v>
      </c>
      <c r="F125" s="1">
        <v>0.26300000000000001</v>
      </c>
      <c r="G125" s="1">
        <v>7.8E-2</v>
      </c>
      <c r="H125">
        <v>1.02</v>
      </c>
      <c r="I125">
        <v>0.23899999999999999</v>
      </c>
      <c r="J125" s="1">
        <v>0.71399999999999997</v>
      </c>
      <c r="K125" s="1">
        <v>0.36299999999999999</v>
      </c>
      <c r="L125" s="1">
        <v>0.11700000000000001</v>
      </c>
      <c r="M125">
        <v>2.9</v>
      </c>
      <c r="N125">
        <v>1.03</v>
      </c>
      <c r="O125">
        <v>4.7699999999999996</v>
      </c>
      <c r="P125">
        <v>3.72</v>
      </c>
      <c r="Q125">
        <v>3.98</v>
      </c>
      <c r="R125" s="1">
        <v>8.5999999999999993E-2</v>
      </c>
      <c r="S125" s="1">
        <v>0.40699999999999997</v>
      </c>
      <c r="T125" s="1">
        <v>0.28699999999999998</v>
      </c>
      <c r="U125" s="1">
        <v>0.122</v>
      </c>
      <c r="V125" s="3">
        <f>P125-(P125*((($AC$7-I125)+(J125-$AC$8)+($AC$12-R125))))</f>
        <v>3.6538289957805867</v>
      </c>
      <c r="W125" s="3">
        <f>Q125-(Q125*((($AC$7-I125)+(J125-$AC$8)+($AC$12-R125))))</f>
        <v>3.9092041406469717</v>
      </c>
      <c r="X125" s="3">
        <f>Q125+(Q125*((($AC$7-I125)+(J125-$AC$8)+($AC$12-R125))))</f>
        <v>4.0507958593530287</v>
      </c>
      <c r="Y125" s="10">
        <f>F125-G125</f>
        <v>0.185</v>
      </c>
    </row>
    <row r="126" spans="1:25" x14ac:dyDescent="0.25">
      <c r="A126" t="s">
        <v>110</v>
      </c>
      <c r="B126" t="s">
        <v>72</v>
      </c>
      <c r="C126">
        <v>18</v>
      </c>
      <c r="D126">
        <v>18</v>
      </c>
      <c r="E126">
        <v>91.1</v>
      </c>
      <c r="F126" s="1">
        <v>0.23899999999999999</v>
      </c>
      <c r="G126" s="1">
        <v>7.4999999999999997E-2</v>
      </c>
      <c r="H126">
        <v>1.28</v>
      </c>
      <c r="I126">
        <v>0.249</v>
      </c>
      <c r="J126" s="1">
        <v>0.65600000000000003</v>
      </c>
      <c r="K126" s="1">
        <v>0.48</v>
      </c>
      <c r="L126" s="1">
        <v>0.16</v>
      </c>
      <c r="M126">
        <v>4.04</v>
      </c>
      <c r="N126">
        <v>1.1100000000000001</v>
      </c>
      <c r="O126">
        <v>3.66</v>
      </c>
      <c r="P126">
        <v>4.01</v>
      </c>
      <c r="Q126">
        <v>3.74</v>
      </c>
      <c r="R126" s="1">
        <v>8.3000000000000004E-2</v>
      </c>
      <c r="S126" s="1">
        <v>0.33900000000000002</v>
      </c>
      <c r="T126" s="1">
        <v>0.309</v>
      </c>
      <c r="U126" s="1">
        <v>0.109</v>
      </c>
      <c r="V126" s="3">
        <f>P126-(P126*((($AC$7-I126)+(J126-$AC$8)+($AC$12-R126))))</f>
        <v>4.1993205035161694</v>
      </c>
      <c r="W126" s="3">
        <f>Q126-(Q126*((($AC$7-I126)+(J126-$AC$8)+($AC$12-R126))))</f>
        <v>3.9165732376933855</v>
      </c>
      <c r="X126" s="3">
        <f>Q126+(Q126*((($AC$7-I126)+(J126-$AC$8)+($AC$12-R126))))</f>
        <v>3.5634267623066149</v>
      </c>
      <c r="Y126" s="10">
        <f>F126-G126</f>
        <v>0.16399999999999998</v>
      </c>
    </row>
    <row r="127" spans="1:25" x14ac:dyDescent="0.25">
      <c r="A127" t="s">
        <v>1221</v>
      </c>
      <c r="B127" t="s">
        <v>67</v>
      </c>
      <c r="C127">
        <v>8</v>
      </c>
      <c r="D127">
        <v>8</v>
      </c>
      <c r="E127">
        <v>38.200000000000003</v>
      </c>
      <c r="F127" s="1">
        <v>0.25900000000000001</v>
      </c>
      <c r="G127" s="1">
        <v>8.8999999999999996E-2</v>
      </c>
      <c r="H127">
        <v>0.7</v>
      </c>
      <c r="I127">
        <v>0.255</v>
      </c>
      <c r="J127" s="1">
        <v>0.754</v>
      </c>
      <c r="K127" s="1">
        <v>0.44400000000000001</v>
      </c>
      <c r="L127" s="1">
        <v>7.6999999999999999E-2</v>
      </c>
      <c r="M127">
        <v>2.33</v>
      </c>
      <c r="N127">
        <v>1.0900000000000001</v>
      </c>
      <c r="O127">
        <v>3.8</v>
      </c>
      <c r="P127">
        <v>3.29</v>
      </c>
      <c r="Q127">
        <v>4.08</v>
      </c>
      <c r="R127" s="1">
        <v>8.8999999999999996E-2</v>
      </c>
      <c r="S127" s="1">
        <v>0.39600000000000002</v>
      </c>
      <c r="T127" s="1">
        <v>0.29499999999999998</v>
      </c>
      <c r="U127" s="1">
        <v>0.124</v>
      </c>
      <c r="V127" s="3">
        <f>P127-(P127*((($AC$7-I127)+(J127-$AC$8)+($AC$12-R127))))</f>
        <v>3.1623877946554111</v>
      </c>
      <c r="W127" s="3">
        <f>Q127-(Q127*((($AC$7-I127)+(J127-$AC$8)+($AC$12-R127))))</f>
        <v>3.921745350210966</v>
      </c>
      <c r="X127" s="3">
        <f>Q127+(Q127*((($AC$7-I127)+(J127-$AC$8)+($AC$12-R127))))</f>
        <v>4.2382546497890345</v>
      </c>
      <c r="Y127" s="10">
        <f>F127-G127</f>
        <v>0.17</v>
      </c>
    </row>
    <row r="128" spans="1:25" hidden="1" x14ac:dyDescent="0.25">
      <c r="A128" t="s">
        <v>261</v>
      </c>
      <c r="B128" t="s">
        <v>33</v>
      </c>
      <c r="C128">
        <v>2</v>
      </c>
      <c r="D128">
        <v>2</v>
      </c>
      <c r="E128">
        <v>5</v>
      </c>
      <c r="F128" s="1">
        <v>0.22700000000000001</v>
      </c>
      <c r="G128" s="1">
        <v>0.13600000000000001</v>
      </c>
      <c r="H128">
        <v>0</v>
      </c>
      <c r="I128">
        <v>0.28599999999999998</v>
      </c>
      <c r="J128" s="1">
        <v>0.71399999999999997</v>
      </c>
      <c r="K128" s="1">
        <v>0.57099999999999995</v>
      </c>
      <c r="L128" s="1">
        <v>0</v>
      </c>
      <c r="M128">
        <v>3.6</v>
      </c>
      <c r="N128">
        <v>1.4</v>
      </c>
      <c r="P128">
        <v>2.96</v>
      </c>
      <c r="Q128">
        <v>3.67</v>
      </c>
      <c r="R128" s="1">
        <v>0.14299999999999999</v>
      </c>
      <c r="S128" s="1">
        <v>0.35699999999999998</v>
      </c>
      <c r="T128" s="1">
        <v>0.28299999999999997</v>
      </c>
      <c r="U128" s="1">
        <v>7.5999999999999998E-2</v>
      </c>
      <c r="V128" s="3">
        <f>P128-(P128*((($AC$7-I128)+(J128-$AC$8)+($AC$12-R128))))</f>
        <v>3.21518780309423</v>
      </c>
      <c r="W128" s="3">
        <f>Q128-(Q128*((($AC$7-I128)+(J128-$AC$8)+($AC$12-R128))))</f>
        <v>3.9863983909985894</v>
      </c>
      <c r="X128" s="3">
        <f>Q128+(Q128*((($AC$7-I128)+(J128-$AC$8)+($AC$12-R128))))</f>
        <v>3.3536016090014105</v>
      </c>
      <c r="Y128" s="10">
        <f>F128-G128</f>
        <v>9.0999999999999998E-2</v>
      </c>
    </row>
    <row r="129" spans="1:25" x14ac:dyDescent="0.25">
      <c r="A129" t="s">
        <v>185</v>
      </c>
      <c r="B129" t="s">
        <v>146</v>
      </c>
      <c r="C129">
        <v>21</v>
      </c>
      <c r="D129">
        <v>21</v>
      </c>
      <c r="E129">
        <v>119</v>
      </c>
      <c r="F129" s="1">
        <v>0.25900000000000001</v>
      </c>
      <c r="G129" s="1">
        <v>6.5000000000000002E-2</v>
      </c>
      <c r="H129">
        <v>1.21</v>
      </c>
      <c r="I129">
        <v>0.31</v>
      </c>
      <c r="J129" s="1">
        <v>0.72199999999999998</v>
      </c>
      <c r="K129" s="1">
        <v>0.42</v>
      </c>
      <c r="L129" s="1">
        <v>0.127</v>
      </c>
      <c r="M129">
        <v>4.08</v>
      </c>
      <c r="N129">
        <v>1.25</v>
      </c>
      <c r="O129">
        <v>4.07</v>
      </c>
      <c r="P129">
        <v>3.64</v>
      </c>
      <c r="Q129">
        <v>3.79</v>
      </c>
      <c r="R129" s="1">
        <v>9.4E-2</v>
      </c>
      <c r="S129" s="1">
        <v>0.44</v>
      </c>
      <c r="T129" s="1">
        <v>0.29299999999999998</v>
      </c>
      <c r="U129" s="1">
        <v>0.13300000000000001</v>
      </c>
      <c r="V129" s="3">
        <f>P129-(P129*((($AC$7-I129)+(J129-$AC$8)+($AC$12-R129))))</f>
        <v>3.8336920281293914</v>
      </c>
      <c r="W129" s="3">
        <f>Q129-(Q129*((($AC$7-I129)+(J129-$AC$8)+($AC$12-R129))))</f>
        <v>3.9916738424753828</v>
      </c>
      <c r="X129" s="3">
        <f>Q129+(Q129*((($AC$7-I129)+(J129-$AC$8)+($AC$12-R129))))</f>
        <v>3.5883261575246173</v>
      </c>
      <c r="Y129" s="10">
        <f>F129-G129</f>
        <v>0.19400000000000001</v>
      </c>
    </row>
    <row r="130" spans="1:25" x14ac:dyDescent="0.25">
      <c r="A130" t="s">
        <v>186</v>
      </c>
      <c r="B130" t="s">
        <v>46</v>
      </c>
      <c r="C130">
        <v>17</v>
      </c>
      <c r="D130">
        <v>17</v>
      </c>
      <c r="E130">
        <v>91.2</v>
      </c>
      <c r="F130" s="1">
        <v>0.23899999999999999</v>
      </c>
      <c r="G130" s="1">
        <v>8.1000000000000003E-2</v>
      </c>
      <c r="H130">
        <v>1.08</v>
      </c>
      <c r="I130">
        <v>0.32</v>
      </c>
      <c r="J130" s="1">
        <v>0.73099999999999998</v>
      </c>
      <c r="K130" s="1">
        <v>0.46899999999999997</v>
      </c>
      <c r="L130" s="1">
        <v>0.14099999999999999</v>
      </c>
      <c r="M130">
        <v>4.32</v>
      </c>
      <c r="N130">
        <v>1.34</v>
      </c>
      <c r="O130">
        <v>4.4000000000000004</v>
      </c>
      <c r="P130">
        <v>3.91</v>
      </c>
      <c r="Q130">
        <v>3.87</v>
      </c>
      <c r="R130" s="1">
        <v>7.6999999999999999E-2</v>
      </c>
      <c r="S130" s="1">
        <v>0.34899999999999998</v>
      </c>
      <c r="T130" s="1">
        <v>0.28699999999999998</v>
      </c>
      <c r="U130" s="1">
        <v>0.111</v>
      </c>
      <c r="V130" s="3">
        <f>P130-(P130*((($AC$7-I130)+(J130-$AC$8)+($AC$12-R130))))</f>
        <v>4.0554992939521757</v>
      </c>
      <c r="W130" s="3">
        <f>Q130-(Q130*((($AC$7-I130)+(J130-$AC$8)+($AC$12-R130))))</f>
        <v>4.0140108101265781</v>
      </c>
      <c r="X130" s="3">
        <f>Q130+(Q130*((($AC$7-I130)+(J130-$AC$8)+($AC$12-R130))))</f>
        <v>3.7259891898734221</v>
      </c>
      <c r="Y130" s="10">
        <f>F130-G130</f>
        <v>0.15799999999999997</v>
      </c>
    </row>
    <row r="131" spans="1:25" x14ac:dyDescent="0.25">
      <c r="A131" t="s">
        <v>1137</v>
      </c>
      <c r="B131" t="s">
        <v>70</v>
      </c>
      <c r="C131">
        <v>11</v>
      </c>
      <c r="D131">
        <v>11</v>
      </c>
      <c r="E131">
        <v>47.1</v>
      </c>
      <c r="F131" s="1">
        <v>0.25800000000000001</v>
      </c>
      <c r="G131" s="1">
        <v>7.0999999999999994E-2</v>
      </c>
      <c r="H131">
        <v>2.09</v>
      </c>
      <c r="I131">
        <v>0.28899999999999998</v>
      </c>
      <c r="J131" s="1">
        <v>0.746</v>
      </c>
      <c r="K131" s="1">
        <v>0.32300000000000001</v>
      </c>
      <c r="L131" s="1">
        <v>0.19600000000000001</v>
      </c>
      <c r="M131">
        <v>4.9400000000000004</v>
      </c>
      <c r="N131">
        <v>1.27</v>
      </c>
      <c r="O131">
        <v>4.46</v>
      </c>
      <c r="P131">
        <v>4.97</v>
      </c>
      <c r="Q131">
        <v>4.0599999999999996</v>
      </c>
      <c r="R131" s="1">
        <v>7.5999999999999998E-2</v>
      </c>
      <c r="S131" s="1">
        <v>0.42399999999999999</v>
      </c>
      <c r="T131" s="1">
        <v>0.27700000000000002</v>
      </c>
      <c r="U131" s="1">
        <v>9.7000000000000003E-2</v>
      </c>
      <c r="V131" s="3">
        <f>P131-(P131*((($AC$7-I131)+(J131-$AC$8)+($AC$12-R131))))</f>
        <v>4.9213541153305149</v>
      </c>
      <c r="W131" s="3">
        <f>Q131-(Q131*((($AC$7-I131)+(J131-$AC$8)+($AC$12-R131))))</f>
        <v>4.0202611082981665</v>
      </c>
      <c r="X131" s="3">
        <f>Q131+(Q131*((($AC$7-I131)+(J131-$AC$8)+($AC$12-R131))))</f>
        <v>4.0997388917018327</v>
      </c>
      <c r="Y131" s="10">
        <f>F131-G131</f>
        <v>0.187</v>
      </c>
    </row>
    <row r="132" spans="1:25" x14ac:dyDescent="0.25">
      <c r="A132" t="s">
        <v>168</v>
      </c>
      <c r="B132" t="s">
        <v>29</v>
      </c>
      <c r="C132">
        <v>22</v>
      </c>
      <c r="D132">
        <v>22</v>
      </c>
      <c r="E132">
        <v>121.2</v>
      </c>
      <c r="F132" s="1">
        <v>0.23</v>
      </c>
      <c r="G132" s="1">
        <v>0.10100000000000001</v>
      </c>
      <c r="H132">
        <v>0.89</v>
      </c>
      <c r="I132">
        <v>0.313</v>
      </c>
      <c r="J132" s="1">
        <v>0.68899999999999995</v>
      </c>
      <c r="K132" s="1">
        <v>0.53300000000000003</v>
      </c>
      <c r="L132" s="1">
        <v>0.14000000000000001</v>
      </c>
      <c r="M132">
        <v>4.22</v>
      </c>
      <c r="N132">
        <v>1.4</v>
      </c>
      <c r="O132">
        <v>3.91</v>
      </c>
      <c r="P132">
        <v>3.88</v>
      </c>
      <c r="Q132">
        <v>3.86</v>
      </c>
      <c r="R132" s="1">
        <v>4.9000000000000002E-2</v>
      </c>
      <c r="S132" s="1">
        <v>0.38500000000000001</v>
      </c>
      <c r="T132" s="1">
        <v>0.27600000000000002</v>
      </c>
      <c r="U132" s="1">
        <v>0.128</v>
      </c>
      <c r="V132" s="3">
        <f>P132-(P132*((($AC$7-I132)+(J132-$AC$8)+($AC$12-R132))))</f>
        <v>4.0515429310829774</v>
      </c>
      <c r="W132" s="3">
        <f>Q132-(Q132*((($AC$7-I132)+(J132-$AC$8)+($AC$12-R132))))</f>
        <v>4.0306586891701786</v>
      </c>
      <c r="X132" s="3">
        <f>Q132+(Q132*((($AC$7-I132)+(J132-$AC$8)+($AC$12-R132))))</f>
        <v>3.6893413108298212</v>
      </c>
      <c r="Y132" s="10">
        <f>F132-G132</f>
        <v>0.129</v>
      </c>
    </row>
    <row r="133" spans="1:25" x14ac:dyDescent="0.25">
      <c r="A133" t="s">
        <v>251</v>
      </c>
      <c r="B133" t="s">
        <v>41</v>
      </c>
      <c r="C133">
        <v>10</v>
      </c>
      <c r="D133">
        <v>10</v>
      </c>
      <c r="E133">
        <v>52.1</v>
      </c>
      <c r="F133" s="1">
        <v>0.214</v>
      </c>
      <c r="G133" s="1">
        <v>8.8999999999999996E-2</v>
      </c>
      <c r="H133">
        <v>1.38</v>
      </c>
      <c r="I133">
        <v>0.27</v>
      </c>
      <c r="J133" s="1">
        <v>0.75700000000000001</v>
      </c>
      <c r="K133" s="1">
        <v>0.377</v>
      </c>
      <c r="L133" s="1">
        <v>0.14799999999999999</v>
      </c>
      <c r="M133">
        <v>3.61</v>
      </c>
      <c r="N133">
        <v>1.3</v>
      </c>
      <c r="P133">
        <v>4.46</v>
      </c>
      <c r="Q133">
        <v>4.3099999999999996</v>
      </c>
      <c r="R133" s="1">
        <v>5.0999999999999997E-2</v>
      </c>
      <c r="S133" s="1">
        <v>0.29499999999999998</v>
      </c>
      <c r="T133" s="1">
        <v>0.25800000000000001</v>
      </c>
      <c r="U133" s="1">
        <v>9.6000000000000002E-2</v>
      </c>
      <c r="V133" s="3">
        <f>P133-(P133*((($AC$7-I133)+(J133-$AC$8)+($AC$12-R133))))</f>
        <v>4.1710459465541438</v>
      </c>
      <c r="W133" s="3">
        <f>Q133-(Q133*((($AC$7-I133)+(J133-$AC$8)+($AC$12-R133))))</f>
        <v>4.0307641322081524</v>
      </c>
      <c r="X133" s="3">
        <f>Q133+(Q133*((($AC$7-I133)+(J133-$AC$8)+($AC$12-R133))))</f>
        <v>4.5892358677918468</v>
      </c>
      <c r="Y133" s="10">
        <f>F133-G133</f>
        <v>0.125</v>
      </c>
    </row>
    <row r="134" spans="1:25" x14ac:dyDescent="0.25">
      <c r="A134" t="s">
        <v>117</v>
      </c>
      <c r="B134" t="s">
        <v>64</v>
      </c>
      <c r="C134">
        <v>21</v>
      </c>
      <c r="D134">
        <v>21</v>
      </c>
      <c r="E134">
        <v>114.2</v>
      </c>
      <c r="F134" s="1">
        <v>0.24399999999999999</v>
      </c>
      <c r="G134" s="1">
        <v>7.3999999999999996E-2</v>
      </c>
      <c r="H134">
        <v>0.94</v>
      </c>
      <c r="I134">
        <v>0.28599999999999998</v>
      </c>
      <c r="J134" s="1">
        <v>0.72399999999999998</v>
      </c>
      <c r="K134" s="1">
        <v>0.437</v>
      </c>
      <c r="L134" s="1">
        <v>0.1</v>
      </c>
      <c r="M134">
        <v>3.69</v>
      </c>
      <c r="N134">
        <v>1.18</v>
      </c>
      <c r="O134">
        <v>3.91</v>
      </c>
      <c r="P134">
        <v>3.48</v>
      </c>
      <c r="Q134">
        <v>3.99</v>
      </c>
      <c r="R134" s="1">
        <v>7.8E-2</v>
      </c>
      <c r="S134" s="1">
        <v>0.35899999999999999</v>
      </c>
      <c r="T134" s="1">
        <v>0.28299999999999997</v>
      </c>
      <c r="U134" s="1">
        <v>0.13200000000000001</v>
      </c>
      <c r="V134" s="3">
        <f>P134-(P134*((($AC$7-I134)+(J134-$AC$8)+($AC$12-R134))))</f>
        <v>3.5190180928270003</v>
      </c>
      <c r="W134" s="3">
        <f>Q134-(Q134*((($AC$7-I134)+(J134-$AC$8)+($AC$12-R134))))</f>
        <v>4.0347362616033715</v>
      </c>
      <c r="X134" s="3">
        <f>Q134+(Q134*((($AC$7-I134)+(J134-$AC$8)+($AC$12-R134))))</f>
        <v>3.9452637383966289</v>
      </c>
      <c r="Y134" s="10">
        <f>F134-G134</f>
        <v>0.16999999999999998</v>
      </c>
    </row>
    <row r="135" spans="1:25" x14ac:dyDescent="0.25">
      <c r="A135" t="s">
        <v>71</v>
      </c>
      <c r="B135" t="s">
        <v>72</v>
      </c>
      <c r="C135">
        <v>19</v>
      </c>
      <c r="D135">
        <v>19</v>
      </c>
      <c r="E135">
        <v>104.1</v>
      </c>
      <c r="F135" s="1">
        <v>0.217</v>
      </c>
      <c r="G135" s="1">
        <v>9.8000000000000004E-2</v>
      </c>
      <c r="H135">
        <v>1.1200000000000001</v>
      </c>
      <c r="I135">
        <v>0.25</v>
      </c>
      <c r="J135" s="1">
        <v>0.72499999999999998</v>
      </c>
      <c r="K135" s="1">
        <v>0.50900000000000001</v>
      </c>
      <c r="L135" s="1">
        <v>0.14000000000000001</v>
      </c>
      <c r="M135">
        <v>3.62</v>
      </c>
      <c r="N135">
        <v>1.22</v>
      </c>
      <c r="O135">
        <v>3.64</v>
      </c>
      <c r="P135">
        <v>4.28</v>
      </c>
      <c r="Q135">
        <v>4.25</v>
      </c>
      <c r="R135" s="1">
        <v>5.3999999999999999E-2</v>
      </c>
      <c r="S135" s="1">
        <v>0.35</v>
      </c>
      <c r="T135" s="1">
        <v>0.28499999999999998</v>
      </c>
      <c r="U135" s="1">
        <v>0.112</v>
      </c>
      <c r="V135" s="3">
        <f>P135-(P135*((($AC$7-I135)+(J135-$AC$8)+($AC$12-R135))))</f>
        <v>4.0669077693389548</v>
      </c>
      <c r="W135" s="3">
        <f>Q135-(Q135*((($AC$7-I135)+(J135-$AC$8)+($AC$12-R135))))</f>
        <v>4.038401406469756</v>
      </c>
      <c r="X135" s="3">
        <f>Q135+(Q135*((($AC$7-I135)+(J135-$AC$8)+($AC$12-R135))))</f>
        <v>4.461598593530244</v>
      </c>
      <c r="Y135" s="10">
        <f>F135-G135</f>
        <v>0.11899999999999999</v>
      </c>
    </row>
    <row r="136" spans="1:25" x14ac:dyDescent="0.25">
      <c r="A136" t="s">
        <v>279</v>
      </c>
      <c r="B136" t="s">
        <v>125</v>
      </c>
      <c r="C136">
        <v>13</v>
      </c>
      <c r="D136">
        <v>13</v>
      </c>
      <c r="E136">
        <v>62.1</v>
      </c>
      <c r="F136" s="1">
        <v>0.28399999999999997</v>
      </c>
      <c r="G136" s="1">
        <v>5.3999999999999999E-2</v>
      </c>
      <c r="H136">
        <v>1.01</v>
      </c>
      <c r="I136">
        <v>0.28699999999999998</v>
      </c>
      <c r="J136" s="1">
        <v>0.69099999999999995</v>
      </c>
      <c r="K136" s="1">
        <v>0.33800000000000002</v>
      </c>
      <c r="L136" s="1">
        <v>9.7000000000000003E-2</v>
      </c>
      <c r="M136">
        <v>4.04</v>
      </c>
      <c r="N136">
        <v>1.06</v>
      </c>
      <c r="O136">
        <v>3.82</v>
      </c>
      <c r="P136">
        <v>3.24</v>
      </c>
      <c r="Q136">
        <v>3.84</v>
      </c>
      <c r="R136" s="1">
        <v>8.5000000000000006E-2</v>
      </c>
      <c r="S136" s="1">
        <v>0.45700000000000002</v>
      </c>
      <c r="T136" s="1">
        <v>0.26800000000000002</v>
      </c>
      <c r="U136" s="1">
        <v>0.13200000000000001</v>
      </c>
      <c r="V136" s="3">
        <f>P136-(P136*((($AC$7-I136)+(J136-$AC$8)+($AC$12-R136))))</f>
        <v>3.4091671898734144</v>
      </c>
      <c r="W136" s="3">
        <f>Q136-(Q136*((($AC$7-I136)+(J136-$AC$8)+($AC$12-R136))))</f>
        <v>4.0404944472573794</v>
      </c>
      <c r="X136" s="3">
        <f>Q136+(Q136*((($AC$7-I136)+(J136-$AC$8)+($AC$12-R136))))</f>
        <v>3.6395055527426199</v>
      </c>
      <c r="Y136" s="10">
        <f>F136-G136</f>
        <v>0.22999999999999998</v>
      </c>
    </row>
    <row r="137" spans="1:25" ht="15" customHeight="1" x14ac:dyDescent="0.25">
      <c r="A137" t="s">
        <v>106</v>
      </c>
      <c r="B137" t="s">
        <v>70</v>
      </c>
      <c r="C137">
        <v>17</v>
      </c>
      <c r="D137">
        <v>17</v>
      </c>
      <c r="E137">
        <v>86</v>
      </c>
      <c r="F137" s="1">
        <v>0.246</v>
      </c>
      <c r="G137" s="1">
        <v>7.0999999999999994E-2</v>
      </c>
      <c r="H137">
        <v>1.36</v>
      </c>
      <c r="I137">
        <v>0.313</v>
      </c>
      <c r="J137" s="1">
        <v>0.70599999999999996</v>
      </c>
      <c r="K137" s="1">
        <v>0.39700000000000002</v>
      </c>
      <c r="L137" s="1">
        <v>0.151</v>
      </c>
      <c r="M137">
        <v>4.4000000000000004</v>
      </c>
      <c r="N137">
        <v>1.3</v>
      </c>
      <c r="O137">
        <v>3.77</v>
      </c>
      <c r="P137">
        <v>4.08</v>
      </c>
      <c r="Q137">
        <v>3.89</v>
      </c>
      <c r="R137" s="1">
        <v>6.0999999999999999E-2</v>
      </c>
      <c r="S137" s="1">
        <v>0.37</v>
      </c>
      <c r="T137" s="1">
        <v>0.28199999999999997</v>
      </c>
      <c r="U137" s="1">
        <v>0.13700000000000001</v>
      </c>
      <c r="V137" s="3">
        <f>P137-(P137*((($AC$7-I137)+(J137-$AC$8)+($AC$12-R137))))</f>
        <v>4.2399853502109659</v>
      </c>
      <c r="W137" s="3">
        <f>Q137-(Q137*((($AC$7-I137)+(J137-$AC$8)+($AC$12-R137))))</f>
        <v>4.0425350520393772</v>
      </c>
      <c r="X137" s="3">
        <f>Q137+(Q137*((($AC$7-I137)+(J137-$AC$8)+($AC$12-R137))))</f>
        <v>3.737464947960623</v>
      </c>
      <c r="Y137" s="10">
        <f>F137-G137</f>
        <v>0.17499999999999999</v>
      </c>
    </row>
    <row r="138" spans="1:25" x14ac:dyDescent="0.25">
      <c r="A138" t="s">
        <v>138</v>
      </c>
      <c r="B138" t="s">
        <v>41</v>
      </c>
      <c r="C138">
        <v>16</v>
      </c>
      <c r="D138">
        <v>16</v>
      </c>
      <c r="E138">
        <v>68.2</v>
      </c>
      <c r="F138" s="1">
        <v>0.14199999999999999</v>
      </c>
      <c r="G138" s="1">
        <v>6.6000000000000003E-2</v>
      </c>
      <c r="H138">
        <v>1.05</v>
      </c>
      <c r="I138">
        <v>0.26900000000000002</v>
      </c>
      <c r="J138" s="1">
        <v>0.74199999999999999</v>
      </c>
      <c r="K138" s="1">
        <v>0.58299999999999996</v>
      </c>
      <c r="L138" s="1">
        <v>0.17799999999999999</v>
      </c>
      <c r="M138">
        <v>3.67</v>
      </c>
      <c r="N138">
        <v>1.25</v>
      </c>
      <c r="O138">
        <v>6.09</v>
      </c>
      <c r="P138">
        <v>4.4000000000000004</v>
      </c>
      <c r="Q138">
        <v>4.05</v>
      </c>
      <c r="R138" s="1">
        <v>0.10100000000000001</v>
      </c>
      <c r="S138" s="1">
        <v>0.47599999999999998</v>
      </c>
      <c r="T138" s="1">
        <v>0.23799999999999999</v>
      </c>
      <c r="U138" s="1">
        <v>0.06</v>
      </c>
      <c r="V138" s="3">
        <f>P138-(P138*((($AC$7-I138)+(J138-$AC$8)+($AC$12-R138))))</f>
        <v>4.3965332208157477</v>
      </c>
      <c r="W138" s="3">
        <f>Q138-(Q138*((($AC$7-I138)+(J138-$AC$8)+($AC$12-R138))))</f>
        <v>4.0468089873417679</v>
      </c>
      <c r="X138" s="3">
        <f>Q138+(Q138*((($AC$7-I138)+(J138-$AC$8)+($AC$12-R138))))</f>
        <v>4.0531910126582318</v>
      </c>
      <c r="Y138" s="10">
        <f>F138-G138</f>
        <v>7.5999999999999984E-2</v>
      </c>
    </row>
    <row r="139" spans="1:25" hidden="1" x14ac:dyDescent="0.25">
      <c r="A139" t="s">
        <v>1142</v>
      </c>
      <c r="B139" t="s">
        <v>37</v>
      </c>
      <c r="C139">
        <v>1</v>
      </c>
      <c r="D139">
        <v>1</v>
      </c>
      <c r="E139">
        <v>4</v>
      </c>
      <c r="F139" s="1">
        <v>0.17599999999999999</v>
      </c>
      <c r="G139" s="1">
        <v>5.8999999999999997E-2</v>
      </c>
      <c r="H139">
        <v>0</v>
      </c>
      <c r="I139">
        <v>0.25</v>
      </c>
      <c r="J139" s="1">
        <v>0.8</v>
      </c>
      <c r="K139" s="1">
        <v>0.5</v>
      </c>
      <c r="L139" s="1">
        <v>0</v>
      </c>
      <c r="M139">
        <v>2.25</v>
      </c>
      <c r="N139">
        <v>1</v>
      </c>
      <c r="O139">
        <v>2.52</v>
      </c>
      <c r="P139">
        <v>3.16</v>
      </c>
      <c r="Q139">
        <v>4.9400000000000004</v>
      </c>
      <c r="R139" s="1">
        <v>0</v>
      </c>
      <c r="S139" s="1">
        <v>0.25</v>
      </c>
      <c r="T139" s="1">
        <v>0.30499999999999999</v>
      </c>
      <c r="U139" s="1">
        <v>5.0999999999999997E-2</v>
      </c>
      <c r="V139" s="3">
        <f>P139-(P139*((($AC$7-I139)+(J139-$AC$8)+($AC$12-R139))))</f>
        <v>2.5950302222222188</v>
      </c>
      <c r="W139" s="3">
        <f>Q139-(Q139*((($AC$7-I139)+(J139-$AC$8)+($AC$12-R139))))</f>
        <v>4.0567877524613163</v>
      </c>
      <c r="X139" s="3">
        <f>Q139+(Q139*((($AC$7-I139)+(J139-$AC$8)+($AC$12-R139))))</f>
        <v>5.8232122475386845</v>
      </c>
      <c r="Y139" s="10">
        <f>F139-G139</f>
        <v>0.11699999999999999</v>
      </c>
    </row>
    <row r="140" spans="1:25" x14ac:dyDescent="0.25">
      <c r="A140" t="s">
        <v>1135</v>
      </c>
      <c r="B140" t="s">
        <v>46</v>
      </c>
      <c r="C140">
        <v>4</v>
      </c>
      <c r="D140">
        <v>4</v>
      </c>
      <c r="E140">
        <v>20</v>
      </c>
      <c r="F140" s="1">
        <v>0.217</v>
      </c>
      <c r="G140" s="1">
        <v>9.6000000000000002E-2</v>
      </c>
      <c r="H140">
        <v>1.35</v>
      </c>
      <c r="I140">
        <v>0.222</v>
      </c>
      <c r="J140" s="1">
        <v>0.79800000000000004</v>
      </c>
      <c r="K140" s="1">
        <v>0.41099999999999998</v>
      </c>
      <c r="L140" s="1">
        <v>0.14299999999999999</v>
      </c>
      <c r="M140">
        <v>3.6</v>
      </c>
      <c r="N140">
        <v>1.1499999999999999</v>
      </c>
      <c r="O140">
        <v>5.9</v>
      </c>
      <c r="P140">
        <v>4.51</v>
      </c>
      <c r="Q140">
        <v>4.43</v>
      </c>
      <c r="R140" s="1">
        <v>0.123</v>
      </c>
      <c r="S140" s="1">
        <v>0.40400000000000003</v>
      </c>
      <c r="T140" s="1">
        <v>0.27400000000000002</v>
      </c>
      <c r="U140" s="1">
        <v>0.125</v>
      </c>
      <c r="V140" s="3">
        <f>P140-(P140*((($AC$7-I140)+(J140-$AC$8)+($AC$12-R140))))</f>
        <v>4.1411365513361407</v>
      </c>
      <c r="W140" s="3">
        <f>Q140-(Q140*((($AC$7-I140)+(J140-$AC$8)+($AC$12-R140))))</f>
        <v>4.0676795836849458</v>
      </c>
      <c r="X140" s="3">
        <f>Q140+(Q140*((($AC$7-I140)+(J140-$AC$8)+($AC$12-R140))))</f>
        <v>4.7923204163150537</v>
      </c>
      <c r="Y140" s="10">
        <f>F140-G140</f>
        <v>0.121</v>
      </c>
    </row>
    <row r="141" spans="1:25" x14ac:dyDescent="0.25">
      <c r="A141" t="s">
        <v>214</v>
      </c>
      <c r="B141" t="s">
        <v>94</v>
      </c>
      <c r="C141">
        <v>12</v>
      </c>
      <c r="D141">
        <v>12</v>
      </c>
      <c r="E141">
        <v>56.2</v>
      </c>
      <c r="F141" s="1">
        <v>0.27500000000000002</v>
      </c>
      <c r="G141" s="1">
        <v>0.108</v>
      </c>
      <c r="H141">
        <v>1.27</v>
      </c>
      <c r="I141">
        <v>0.29599999999999999</v>
      </c>
      <c r="J141" s="1">
        <v>0.73399999999999999</v>
      </c>
      <c r="K141" s="1">
        <v>0.45600000000000002</v>
      </c>
      <c r="L141" s="1">
        <v>0.154</v>
      </c>
      <c r="M141">
        <v>4.6100000000000003</v>
      </c>
      <c r="N141">
        <v>1.36</v>
      </c>
      <c r="O141">
        <v>3.82</v>
      </c>
      <c r="P141">
        <v>4.25</v>
      </c>
      <c r="Q141">
        <v>4.05</v>
      </c>
      <c r="R141" s="1">
        <v>7.2999999999999995E-2</v>
      </c>
      <c r="S141" s="1">
        <v>0.40699999999999997</v>
      </c>
      <c r="T141" s="1">
        <v>0.28599999999999998</v>
      </c>
      <c r="U141" s="1">
        <v>9.8000000000000004E-2</v>
      </c>
      <c r="V141" s="3">
        <f>P141-(P141*((($AC$7-I141)+(J141-$AC$8)+($AC$12-R141))))</f>
        <v>4.2764014064697564</v>
      </c>
      <c r="W141" s="3">
        <f>Q141-(Q141*((($AC$7-I141)+(J141-$AC$8)+($AC$12-R141))))</f>
        <v>4.0751589873417675</v>
      </c>
      <c r="X141" s="3">
        <f>Q141+(Q141*((($AC$7-I141)+(J141-$AC$8)+($AC$12-R141))))</f>
        <v>4.0248410126582321</v>
      </c>
      <c r="Y141" s="10">
        <f>F141-G141</f>
        <v>0.16700000000000004</v>
      </c>
    </row>
    <row r="142" spans="1:25" x14ac:dyDescent="0.25">
      <c r="A142" t="s">
        <v>65</v>
      </c>
      <c r="B142" t="s">
        <v>25</v>
      </c>
      <c r="C142">
        <v>18</v>
      </c>
      <c r="D142">
        <v>18</v>
      </c>
      <c r="E142">
        <v>90.1</v>
      </c>
      <c r="F142" s="1">
        <v>0.23100000000000001</v>
      </c>
      <c r="G142" s="1">
        <v>6.3E-2</v>
      </c>
      <c r="H142">
        <v>1.3</v>
      </c>
      <c r="I142">
        <v>0.33500000000000002</v>
      </c>
      <c r="J142" s="1">
        <v>0.72499999999999998</v>
      </c>
      <c r="K142" s="1">
        <v>0.44600000000000001</v>
      </c>
      <c r="L142" s="1">
        <v>0.151</v>
      </c>
      <c r="M142">
        <v>4.58</v>
      </c>
      <c r="N142">
        <v>1.38</v>
      </c>
      <c r="O142">
        <v>4.25</v>
      </c>
      <c r="P142">
        <v>4.01</v>
      </c>
      <c r="Q142">
        <v>3.84</v>
      </c>
      <c r="R142" s="1">
        <v>8.1000000000000003E-2</v>
      </c>
      <c r="S142" s="1">
        <v>0.377</v>
      </c>
      <c r="T142" s="1">
        <v>0.28799999999999998</v>
      </c>
      <c r="U142" s="1">
        <v>9.7000000000000003E-2</v>
      </c>
      <c r="V142" s="3">
        <f>P142-(P142*((($AC$7-I142)+(J142-$AC$8)+($AC$12-R142))))</f>
        <v>4.2594705035161695</v>
      </c>
      <c r="W142" s="3">
        <f>Q142-(Q142*((($AC$7-I142)+(J142-$AC$8)+($AC$12-R142))))</f>
        <v>4.0788944472573796</v>
      </c>
      <c r="X142" s="3">
        <f>Q142+(Q142*((($AC$7-I142)+(J142-$AC$8)+($AC$12-R142))))</f>
        <v>3.6011055527426201</v>
      </c>
      <c r="Y142" s="10">
        <f>F142-G142</f>
        <v>0.16800000000000001</v>
      </c>
    </row>
    <row r="143" spans="1:25" x14ac:dyDescent="0.25">
      <c r="A143" t="s">
        <v>159</v>
      </c>
      <c r="B143" t="s">
        <v>64</v>
      </c>
      <c r="C143">
        <v>10</v>
      </c>
      <c r="D143">
        <v>10</v>
      </c>
      <c r="E143">
        <v>53.1</v>
      </c>
      <c r="F143" s="1">
        <v>0.25</v>
      </c>
      <c r="G143" s="1">
        <v>0.105</v>
      </c>
      <c r="H143">
        <v>0.84</v>
      </c>
      <c r="I143">
        <v>0.26900000000000002</v>
      </c>
      <c r="J143" s="1">
        <v>0.76700000000000002</v>
      </c>
      <c r="K143" s="1">
        <v>0.46400000000000002</v>
      </c>
      <c r="L143" s="1">
        <v>9.8000000000000004E-2</v>
      </c>
      <c r="M143">
        <v>3.04</v>
      </c>
      <c r="N143">
        <v>1.2</v>
      </c>
      <c r="O143">
        <v>3.82</v>
      </c>
      <c r="P143">
        <v>3.78</v>
      </c>
      <c r="Q143">
        <v>4.26</v>
      </c>
      <c r="R143" s="1">
        <v>8.5999999999999993E-2</v>
      </c>
      <c r="S143" s="1">
        <v>0.34499999999999997</v>
      </c>
      <c r="T143" s="1">
        <v>0.30099999999999999</v>
      </c>
      <c r="U143" s="1">
        <v>0.13100000000000001</v>
      </c>
      <c r="V143" s="3">
        <f>P143-(P143*((($AC$7-I143)+(J143-$AC$8)+($AC$12-R143))))</f>
        <v>3.625821721518983</v>
      </c>
      <c r="W143" s="3">
        <f>Q143-(Q143*((($AC$7-I143)+(J143-$AC$8)+($AC$12-R143))))</f>
        <v>4.0862435274261557</v>
      </c>
      <c r="X143" s="3">
        <f>Q143+(Q143*((($AC$7-I143)+(J143-$AC$8)+($AC$12-R143))))</f>
        <v>4.4337564725738439</v>
      </c>
      <c r="Y143" s="10">
        <f>F143-G143</f>
        <v>0.14500000000000002</v>
      </c>
    </row>
    <row r="144" spans="1:25" x14ac:dyDescent="0.25">
      <c r="A144" t="s">
        <v>1224</v>
      </c>
      <c r="B144" t="s">
        <v>67</v>
      </c>
      <c r="C144">
        <v>4</v>
      </c>
      <c r="D144">
        <v>4</v>
      </c>
      <c r="E144">
        <v>19.2</v>
      </c>
      <c r="F144" s="1">
        <v>0.20899999999999999</v>
      </c>
      <c r="G144" s="1">
        <v>9.2999999999999999E-2</v>
      </c>
      <c r="H144">
        <v>1.37</v>
      </c>
      <c r="I144">
        <v>0.35699999999999998</v>
      </c>
      <c r="J144" s="1">
        <v>0.82699999999999996</v>
      </c>
      <c r="K144" s="1">
        <v>0.37</v>
      </c>
      <c r="L144" s="1">
        <v>0.188</v>
      </c>
      <c r="M144">
        <v>3.66</v>
      </c>
      <c r="N144">
        <v>1.58</v>
      </c>
      <c r="P144">
        <v>4.68</v>
      </c>
      <c r="Q144">
        <v>4.1500000000000004</v>
      </c>
      <c r="R144" s="1">
        <v>8.5000000000000006E-2</v>
      </c>
      <c r="S144" s="1">
        <v>0.40699999999999997</v>
      </c>
      <c r="T144" s="1">
        <v>0.29299999999999998</v>
      </c>
      <c r="U144" s="1">
        <v>8.5999999999999993E-2</v>
      </c>
      <c r="V144" s="3">
        <f>P144-(P144*((($AC$7-I144)+(J144-$AC$8)+($AC$12-R144))))</f>
        <v>4.6154726075949313</v>
      </c>
      <c r="W144" s="3">
        <f>Q144-(Q144*((($AC$7-I144)+(J144-$AC$8)+($AC$12-R144))))</f>
        <v>4.0927801969057622</v>
      </c>
      <c r="X144" s="3">
        <f>Q144+(Q144*((($AC$7-I144)+(J144-$AC$8)+($AC$12-R144))))</f>
        <v>4.2072198030942385</v>
      </c>
      <c r="Y144" s="10">
        <f>F144-G144</f>
        <v>0.11599999999999999</v>
      </c>
    </row>
    <row r="145" spans="1:25" x14ac:dyDescent="0.25">
      <c r="A145" t="s">
        <v>165</v>
      </c>
      <c r="B145" t="s">
        <v>96</v>
      </c>
      <c r="C145">
        <v>12</v>
      </c>
      <c r="D145">
        <v>12</v>
      </c>
      <c r="E145">
        <v>55</v>
      </c>
      <c r="F145" s="1">
        <v>0.23799999999999999</v>
      </c>
      <c r="G145" s="1">
        <v>8.5999999999999993E-2</v>
      </c>
      <c r="H145">
        <v>1.47</v>
      </c>
      <c r="I145">
        <v>0.34399999999999997</v>
      </c>
      <c r="J145" s="1">
        <v>0.76</v>
      </c>
      <c r="K145" s="1">
        <v>0.45300000000000001</v>
      </c>
      <c r="L145" s="1">
        <v>0.17</v>
      </c>
      <c r="M145">
        <v>4.91</v>
      </c>
      <c r="N145">
        <v>1.51</v>
      </c>
      <c r="P145">
        <v>4.43</v>
      </c>
      <c r="Q145">
        <v>4.0199999999999996</v>
      </c>
      <c r="R145" s="1">
        <v>6.7000000000000004E-2</v>
      </c>
      <c r="S145" s="1">
        <v>0.41099999999999998</v>
      </c>
      <c r="T145" s="1">
        <v>0.27100000000000002</v>
      </c>
      <c r="U145" s="1">
        <v>0.10299999999999999</v>
      </c>
      <c r="V145" s="3">
        <f>P145-(P145*((($AC$7-I145)+(J145-$AC$8)+($AC$12-R145))))</f>
        <v>4.5283995836849451</v>
      </c>
      <c r="W145" s="3">
        <f>Q145-(Q145*((($AC$7-I145)+(J145-$AC$8)+($AC$12-R145))))</f>
        <v>4.1092926244725687</v>
      </c>
      <c r="X145" s="3">
        <f>Q145+(Q145*((($AC$7-I145)+(J145-$AC$8)+($AC$12-R145))))</f>
        <v>3.9307073755274304</v>
      </c>
      <c r="Y145" s="10">
        <f>F145-G145</f>
        <v>0.152</v>
      </c>
    </row>
    <row r="146" spans="1:25" x14ac:dyDescent="0.25">
      <c r="A146" t="s">
        <v>1225</v>
      </c>
      <c r="B146" t="s">
        <v>44</v>
      </c>
      <c r="C146">
        <v>9</v>
      </c>
      <c r="D146">
        <v>9</v>
      </c>
      <c r="E146">
        <v>32.200000000000003</v>
      </c>
      <c r="F146" s="1">
        <v>0.26200000000000001</v>
      </c>
      <c r="G146" s="1">
        <v>0.159</v>
      </c>
      <c r="H146">
        <v>1.1000000000000001</v>
      </c>
      <c r="I146">
        <v>0.25</v>
      </c>
      <c r="J146" s="1">
        <v>0.89400000000000002</v>
      </c>
      <c r="K146" s="1">
        <v>0.33700000000000002</v>
      </c>
      <c r="L146" s="1">
        <v>9.8000000000000004E-2</v>
      </c>
      <c r="M146">
        <v>2.76</v>
      </c>
      <c r="N146">
        <v>1.44</v>
      </c>
      <c r="P146">
        <v>4.53</v>
      </c>
      <c r="Q146">
        <v>5.18</v>
      </c>
      <c r="R146" s="1">
        <v>7.0999999999999994E-2</v>
      </c>
      <c r="S146" s="1">
        <v>0.31</v>
      </c>
      <c r="T146" s="1">
        <v>0.26700000000000002</v>
      </c>
      <c r="U146" s="1">
        <v>0.114</v>
      </c>
      <c r="V146" s="3">
        <f>P146-(P146*((($AC$7-I146)+(J146-$AC$8)+($AC$12-R146))))</f>
        <v>3.6159007932489402</v>
      </c>
      <c r="W146" s="3">
        <f>Q146-(Q146*((($AC$7-I146)+(J146-$AC$8)+($AC$12-R146))))</f>
        <v>4.1347386554149024</v>
      </c>
      <c r="X146" s="3">
        <f>Q146+(Q146*((($AC$7-I146)+(J146-$AC$8)+($AC$12-R146))))</f>
        <v>6.2252613445850971</v>
      </c>
      <c r="Y146" s="10">
        <f>F146-G146</f>
        <v>0.10300000000000001</v>
      </c>
    </row>
    <row r="147" spans="1:25" x14ac:dyDescent="0.25">
      <c r="A147" t="s">
        <v>34</v>
      </c>
      <c r="B147" t="s">
        <v>31</v>
      </c>
      <c r="C147">
        <v>18</v>
      </c>
      <c r="D147">
        <v>18</v>
      </c>
      <c r="E147">
        <v>96.2</v>
      </c>
      <c r="F147" s="1">
        <v>0.24299999999999999</v>
      </c>
      <c r="G147" s="1">
        <v>7.4999999999999997E-2</v>
      </c>
      <c r="H147">
        <v>1.49</v>
      </c>
      <c r="I147">
        <v>0.27600000000000002</v>
      </c>
      <c r="J147" s="1">
        <v>0.73399999999999999</v>
      </c>
      <c r="K147" s="1">
        <v>0.437</v>
      </c>
      <c r="L147" s="1">
        <v>0.16200000000000001</v>
      </c>
      <c r="M147">
        <v>4</v>
      </c>
      <c r="N147">
        <v>1.22</v>
      </c>
      <c r="O147">
        <v>4.16</v>
      </c>
      <c r="P147">
        <v>4.45</v>
      </c>
      <c r="Q147">
        <v>4.13</v>
      </c>
      <c r="R147" s="1">
        <v>8.7999999999999995E-2</v>
      </c>
      <c r="S147" s="1">
        <v>0.37</v>
      </c>
      <c r="T147" s="1">
        <v>0.30199999999999999</v>
      </c>
      <c r="U147" s="1">
        <v>0.112</v>
      </c>
      <c r="V147" s="3">
        <f>P147-(P147*((($AC$7-I147)+(J147-$AC$8)+($AC$12-R147))))</f>
        <v>4.4553938255977448</v>
      </c>
      <c r="W147" s="3">
        <f>Q147-(Q147*((($AC$7-I147)+(J147-$AC$8)+($AC$12-R147))))</f>
        <v>4.1350059549929634</v>
      </c>
      <c r="X147" s="3">
        <f>Q147+(Q147*((($AC$7-I147)+(J147-$AC$8)+($AC$12-R147))))</f>
        <v>4.1249940450070364</v>
      </c>
      <c r="Y147" s="10">
        <f>F147-G147</f>
        <v>0.16799999999999998</v>
      </c>
    </row>
    <row r="148" spans="1:25" x14ac:dyDescent="0.25">
      <c r="A148" t="s">
        <v>173</v>
      </c>
      <c r="B148" t="s">
        <v>27</v>
      </c>
      <c r="C148">
        <v>13</v>
      </c>
      <c r="D148">
        <v>13</v>
      </c>
      <c r="E148">
        <v>57</v>
      </c>
      <c r="F148" s="1">
        <v>0.219</v>
      </c>
      <c r="G148" s="1">
        <v>0.06</v>
      </c>
      <c r="H148">
        <v>1.1100000000000001</v>
      </c>
      <c r="I148">
        <v>0.29599999999999999</v>
      </c>
      <c r="J148" s="1">
        <v>0.748</v>
      </c>
      <c r="K148" s="1">
        <v>0.37</v>
      </c>
      <c r="L148" s="1">
        <v>0.113</v>
      </c>
      <c r="M148">
        <v>3.63</v>
      </c>
      <c r="N148">
        <v>1.19</v>
      </c>
      <c r="P148">
        <v>3.81</v>
      </c>
      <c r="Q148">
        <v>4.1500000000000004</v>
      </c>
      <c r="R148" s="1">
        <v>7.8E-2</v>
      </c>
      <c r="S148" s="1">
        <v>0.42199999999999999</v>
      </c>
      <c r="T148" s="1">
        <v>0.25800000000000001</v>
      </c>
      <c r="U148" s="1">
        <v>0.113</v>
      </c>
      <c r="V148" s="3">
        <f>P148-(P148*((($AC$7-I148)+(J148-$AC$8)+($AC$12-R148))))</f>
        <v>3.7993780843881813</v>
      </c>
      <c r="W148" s="3">
        <f>Q148-(Q148*((($AC$7-I148)+(J148-$AC$8)+($AC$12-R148))))</f>
        <v>4.1384301969057624</v>
      </c>
      <c r="X148" s="3">
        <f>Q148+(Q148*((($AC$7-I148)+(J148-$AC$8)+($AC$12-R148))))</f>
        <v>4.1615698030942383</v>
      </c>
      <c r="Y148" s="10">
        <f>F148-G148</f>
        <v>0.159</v>
      </c>
    </row>
    <row r="149" spans="1:25" x14ac:dyDescent="0.25">
      <c r="A149" t="s">
        <v>113</v>
      </c>
      <c r="B149" t="s">
        <v>96</v>
      </c>
      <c r="C149">
        <v>22</v>
      </c>
      <c r="D149">
        <v>22</v>
      </c>
      <c r="E149">
        <v>128.19999999999999</v>
      </c>
      <c r="F149" s="1">
        <v>0.17199999999999999</v>
      </c>
      <c r="G149" s="1">
        <v>4.8000000000000001E-2</v>
      </c>
      <c r="H149">
        <v>1.54</v>
      </c>
      <c r="I149">
        <v>0.29099999999999998</v>
      </c>
      <c r="J149" s="1">
        <v>0.81200000000000006</v>
      </c>
      <c r="K149" s="1">
        <v>0.41199999999999998</v>
      </c>
      <c r="L149" s="1">
        <v>0.153</v>
      </c>
      <c r="M149">
        <v>3.71</v>
      </c>
      <c r="N149">
        <v>1.27</v>
      </c>
      <c r="O149">
        <v>4.74</v>
      </c>
      <c r="P149">
        <v>4.67</v>
      </c>
      <c r="Q149">
        <v>4.4400000000000004</v>
      </c>
      <c r="R149" s="1">
        <v>8.5999999999999993E-2</v>
      </c>
      <c r="S149" s="1">
        <v>0.33700000000000002</v>
      </c>
      <c r="T149" s="1">
        <v>0.27600000000000002</v>
      </c>
      <c r="U149" s="1">
        <v>8.8999999999999996E-2</v>
      </c>
      <c r="V149" s="3">
        <f>P149-(P149*((($AC$7-I149)+(J149-$AC$8)+($AC$12-R149))))</f>
        <v>4.3721104866385314</v>
      </c>
      <c r="W149" s="3">
        <f>Q149-(Q149*((($AC$7-I149)+(J149-$AC$8)+($AC$12-R149))))</f>
        <v>4.1567817046413449</v>
      </c>
      <c r="X149" s="3">
        <f>Q149+(Q149*((($AC$7-I149)+(J149-$AC$8)+($AC$12-R149))))</f>
        <v>4.7232182953586559</v>
      </c>
      <c r="Y149" s="10">
        <f>F149-G149</f>
        <v>0.12399999999999999</v>
      </c>
    </row>
    <row r="150" spans="1:25" hidden="1" x14ac:dyDescent="0.25">
      <c r="A150" t="s">
        <v>1268</v>
      </c>
      <c r="B150" t="s">
        <v>100</v>
      </c>
      <c r="C150">
        <v>1</v>
      </c>
      <c r="D150">
        <v>1</v>
      </c>
      <c r="E150">
        <v>1</v>
      </c>
      <c r="F150" s="1">
        <v>0</v>
      </c>
      <c r="G150" s="1">
        <v>0</v>
      </c>
      <c r="H150">
        <v>9</v>
      </c>
      <c r="I150">
        <v>0</v>
      </c>
      <c r="J150" s="1">
        <v>1</v>
      </c>
      <c r="K150" s="1">
        <v>0.5</v>
      </c>
      <c r="L150" s="1">
        <v>0.5</v>
      </c>
      <c r="M150">
        <v>9</v>
      </c>
      <c r="N150">
        <v>1</v>
      </c>
      <c r="P150">
        <v>16.16</v>
      </c>
      <c r="Q150">
        <v>6.72</v>
      </c>
      <c r="R150" s="1">
        <v>0.25</v>
      </c>
      <c r="S150" s="1">
        <v>0.25</v>
      </c>
      <c r="T150" s="1">
        <v>0.308</v>
      </c>
      <c r="U150" s="1">
        <v>7.6999999999999999E-2</v>
      </c>
      <c r="V150" s="3">
        <f>P150-(P150*((($AC$7-I150)+(J150-$AC$8)+($AC$12-R150))))</f>
        <v>10.038787465541473</v>
      </c>
      <c r="W150" s="3">
        <f>Q150-(Q150*((($AC$7-I150)+(J150-$AC$8)+($AC$12-R150))))</f>
        <v>4.1745452827004144</v>
      </c>
      <c r="X150" s="3">
        <f>Q150+(Q150*((($AC$7-I150)+(J150-$AC$8)+($AC$12-R150))))</f>
        <v>9.2654547172995851</v>
      </c>
      <c r="Y150" s="10">
        <f>F150-G150</f>
        <v>0</v>
      </c>
    </row>
    <row r="151" spans="1:25" x14ac:dyDescent="0.25">
      <c r="A151" t="s">
        <v>128</v>
      </c>
      <c r="B151" t="s">
        <v>21</v>
      </c>
      <c r="C151">
        <v>21</v>
      </c>
      <c r="D151">
        <v>21</v>
      </c>
      <c r="E151">
        <v>108.2</v>
      </c>
      <c r="F151" s="1">
        <v>0.29299999999999998</v>
      </c>
      <c r="G151" s="1">
        <v>9.2999999999999999E-2</v>
      </c>
      <c r="H151">
        <v>1.08</v>
      </c>
      <c r="I151">
        <v>0.313</v>
      </c>
      <c r="J151" s="1">
        <v>0.72599999999999998</v>
      </c>
      <c r="K151" s="1">
        <v>0.34899999999999998</v>
      </c>
      <c r="L151" s="1">
        <v>0.112</v>
      </c>
      <c r="M151">
        <v>4.1399999999999997</v>
      </c>
      <c r="N151">
        <v>1.3</v>
      </c>
      <c r="O151">
        <v>3.88</v>
      </c>
      <c r="P151">
        <v>3.61</v>
      </c>
      <c r="Q151">
        <v>3.96</v>
      </c>
      <c r="R151" s="1">
        <v>9.6000000000000002E-2</v>
      </c>
      <c r="S151" s="1">
        <v>0.35199999999999998</v>
      </c>
      <c r="T151" s="1">
        <v>0.29799999999999999</v>
      </c>
      <c r="U151" s="1">
        <v>0.14599999999999999</v>
      </c>
      <c r="V151" s="3">
        <f>P151-(P151*((($AC$7-I151)+(J151-$AC$8)+($AC$12-R151))))</f>
        <v>3.8057056652601928</v>
      </c>
      <c r="W151" s="3">
        <f>Q151-(Q151*((($AC$7-I151)+(J151-$AC$8)+($AC$12-R151))))</f>
        <v>4.1746798987341727</v>
      </c>
      <c r="X151" s="3">
        <f>Q151+(Q151*((($AC$7-I151)+(J151-$AC$8)+($AC$12-R151))))</f>
        <v>3.7453201012658273</v>
      </c>
      <c r="Y151" s="10">
        <f>F151-G151</f>
        <v>0.19999999999999998</v>
      </c>
    </row>
    <row r="152" spans="1:25" hidden="1" x14ac:dyDescent="0.25">
      <c r="A152" t="s">
        <v>1251</v>
      </c>
      <c r="B152" t="s">
        <v>44</v>
      </c>
      <c r="C152">
        <v>1</v>
      </c>
      <c r="D152">
        <v>1</v>
      </c>
      <c r="E152">
        <v>1</v>
      </c>
      <c r="F152" s="1">
        <v>0.2</v>
      </c>
      <c r="G152" s="1">
        <v>0.2</v>
      </c>
      <c r="H152">
        <v>0</v>
      </c>
      <c r="I152">
        <v>0.33300000000000002</v>
      </c>
      <c r="J152" s="1">
        <v>1</v>
      </c>
      <c r="K152" s="1">
        <v>0.33300000000000002</v>
      </c>
      <c r="L152" s="1">
        <v>0</v>
      </c>
      <c r="M152">
        <v>0</v>
      </c>
      <c r="N152">
        <v>2</v>
      </c>
      <c r="P152">
        <v>4.16</v>
      </c>
      <c r="Q152">
        <v>5.94</v>
      </c>
      <c r="R152" s="1">
        <v>0</v>
      </c>
      <c r="S152" s="1">
        <v>0.33300000000000002</v>
      </c>
      <c r="T152" s="1">
        <v>0.316</v>
      </c>
      <c r="U152" s="1">
        <v>0.21099999999999999</v>
      </c>
      <c r="V152" s="3">
        <f>P152-(P152*((($AC$7-I152)+(J152-$AC$8)+($AC$12-R152))))</f>
        <v>2.9295223178621614</v>
      </c>
      <c r="W152" s="3">
        <f>Q152-(Q152*((($AC$7-I152)+(J152-$AC$8)+($AC$12-R152))))</f>
        <v>4.1830198481012593</v>
      </c>
      <c r="X152" s="3">
        <f>Q152+(Q152*((($AC$7-I152)+(J152-$AC$8)+($AC$12-R152))))</f>
        <v>7.6969801518987415</v>
      </c>
      <c r="Y152" s="10">
        <f>F152-G152</f>
        <v>0</v>
      </c>
    </row>
    <row r="153" spans="1:25" x14ac:dyDescent="0.25">
      <c r="A153" t="s">
        <v>182</v>
      </c>
      <c r="B153" t="s">
        <v>94</v>
      </c>
      <c r="C153">
        <v>22</v>
      </c>
      <c r="D153">
        <v>22</v>
      </c>
      <c r="E153">
        <v>129.1</v>
      </c>
      <c r="F153" s="1">
        <v>0.20499999999999999</v>
      </c>
      <c r="G153" s="1">
        <v>5.5E-2</v>
      </c>
      <c r="H153">
        <v>1.1100000000000001</v>
      </c>
      <c r="I153">
        <v>0.29699999999999999</v>
      </c>
      <c r="J153" s="1">
        <v>0.68100000000000005</v>
      </c>
      <c r="K153" s="1">
        <v>0.44900000000000001</v>
      </c>
      <c r="L153" s="1">
        <v>0.122</v>
      </c>
      <c r="M153">
        <v>4.38</v>
      </c>
      <c r="N153">
        <v>1.23</v>
      </c>
      <c r="O153">
        <v>4.1900000000000004</v>
      </c>
      <c r="P153">
        <v>3.81</v>
      </c>
      <c r="Q153">
        <v>4.01</v>
      </c>
      <c r="R153" s="1">
        <v>0.06</v>
      </c>
      <c r="S153" s="1">
        <v>0.40600000000000003</v>
      </c>
      <c r="T153" s="1">
        <v>0.26900000000000002</v>
      </c>
      <c r="U153" s="1">
        <v>9.4E-2</v>
      </c>
      <c r="V153" s="3">
        <f>P153-(P153*((($AC$7-I153)+(J153-$AC$8)+($AC$12-R153))))</f>
        <v>3.9898780843881814</v>
      </c>
      <c r="W153" s="3">
        <f>Q153-(Q153*((($AC$7-I153)+(J153-$AC$8)+($AC$12-R153))))</f>
        <v>4.1993205035161694</v>
      </c>
      <c r="X153" s="3">
        <f>Q153+(Q153*((($AC$7-I153)+(J153-$AC$8)+($AC$12-R153))))</f>
        <v>3.8206794964838302</v>
      </c>
      <c r="Y153" s="10">
        <f>F153-G153</f>
        <v>0.15</v>
      </c>
    </row>
    <row r="154" spans="1:25" x14ac:dyDescent="0.25">
      <c r="A154" t="s">
        <v>112</v>
      </c>
      <c r="B154" t="s">
        <v>48</v>
      </c>
      <c r="C154">
        <v>19</v>
      </c>
      <c r="D154">
        <v>19</v>
      </c>
      <c r="E154">
        <v>99.1</v>
      </c>
      <c r="F154" s="1">
        <v>0.23699999999999999</v>
      </c>
      <c r="G154" s="1">
        <v>9.2999999999999999E-2</v>
      </c>
      <c r="H154">
        <v>1</v>
      </c>
      <c r="I154">
        <v>0.26800000000000002</v>
      </c>
      <c r="J154" s="1">
        <v>0.72199999999999998</v>
      </c>
      <c r="K154" s="1">
        <v>0.39900000000000002</v>
      </c>
      <c r="L154" s="1">
        <v>0.11</v>
      </c>
      <c r="M154">
        <v>3.71</v>
      </c>
      <c r="N154">
        <v>1.2</v>
      </c>
      <c r="O154">
        <v>4.28</v>
      </c>
      <c r="P154">
        <v>3.88</v>
      </c>
      <c r="Q154">
        <v>4.24</v>
      </c>
      <c r="R154" s="1">
        <v>7.6999999999999999E-2</v>
      </c>
      <c r="S154" s="1">
        <v>0.39300000000000002</v>
      </c>
      <c r="T154" s="1">
        <v>0.28499999999999998</v>
      </c>
      <c r="U154" s="1">
        <v>9.0999999999999998E-2</v>
      </c>
      <c r="V154" s="3">
        <f>P154-(P154*((($AC$7-I154)+(J154-$AC$8)+($AC$12-R154))))</f>
        <v>3.8575429310829774</v>
      </c>
      <c r="W154" s="3">
        <f>Q154-(Q154*((($AC$7-I154)+(J154-$AC$8)+($AC$12-R154))))</f>
        <v>4.215459285513357</v>
      </c>
      <c r="X154" s="3">
        <f>Q154+(Q154*((($AC$7-I154)+(J154-$AC$8)+($AC$12-R154))))</f>
        <v>4.2645407144866434</v>
      </c>
      <c r="Y154" s="10">
        <f>F154-G154</f>
        <v>0.14399999999999999</v>
      </c>
    </row>
    <row r="155" spans="1:25" x14ac:dyDescent="0.25">
      <c r="A155" t="s">
        <v>170</v>
      </c>
      <c r="B155" t="s">
        <v>88</v>
      </c>
      <c r="C155">
        <v>18</v>
      </c>
      <c r="D155">
        <v>18</v>
      </c>
      <c r="E155">
        <v>94</v>
      </c>
      <c r="F155" s="1">
        <v>0.28199999999999997</v>
      </c>
      <c r="G155" s="1">
        <v>7.6999999999999999E-2</v>
      </c>
      <c r="H155">
        <v>1.53</v>
      </c>
      <c r="I155">
        <v>0.31900000000000001</v>
      </c>
      <c r="J155" s="1">
        <v>0.67600000000000005</v>
      </c>
      <c r="K155" s="1">
        <v>0.33500000000000002</v>
      </c>
      <c r="L155" s="1">
        <v>0.154</v>
      </c>
      <c r="M155">
        <v>5.27</v>
      </c>
      <c r="N155">
        <v>1.31</v>
      </c>
      <c r="O155">
        <v>4.22</v>
      </c>
      <c r="P155">
        <v>4.05</v>
      </c>
      <c r="Q155">
        <v>3.81</v>
      </c>
      <c r="R155" s="1">
        <v>9.4E-2</v>
      </c>
      <c r="S155" s="1">
        <v>0.41699999999999998</v>
      </c>
      <c r="T155" s="1">
        <v>0.28799999999999998</v>
      </c>
      <c r="U155" s="1">
        <v>0.13100000000000001</v>
      </c>
      <c r="V155" s="3">
        <f>P155-(P155*((($AC$7-I155)+(J155-$AC$8)+($AC$12-R155))))</f>
        <v>4.4882589873417675</v>
      </c>
      <c r="W155" s="3">
        <f>Q155-(Q155*((($AC$7-I155)+(J155-$AC$8)+($AC$12-R155))))</f>
        <v>4.2222880843881816</v>
      </c>
      <c r="X155" s="3">
        <f>Q155+(Q155*((($AC$7-I155)+(J155-$AC$8)+($AC$12-R155))))</f>
        <v>3.397711915611819</v>
      </c>
      <c r="Y155" s="10">
        <f>F155-G155</f>
        <v>0.20499999999999996</v>
      </c>
    </row>
    <row r="156" spans="1:25" x14ac:dyDescent="0.25">
      <c r="A156" t="s">
        <v>180</v>
      </c>
      <c r="B156" t="s">
        <v>76</v>
      </c>
      <c r="C156">
        <v>19</v>
      </c>
      <c r="D156">
        <v>19</v>
      </c>
      <c r="E156">
        <v>99.2</v>
      </c>
      <c r="F156" s="1">
        <v>0.26300000000000001</v>
      </c>
      <c r="G156" s="1">
        <v>8.5000000000000006E-2</v>
      </c>
      <c r="H156">
        <v>2.17</v>
      </c>
      <c r="I156">
        <v>0.27600000000000002</v>
      </c>
      <c r="J156" s="1">
        <v>0.78500000000000003</v>
      </c>
      <c r="K156" s="1">
        <v>0.35299999999999998</v>
      </c>
      <c r="L156" s="1">
        <v>0.20699999999999999</v>
      </c>
      <c r="M156">
        <v>4.6100000000000003</v>
      </c>
      <c r="N156">
        <v>1.29</v>
      </c>
      <c r="P156">
        <v>5.24</v>
      </c>
      <c r="Q156">
        <v>4.1900000000000004</v>
      </c>
      <c r="R156" s="1">
        <v>0.14599999999999999</v>
      </c>
      <c r="S156" s="1">
        <v>0.46700000000000003</v>
      </c>
      <c r="T156" s="1">
        <v>0.27200000000000002</v>
      </c>
      <c r="U156" s="1">
        <v>0.113</v>
      </c>
      <c r="V156" s="3">
        <f>P156-(P156*((($AC$7-I156)+(J156-$AC$8)+($AC$12-R156))))</f>
        <v>5.2830313811532994</v>
      </c>
      <c r="W156" s="3">
        <f>Q156-(Q156*((($AC$7-I156)+(J156-$AC$8)+($AC$12-R156))))</f>
        <v>4.2244086807313597</v>
      </c>
      <c r="X156" s="3">
        <f>Q156+(Q156*((($AC$7-I156)+(J156-$AC$8)+($AC$12-R156))))</f>
        <v>4.1555913192686411</v>
      </c>
      <c r="Y156" s="10">
        <f>F156-G156</f>
        <v>0.17799999999999999</v>
      </c>
    </row>
    <row r="157" spans="1:25" x14ac:dyDescent="0.25">
      <c r="A157" t="s">
        <v>230</v>
      </c>
      <c r="B157" t="s">
        <v>48</v>
      </c>
      <c r="C157">
        <v>8</v>
      </c>
      <c r="D157">
        <v>8</v>
      </c>
      <c r="E157">
        <v>31.1</v>
      </c>
      <c r="F157" s="1">
        <v>0.26200000000000001</v>
      </c>
      <c r="G157" s="1">
        <v>7.0999999999999994E-2</v>
      </c>
      <c r="H157">
        <v>1.1499999999999999</v>
      </c>
      <c r="I157">
        <v>0.30399999999999999</v>
      </c>
      <c r="J157" s="1">
        <v>0.71</v>
      </c>
      <c r="K157" s="1">
        <v>0.38800000000000001</v>
      </c>
      <c r="L157" s="1">
        <v>0.11799999999999999</v>
      </c>
      <c r="M157">
        <v>4.3099999999999996</v>
      </c>
      <c r="N157">
        <v>1.18</v>
      </c>
      <c r="P157">
        <v>3.67</v>
      </c>
      <c r="Q157">
        <v>3.94</v>
      </c>
      <c r="R157" s="1">
        <v>0.108</v>
      </c>
      <c r="S157" s="1">
        <v>0.434</v>
      </c>
      <c r="T157" s="1">
        <v>0.27700000000000002</v>
      </c>
      <c r="U157" s="1">
        <v>0.112</v>
      </c>
      <c r="V157" s="3">
        <f>P157-(P157*((($AC$7-I157)+(J157-$AC$8)+($AC$12-R157))))</f>
        <v>3.9386883909985895</v>
      </c>
      <c r="W157" s="3">
        <f>Q157-(Q157*((($AC$7-I157)+(J157-$AC$8)+($AC$12-R157))))</f>
        <v>4.2284556568213745</v>
      </c>
      <c r="X157" s="3">
        <f>Q157+(Q157*((($AC$7-I157)+(J157-$AC$8)+($AC$12-R157))))</f>
        <v>3.6515443431786259</v>
      </c>
      <c r="Y157" s="10">
        <f>F157-G157</f>
        <v>0.191</v>
      </c>
    </row>
    <row r="158" spans="1:25" x14ac:dyDescent="0.25">
      <c r="A158" t="s">
        <v>78</v>
      </c>
      <c r="B158" t="s">
        <v>41</v>
      </c>
      <c r="C158">
        <v>18</v>
      </c>
      <c r="D158">
        <v>18</v>
      </c>
      <c r="E158">
        <v>90.2</v>
      </c>
      <c r="F158" s="1">
        <v>0.17599999999999999</v>
      </c>
      <c r="G158" s="1">
        <v>0.10299999999999999</v>
      </c>
      <c r="H158">
        <v>0.99</v>
      </c>
      <c r="I158">
        <v>0.27700000000000002</v>
      </c>
      <c r="J158" s="1">
        <v>0.72799999999999998</v>
      </c>
      <c r="K158" s="1">
        <v>0.58099999999999996</v>
      </c>
      <c r="L158" s="1">
        <v>0.17199999999999999</v>
      </c>
      <c r="M158">
        <v>3.87</v>
      </c>
      <c r="N158">
        <v>1.36</v>
      </c>
      <c r="P158">
        <v>4.58</v>
      </c>
      <c r="Q158">
        <v>4.29</v>
      </c>
      <c r="R158" s="1">
        <v>6.6000000000000003E-2</v>
      </c>
      <c r="S158" s="1">
        <v>0.40899999999999997</v>
      </c>
      <c r="T158" s="1">
        <v>0.22900000000000001</v>
      </c>
      <c r="U158" s="1">
        <v>6.9000000000000006E-2</v>
      </c>
      <c r="V158" s="3">
        <f>P158-(P158*((($AC$7-I158)+(J158-$AC$8)+($AC$12-R158))))</f>
        <v>4.5168513980309379</v>
      </c>
      <c r="W158" s="3">
        <f>Q158-(Q158*((($AC$7-I158)+(J158-$AC$8)+($AC$12-R158))))</f>
        <v>4.230849890295354</v>
      </c>
      <c r="X158" s="3">
        <f>Q158+(Q158*((($AC$7-I158)+(J158-$AC$8)+($AC$12-R158))))</f>
        <v>4.3491501097046461</v>
      </c>
      <c r="Y158" s="10">
        <f>F158-G158</f>
        <v>7.2999999999999995E-2</v>
      </c>
    </row>
    <row r="159" spans="1:25" x14ac:dyDescent="0.25">
      <c r="A159" t="s">
        <v>74</v>
      </c>
      <c r="B159" t="s">
        <v>70</v>
      </c>
      <c r="C159">
        <v>15</v>
      </c>
      <c r="D159">
        <v>15</v>
      </c>
      <c r="E159">
        <v>76.099999999999994</v>
      </c>
      <c r="F159" s="1">
        <v>0.21099999999999999</v>
      </c>
      <c r="G159" s="1">
        <v>5.3999999999999999E-2</v>
      </c>
      <c r="H159">
        <v>1.41</v>
      </c>
      <c r="I159">
        <v>0.28499999999999998</v>
      </c>
      <c r="J159" s="1">
        <v>0.745</v>
      </c>
      <c r="K159" s="1">
        <v>0.40400000000000003</v>
      </c>
      <c r="L159" s="1">
        <v>0.128</v>
      </c>
      <c r="M159">
        <v>3.89</v>
      </c>
      <c r="N159">
        <v>1.21</v>
      </c>
      <c r="O159">
        <v>4.49</v>
      </c>
      <c r="P159">
        <v>4.1100000000000003</v>
      </c>
      <c r="Q159">
        <v>4.2699999999999996</v>
      </c>
      <c r="R159" s="1">
        <v>9.4E-2</v>
      </c>
      <c r="S159" s="1">
        <v>0.42899999999999999</v>
      </c>
      <c r="T159" s="1">
        <v>0.28699999999999998</v>
      </c>
      <c r="U159" s="1">
        <v>0.107</v>
      </c>
      <c r="V159" s="3">
        <f>P159-(P159*((($AC$7-I159)+(J159-$AC$8)+($AC$12-R159))))</f>
        <v>4.1314217130801643</v>
      </c>
      <c r="W159" s="3">
        <f>Q159-(Q159*((($AC$7-I159)+(J159-$AC$8)+($AC$12-R159))))</f>
        <v>4.2922556483825547</v>
      </c>
      <c r="X159" s="3">
        <f>Q159+(Q159*((($AC$7-I159)+(J159-$AC$8)+($AC$12-R159))))</f>
        <v>4.2477443516174445</v>
      </c>
      <c r="Y159" s="10">
        <f>F159-G159</f>
        <v>0.157</v>
      </c>
    </row>
    <row r="160" spans="1:25" x14ac:dyDescent="0.25">
      <c r="A160" t="s">
        <v>237</v>
      </c>
      <c r="B160" t="s">
        <v>33</v>
      </c>
      <c r="C160">
        <v>9</v>
      </c>
      <c r="D160">
        <v>9</v>
      </c>
      <c r="E160">
        <v>29.1</v>
      </c>
      <c r="F160" s="1">
        <v>0.24</v>
      </c>
      <c r="G160" s="1">
        <v>7.0000000000000007E-2</v>
      </c>
      <c r="H160">
        <v>1.23</v>
      </c>
      <c r="I160">
        <v>0.34499999999999997</v>
      </c>
      <c r="J160" s="1">
        <v>0.80200000000000005</v>
      </c>
      <c r="K160" s="1">
        <v>0.379</v>
      </c>
      <c r="L160" s="1">
        <v>0.114</v>
      </c>
      <c r="M160">
        <v>3.99</v>
      </c>
      <c r="N160">
        <v>1.43</v>
      </c>
      <c r="P160">
        <v>3.84</v>
      </c>
      <c r="Q160">
        <v>4.1900000000000004</v>
      </c>
      <c r="R160" s="1">
        <v>0.114</v>
      </c>
      <c r="S160" s="1">
        <v>0.38600000000000001</v>
      </c>
      <c r="T160" s="1">
        <v>0.29299999999999998</v>
      </c>
      <c r="U160" s="1">
        <v>0.14299999999999999</v>
      </c>
      <c r="V160" s="3">
        <f>P160-(P160*((($AC$7-I160)+(J160-$AC$8)+($AC$12-R160))))</f>
        <v>3.9483344472573791</v>
      </c>
      <c r="W160" s="3">
        <f>Q160-(Q160*((($AC$7-I160)+(J160-$AC$8)+($AC$12-R160))))</f>
        <v>4.3082086807313598</v>
      </c>
      <c r="X160" s="3">
        <f>Q160+(Q160*((($AC$7-I160)+(J160-$AC$8)+($AC$12-R160))))</f>
        <v>4.071791319268641</v>
      </c>
      <c r="Y160" s="10">
        <f>F160-G160</f>
        <v>0.16999999999999998</v>
      </c>
    </row>
    <row r="161" spans="1:25" x14ac:dyDescent="0.25">
      <c r="A161" t="s">
        <v>188</v>
      </c>
      <c r="B161" t="s">
        <v>64</v>
      </c>
      <c r="C161">
        <v>18</v>
      </c>
      <c r="D161">
        <v>18</v>
      </c>
      <c r="E161">
        <v>91</v>
      </c>
      <c r="F161" s="1">
        <v>0.23200000000000001</v>
      </c>
      <c r="G161" s="1">
        <v>6.6000000000000003E-2</v>
      </c>
      <c r="H161">
        <v>1.58</v>
      </c>
      <c r="I161">
        <v>0.26200000000000001</v>
      </c>
      <c r="J161" s="1">
        <v>0.73599999999999999</v>
      </c>
      <c r="K161" s="1">
        <v>0.41399999999999998</v>
      </c>
      <c r="L161" s="1">
        <v>0.13700000000000001</v>
      </c>
      <c r="M161">
        <v>4.25</v>
      </c>
      <c r="N161">
        <v>1.1599999999999999</v>
      </c>
      <c r="P161">
        <v>4.4000000000000004</v>
      </c>
      <c r="Q161">
        <v>4.41</v>
      </c>
      <c r="R161" s="1">
        <v>0.08</v>
      </c>
      <c r="S161" s="1">
        <v>0.36699999999999999</v>
      </c>
      <c r="T161" s="1">
        <v>0.29699999999999999</v>
      </c>
      <c r="U161" s="1">
        <v>0.13900000000000001</v>
      </c>
      <c r="V161" s="3">
        <f>P161-(P161*((($AC$7-I161)+(J161-$AC$8)+($AC$12-R161))))</f>
        <v>4.2997332208157477</v>
      </c>
      <c r="W161" s="3">
        <f>Q161-(Q161*((($AC$7-I161)+(J161-$AC$8)+($AC$12-R161))))</f>
        <v>4.3095053417721472</v>
      </c>
      <c r="X161" s="3">
        <f>Q161+(Q161*((($AC$7-I161)+(J161-$AC$8)+($AC$12-R161))))</f>
        <v>4.5104946582278531</v>
      </c>
      <c r="Y161" s="10">
        <f>F161-G161</f>
        <v>0.16600000000000001</v>
      </c>
    </row>
    <row r="162" spans="1:25" x14ac:dyDescent="0.25">
      <c r="A162" t="s">
        <v>35</v>
      </c>
      <c r="B162" t="s">
        <v>23</v>
      </c>
      <c r="C162">
        <v>5</v>
      </c>
      <c r="D162">
        <v>5</v>
      </c>
      <c r="E162">
        <v>22.2</v>
      </c>
      <c r="F162" s="1">
        <v>0.26600000000000001</v>
      </c>
      <c r="G162" s="1">
        <v>7.3999999999999996E-2</v>
      </c>
      <c r="H162">
        <v>0.79</v>
      </c>
      <c r="I162">
        <v>0.33300000000000002</v>
      </c>
      <c r="J162" s="1">
        <v>0.64900000000000002</v>
      </c>
      <c r="K162" s="1">
        <v>0.41899999999999998</v>
      </c>
      <c r="L162" s="1">
        <v>9.0999999999999998E-2</v>
      </c>
      <c r="M162">
        <v>4.37</v>
      </c>
      <c r="N162">
        <v>1.28</v>
      </c>
      <c r="P162">
        <v>3.02</v>
      </c>
      <c r="Q162">
        <v>3.61</v>
      </c>
      <c r="R162" s="1">
        <v>0.14499999999999999</v>
      </c>
      <c r="S162" s="1">
        <v>0.5</v>
      </c>
      <c r="T162" s="1">
        <v>0.28299999999999997</v>
      </c>
      <c r="U162" s="1">
        <v>0.114</v>
      </c>
      <c r="V162" s="3">
        <f>P162-(P162*((($AC$7-I162)+(J162-$AC$8)+($AC$12-R162))))</f>
        <v>3.6246405288326269</v>
      </c>
      <c r="W162" s="3">
        <f>Q162-(Q162*((($AC$7-I162)+(J162-$AC$8)+($AC$12-R162))))</f>
        <v>4.3327656652601929</v>
      </c>
      <c r="X162" s="3">
        <f>Q162+(Q162*((($AC$7-I162)+(J162-$AC$8)+($AC$12-R162))))</f>
        <v>2.8872343347398068</v>
      </c>
      <c r="Y162" s="10">
        <f>F162-G162</f>
        <v>0.192</v>
      </c>
    </row>
    <row r="163" spans="1:25" x14ac:dyDescent="0.25">
      <c r="A163" t="s">
        <v>93</v>
      </c>
      <c r="B163" t="s">
        <v>94</v>
      </c>
      <c r="C163">
        <v>8</v>
      </c>
      <c r="D163">
        <v>8</v>
      </c>
      <c r="E163">
        <v>40</v>
      </c>
      <c r="F163" s="1">
        <v>0.22800000000000001</v>
      </c>
      <c r="G163" s="1">
        <v>7.8E-2</v>
      </c>
      <c r="H163">
        <v>1.35</v>
      </c>
      <c r="I163">
        <v>0.26600000000000001</v>
      </c>
      <c r="J163" s="1">
        <v>0.71399999999999997</v>
      </c>
      <c r="K163" s="1">
        <v>0.38100000000000001</v>
      </c>
      <c r="L163" s="1">
        <v>0.14000000000000001</v>
      </c>
      <c r="M163">
        <v>4.5</v>
      </c>
      <c r="N163">
        <v>1.2</v>
      </c>
      <c r="O163">
        <v>5.49</v>
      </c>
      <c r="P163">
        <v>4.26</v>
      </c>
      <c r="Q163">
        <v>4.22</v>
      </c>
      <c r="R163" s="1">
        <v>0.104</v>
      </c>
      <c r="S163" s="1">
        <v>0.42599999999999999</v>
      </c>
      <c r="T163" s="1">
        <v>0.27800000000000002</v>
      </c>
      <c r="U163" s="1">
        <v>0.111</v>
      </c>
      <c r="V163" s="3">
        <f>P163-(P163*((($AC$7-I163)+(J163-$AC$8)+($AC$12-R163))))</f>
        <v>4.3759235274261554</v>
      </c>
      <c r="W163" s="3">
        <f>Q163-(Q163*((($AC$7-I163)+(J163-$AC$8)+($AC$12-R163))))</f>
        <v>4.3348350436005578</v>
      </c>
      <c r="X163" s="3">
        <f>Q163+(Q163*((($AC$7-I163)+(J163-$AC$8)+($AC$12-R163))))</f>
        <v>4.1051649563994417</v>
      </c>
      <c r="Y163" s="10">
        <f>F163-G163</f>
        <v>0.15000000000000002</v>
      </c>
    </row>
    <row r="164" spans="1:25" x14ac:dyDescent="0.25">
      <c r="A164" t="s">
        <v>1238</v>
      </c>
      <c r="B164" t="s">
        <v>76</v>
      </c>
      <c r="C164">
        <v>8</v>
      </c>
      <c r="D164">
        <v>8</v>
      </c>
      <c r="E164">
        <v>40.200000000000003</v>
      </c>
      <c r="F164" s="1">
        <v>0.13900000000000001</v>
      </c>
      <c r="G164" s="1">
        <v>9.0999999999999998E-2</v>
      </c>
      <c r="H164">
        <v>1.55</v>
      </c>
      <c r="I164">
        <v>0.20300000000000001</v>
      </c>
      <c r="J164" s="1">
        <v>0.78500000000000003</v>
      </c>
      <c r="K164" s="1">
        <v>0.54</v>
      </c>
      <c r="L164" s="1">
        <v>0.184</v>
      </c>
      <c r="M164">
        <v>3.76</v>
      </c>
      <c r="N164">
        <v>1.1299999999999999</v>
      </c>
      <c r="P164">
        <v>5.52</v>
      </c>
      <c r="Q164">
        <v>4.95</v>
      </c>
      <c r="R164" s="1">
        <v>8.7999999999999995E-2</v>
      </c>
      <c r="S164" s="1">
        <v>0.4</v>
      </c>
      <c r="T164" s="1">
        <v>0.23</v>
      </c>
      <c r="U164" s="1">
        <v>7.5999999999999998E-2</v>
      </c>
      <c r="V164" s="3">
        <f>P164-(P164*((($AC$7-I164)+(J164-$AC$8)+($AC$12-R164))))</f>
        <v>4.8422107679324826</v>
      </c>
      <c r="W164" s="3">
        <f>Q164-(Q164*((($AC$7-I164)+(J164-$AC$8)+($AC$12-R164))))</f>
        <v>4.3421998734177158</v>
      </c>
      <c r="X164" s="3">
        <f>Q164+(Q164*((($AC$7-I164)+(J164-$AC$8)+($AC$12-R164))))</f>
        <v>5.5578001265822845</v>
      </c>
      <c r="Y164" s="10">
        <f>F164-G164</f>
        <v>4.8000000000000015E-2</v>
      </c>
    </row>
    <row r="165" spans="1:25" x14ac:dyDescent="0.25">
      <c r="A165" t="s">
        <v>231</v>
      </c>
      <c r="B165" t="s">
        <v>37</v>
      </c>
      <c r="C165">
        <v>18</v>
      </c>
      <c r="D165">
        <v>18</v>
      </c>
      <c r="E165">
        <v>87</v>
      </c>
      <c r="F165" s="1">
        <v>0.184</v>
      </c>
      <c r="G165" s="1">
        <v>0.08</v>
      </c>
      <c r="H165">
        <v>1.03</v>
      </c>
      <c r="I165">
        <v>0.26</v>
      </c>
      <c r="J165" s="1">
        <v>0.77900000000000003</v>
      </c>
      <c r="K165" s="1">
        <v>0.45200000000000001</v>
      </c>
      <c r="L165" s="1">
        <v>0.104</v>
      </c>
      <c r="M165">
        <v>3.31</v>
      </c>
      <c r="N165">
        <v>1.21</v>
      </c>
      <c r="O165">
        <v>4.13</v>
      </c>
      <c r="P165">
        <v>4.25</v>
      </c>
      <c r="Q165">
        <v>4.72</v>
      </c>
      <c r="R165" s="1">
        <v>7.5999999999999998E-2</v>
      </c>
      <c r="S165" s="1">
        <v>0.36699999999999999</v>
      </c>
      <c r="T165" s="1">
        <v>0.27100000000000002</v>
      </c>
      <c r="U165" s="1">
        <v>9.1999999999999998E-2</v>
      </c>
      <c r="V165" s="3">
        <f>P165-(P165*((($AC$7-I165)+(J165-$AC$8)+($AC$12-R165))))</f>
        <v>3.9449014064697563</v>
      </c>
      <c r="W165" s="3">
        <f>Q165-(Q165*((($AC$7-I165)+(J165-$AC$8)+($AC$12-R165))))</f>
        <v>4.3811610914205286</v>
      </c>
      <c r="X165" s="3">
        <f>Q165+(Q165*((($AC$7-I165)+(J165-$AC$8)+($AC$12-R165))))</f>
        <v>5.0588389085794709</v>
      </c>
      <c r="Y165" s="10">
        <f>F165-G165</f>
        <v>0.104</v>
      </c>
    </row>
    <row r="166" spans="1:25" x14ac:dyDescent="0.25">
      <c r="A166" t="s">
        <v>204</v>
      </c>
      <c r="B166" t="s">
        <v>31</v>
      </c>
      <c r="C166">
        <v>17</v>
      </c>
      <c r="D166">
        <v>17</v>
      </c>
      <c r="E166">
        <v>82.2</v>
      </c>
      <c r="F166" s="1">
        <v>0.21299999999999999</v>
      </c>
      <c r="G166" s="1">
        <v>0.10100000000000001</v>
      </c>
      <c r="H166">
        <v>1.42</v>
      </c>
      <c r="I166">
        <v>0.28100000000000003</v>
      </c>
      <c r="J166" s="1">
        <v>0.69199999999999995</v>
      </c>
      <c r="K166" s="1">
        <v>0.50800000000000001</v>
      </c>
      <c r="L166" s="1">
        <v>0.183</v>
      </c>
      <c r="M166">
        <v>5.01</v>
      </c>
      <c r="N166">
        <v>1.38</v>
      </c>
      <c r="O166">
        <v>4.7699999999999996</v>
      </c>
      <c r="P166">
        <v>4.71</v>
      </c>
      <c r="Q166">
        <v>4.1900000000000004</v>
      </c>
      <c r="R166" s="1">
        <v>0.09</v>
      </c>
      <c r="S166" s="1">
        <v>0.40600000000000003</v>
      </c>
      <c r="T166" s="1">
        <v>0.247</v>
      </c>
      <c r="U166" s="1">
        <v>7.9000000000000001E-2</v>
      </c>
      <c r="V166" s="3">
        <f>P166-(P166*((($AC$7-I166)+(J166-$AC$8)+($AC$12-R166))))</f>
        <v>4.9464989704641305</v>
      </c>
      <c r="W166" s="3">
        <f>Q166-(Q166*((($AC$7-I166)+(J166-$AC$8)+($AC$12-R166))))</f>
        <v>4.4003886807313606</v>
      </c>
      <c r="X166" s="3">
        <f>Q166+(Q166*((($AC$7-I166)+(J166-$AC$8)+($AC$12-R166))))</f>
        <v>3.9796113192686402</v>
      </c>
      <c r="Y166" s="10">
        <f>F166-G166</f>
        <v>0.11199999999999999</v>
      </c>
    </row>
    <row r="167" spans="1:25" x14ac:dyDescent="0.25">
      <c r="A167" t="s">
        <v>198</v>
      </c>
      <c r="B167" t="s">
        <v>48</v>
      </c>
      <c r="C167">
        <v>15</v>
      </c>
      <c r="D167">
        <v>15</v>
      </c>
      <c r="E167">
        <v>66.2</v>
      </c>
      <c r="F167" s="1">
        <v>0.24</v>
      </c>
      <c r="G167" s="1">
        <v>0.10100000000000001</v>
      </c>
      <c r="H167">
        <v>1.49</v>
      </c>
      <c r="I167">
        <v>0.30599999999999999</v>
      </c>
      <c r="J167" s="1">
        <v>0.65400000000000003</v>
      </c>
      <c r="K167" s="1">
        <v>0.49199999999999999</v>
      </c>
      <c r="L167" s="1">
        <v>0.224</v>
      </c>
      <c r="M167">
        <v>5.54</v>
      </c>
      <c r="N167">
        <v>1.4</v>
      </c>
      <c r="O167">
        <v>5.97</v>
      </c>
      <c r="P167">
        <v>4.76</v>
      </c>
      <c r="Q167">
        <v>3.93</v>
      </c>
      <c r="R167" s="1">
        <v>9.8000000000000004E-2</v>
      </c>
      <c r="S167" s="1">
        <v>0.41799999999999998</v>
      </c>
      <c r="T167" s="1">
        <v>0.27400000000000002</v>
      </c>
      <c r="U167" s="1">
        <v>0.111</v>
      </c>
      <c r="V167" s="3">
        <f>P167-(P167*((($AC$7-I167)+(J167-$AC$8)+($AC$12-R167))))</f>
        <v>5.3369695752461261</v>
      </c>
      <c r="W167" s="3">
        <f>Q167-(Q167*((($AC$7-I167)+(J167-$AC$8)+($AC$12-R167))))</f>
        <v>4.4063635358649744</v>
      </c>
      <c r="X167" s="3">
        <f>Q167+(Q167*((($AC$7-I167)+(J167-$AC$8)+($AC$12-R167))))</f>
        <v>3.4536364641350259</v>
      </c>
      <c r="Y167" s="10">
        <f>F167-G167</f>
        <v>0.13899999999999998</v>
      </c>
    </row>
    <row r="168" spans="1:25" x14ac:dyDescent="0.25">
      <c r="A168" t="s">
        <v>158</v>
      </c>
      <c r="B168" t="s">
        <v>33</v>
      </c>
      <c r="C168">
        <v>19</v>
      </c>
      <c r="D168">
        <v>19</v>
      </c>
      <c r="E168">
        <v>91</v>
      </c>
      <c r="F168" s="1">
        <v>0.221</v>
      </c>
      <c r="G168" s="1">
        <v>5.0999999999999997E-2</v>
      </c>
      <c r="H168">
        <v>1.19</v>
      </c>
      <c r="I168">
        <v>0.32100000000000001</v>
      </c>
      <c r="J168" s="1">
        <v>0.60099999999999998</v>
      </c>
      <c r="K168" s="1">
        <v>0.435</v>
      </c>
      <c r="L168" s="1">
        <v>0.13</v>
      </c>
      <c r="M168">
        <v>5.14</v>
      </c>
      <c r="N168">
        <v>1.31</v>
      </c>
      <c r="P168">
        <v>3.67</v>
      </c>
      <c r="Q168">
        <v>3.76</v>
      </c>
      <c r="R168" s="1">
        <v>8.5000000000000006E-2</v>
      </c>
      <c r="S168" s="1">
        <v>0.42399999999999999</v>
      </c>
      <c r="T168" s="1">
        <v>0.27900000000000003</v>
      </c>
      <c r="U168" s="1">
        <v>0.11700000000000001</v>
      </c>
      <c r="V168" s="3">
        <f>P168-(P168*((($AC$7-I168)+(J168-$AC$8)+($AC$12-R168))))</f>
        <v>4.3166983909985897</v>
      </c>
      <c r="W168" s="3">
        <f>Q168-(Q168*((($AC$7-I168)+(J168-$AC$8)+($AC$12-R168))))</f>
        <v>4.4225574796061844</v>
      </c>
      <c r="X168" s="3">
        <f>Q168+(Q168*((($AC$7-I168)+(J168-$AC$8)+($AC$12-R168))))</f>
        <v>3.0974425203938152</v>
      </c>
      <c r="Y168" s="10">
        <f>F168-G168</f>
        <v>0.17</v>
      </c>
    </row>
    <row r="169" spans="1:25" x14ac:dyDescent="0.25">
      <c r="A169" t="s">
        <v>116</v>
      </c>
      <c r="B169" t="s">
        <v>62</v>
      </c>
      <c r="C169">
        <v>21</v>
      </c>
      <c r="D169">
        <v>21</v>
      </c>
      <c r="E169">
        <v>112.1</v>
      </c>
      <c r="F169" s="1">
        <v>0.26300000000000001</v>
      </c>
      <c r="G169" s="1">
        <v>0.10199999999999999</v>
      </c>
      <c r="H169">
        <v>1.36</v>
      </c>
      <c r="I169">
        <v>0.28999999999999998</v>
      </c>
      <c r="J169" s="1">
        <v>0.72499999999999998</v>
      </c>
      <c r="K169" s="1">
        <v>0.36899999999999999</v>
      </c>
      <c r="L169" s="1">
        <v>0.13300000000000001</v>
      </c>
      <c r="M169">
        <v>4.57</v>
      </c>
      <c r="N169">
        <v>1.32</v>
      </c>
      <c r="O169">
        <v>4.0199999999999996</v>
      </c>
      <c r="P169">
        <v>4.3</v>
      </c>
      <c r="Q169">
        <v>4.3600000000000003</v>
      </c>
      <c r="R169" s="1">
        <v>8.3000000000000004E-2</v>
      </c>
      <c r="S169" s="1">
        <v>0.39300000000000002</v>
      </c>
      <c r="T169" s="1">
        <v>0.26900000000000002</v>
      </c>
      <c r="U169" s="1">
        <v>0.107</v>
      </c>
      <c r="V169" s="3">
        <f>P169-(P169*((($AC$7-I169)+(J169-$AC$8)+($AC$12-R169))))</f>
        <v>4.3826120112517533</v>
      </c>
      <c r="W169" s="3">
        <f>Q169-(Q169*((($AC$7-I169)+(J169-$AC$8)+($AC$12-R169))))</f>
        <v>4.4437647369901505</v>
      </c>
      <c r="X169" s="3">
        <f>Q169+(Q169*((($AC$7-I169)+(J169-$AC$8)+($AC$12-R169))))</f>
        <v>4.2762352630098501</v>
      </c>
      <c r="Y169" s="10">
        <f>F169-G169</f>
        <v>0.16100000000000003</v>
      </c>
    </row>
    <row r="170" spans="1:25" x14ac:dyDescent="0.25">
      <c r="A170" t="s">
        <v>1133</v>
      </c>
      <c r="B170" t="s">
        <v>23</v>
      </c>
      <c r="C170">
        <v>10</v>
      </c>
      <c r="D170">
        <v>10</v>
      </c>
      <c r="E170">
        <v>50.1</v>
      </c>
      <c r="F170" s="1">
        <v>0.186</v>
      </c>
      <c r="G170" s="1">
        <v>0.105</v>
      </c>
      <c r="H170">
        <v>2.5</v>
      </c>
      <c r="I170">
        <v>0.29099999999999998</v>
      </c>
      <c r="J170" s="1">
        <v>0.80800000000000005</v>
      </c>
      <c r="K170" s="1">
        <v>0.45800000000000002</v>
      </c>
      <c r="L170" s="1">
        <v>0.29799999999999999</v>
      </c>
      <c r="M170">
        <v>5.36</v>
      </c>
      <c r="N170">
        <v>1.55</v>
      </c>
      <c r="P170">
        <v>6.57</v>
      </c>
      <c r="Q170">
        <v>4.62</v>
      </c>
      <c r="R170" s="1">
        <v>0.11</v>
      </c>
      <c r="S170" s="1">
        <v>0.439</v>
      </c>
      <c r="T170" s="1">
        <v>0.253</v>
      </c>
      <c r="U170" s="1">
        <v>8.2000000000000003E-2</v>
      </c>
      <c r="V170" s="3">
        <f>P170-(P170*((($AC$7-I170)+(J170-$AC$8)+($AC$12-R170))))</f>
        <v>6.3348734683544228</v>
      </c>
      <c r="W170" s="3">
        <f>Q170-(Q170*((($AC$7-I170)+(J170-$AC$8)+($AC$12-R170))))</f>
        <v>4.4546598818565348</v>
      </c>
      <c r="X170" s="3">
        <f>Q170+(Q170*((($AC$7-I170)+(J170-$AC$8)+($AC$12-R170))))</f>
        <v>4.7853401181434654</v>
      </c>
      <c r="Y170" s="10">
        <f>F170-G170</f>
        <v>8.1000000000000003E-2</v>
      </c>
    </row>
    <row r="171" spans="1:25" x14ac:dyDescent="0.25">
      <c r="A171" t="s">
        <v>148</v>
      </c>
      <c r="B171" t="s">
        <v>1250</v>
      </c>
      <c r="C171">
        <v>19</v>
      </c>
      <c r="D171">
        <v>19</v>
      </c>
      <c r="E171">
        <v>108.2</v>
      </c>
      <c r="F171" s="1">
        <v>0.19700000000000001</v>
      </c>
      <c r="G171" s="1">
        <v>5.5E-2</v>
      </c>
      <c r="H171">
        <v>1.41</v>
      </c>
      <c r="I171">
        <v>0.27500000000000002</v>
      </c>
      <c r="J171" s="1">
        <v>0.70899999999999996</v>
      </c>
      <c r="K171" s="1">
        <v>0.36099999999999999</v>
      </c>
      <c r="L171" s="1">
        <v>0.128</v>
      </c>
      <c r="M171">
        <v>4.3899999999999997</v>
      </c>
      <c r="N171">
        <v>1.2</v>
      </c>
      <c r="O171">
        <v>4.37</v>
      </c>
      <c r="P171">
        <v>4.2699999999999996</v>
      </c>
      <c r="Q171">
        <v>4.42</v>
      </c>
      <c r="R171" s="1">
        <v>0.08</v>
      </c>
      <c r="S171" s="1">
        <v>0.34699999999999998</v>
      </c>
      <c r="T171" s="1">
        <v>0.27700000000000002</v>
      </c>
      <c r="U171" s="1">
        <v>0.11700000000000001</v>
      </c>
      <c r="V171" s="3">
        <f>P171-(P171*((($AC$7-I171)+(J171-$AC$8)+($AC$12-R171))))</f>
        <v>4.3434956483825546</v>
      </c>
      <c r="W171" s="3">
        <f>Q171-(Q171*((($AC$7-I171)+(J171-$AC$8)+($AC$12-R171))))</f>
        <v>4.4960774627285467</v>
      </c>
      <c r="X171" s="3">
        <f>Q171+(Q171*((($AC$7-I171)+(J171-$AC$8)+($AC$12-R171))))</f>
        <v>4.3439225372714532</v>
      </c>
      <c r="Y171" s="10">
        <f>F171-G171</f>
        <v>0.14200000000000002</v>
      </c>
    </row>
    <row r="172" spans="1:25" x14ac:dyDescent="0.25">
      <c r="A172" t="s">
        <v>172</v>
      </c>
      <c r="B172" t="s">
        <v>1250</v>
      </c>
      <c r="C172">
        <v>21</v>
      </c>
      <c r="D172">
        <v>21</v>
      </c>
      <c r="E172">
        <v>105.1</v>
      </c>
      <c r="F172" s="1">
        <v>0.222</v>
      </c>
      <c r="G172" s="1">
        <v>0.09</v>
      </c>
      <c r="H172">
        <v>1.37</v>
      </c>
      <c r="I172">
        <v>0.25600000000000001</v>
      </c>
      <c r="J172" s="1">
        <v>0.77300000000000002</v>
      </c>
      <c r="K172" s="1">
        <v>0.379</v>
      </c>
      <c r="L172" s="1">
        <v>0.13300000000000001</v>
      </c>
      <c r="M172">
        <v>4.0999999999999996</v>
      </c>
      <c r="N172">
        <v>1.18</v>
      </c>
      <c r="O172">
        <v>4.5199999999999996</v>
      </c>
      <c r="P172">
        <v>4.7300000000000004</v>
      </c>
      <c r="Q172">
        <v>4.79</v>
      </c>
      <c r="R172" s="1">
        <v>9.4E-2</v>
      </c>
      <c r="S172" s="1">
        <v>0.36</v>
      </c>
      <c r="T172" s="1">
        <v>0.30399999999999999</v>
      </c>
      <c r="U172" s="1">
        <v>9.1999999999999998E-2</v>
      </c>
      <c r="V172" s="3">
        <f>P172-(P172*((($AC$7-I172)+(J172-$AC$8)+($AC$12-R172))))</f>
        <v>4.4850432123769286</v>
      </c>
      <c r="W172" s="3">
        <f>Q172-(Q172*((($AC$7-I172)+(J172-$AC$8)+($AC$12-R172))))</f>
        <v>4.5419359381153255</v>
      </c>
      <c r="X172" s="3">
        <f>Q172+(Q172*((($AC$7-I172)+(J172-$AC$8)+($AC$12-R172))))</f>
        <v>5.0380640618846746</v>
      </c>
      <c r="Y172" s="10">
        <f>F172-G172</f>
        <v>0.13200000000000001</v>
      </c>
    </row>
    <row r="173" spans="1:25" x14ac:dyDescent="0.25">
      <c r="A173" t="s">
        <v>156</v>
      </c>
      <c r="B173" t="s">
        <v>72</v>
      </c>
      <c r="C173">
        <v>17</v>
      </c>
      <c r="D173">
        <v>17</v>
      </c>
      <c r="E173">
        <v>94.1</v>
      </c>
      <c r="F173" s="1">
        <v>0.157</v>
      </c>
      <c r="G173" s="1">
        <v>5.0999999999999997E-2</v>
      </c>
      <c r="H173">
        <v>0.86</v>
      </c>
      <c r="I173">
        <v>0.32800000000000001</v>
      </c>
      <c r="J173" s="1">
        <v>0.66700000000000004</v>
      </c>
      <c r="K173" s="1">
        <v>0.54</v>
      </c>
      <c r="L173" s="1">
        <v>0.115</v>
      </c>
      <c r="M173">
        <v>4.58</v>
      </c>
      <c r="N173">
        <v>1.4</v>
      </c>
      <c r="O173">
        <v>4.58</v>
      </c>
      <c r="P173">
        <v>3.94</v>
      </c>
      <c r="Q173">
        <v>4.18</v>
      </c>
      <c r="R173" s="1">
        <v>5.6000000000000001E-2</v>
      </c>
      <c r="S173" s="1">
        <v>0.42799999999999999</v>
      </c>
      <c r="T173" s="1">
        <v>0.24099999999999999</v>
      </c>
      <c r="U173" s="1">
        <v>0.08</v>
      </c>
      <c r="V173" s="3">
        <f>P173-(P173*((($AC$7-I173)+(J173-$AC$8)+($AC$12-R173))))</f>
        <v>4.2875556568213735</v>
      </c>
      <c r="W173" s="3">
        <f>Q173-(Q173*((($AC$7-I173)+(J173-$AC$8)+($AC$12-R173))))</f>
        <v>4.54872655977496</v>
      </c>
      <c r="X173" s="3">
        <f>Q173+(Q173*((($AC$7-I173)+(J173-$AC$8)+($AC$12-R173))))</f>
        <v>3.8112734402250394</v>
      </c>
      <c r="Y173" s="10">
        <f>F173-G173</f>
        <v>0.10600000000000001</v>
      </c>
    </row>
    <row r="174" spans="1:25" hidden="1" x14ac:dyDescent="0.25">
      <c r="A174" t="s">
        <v>39</v>
      </c>
      <c r="B174" t="s">
        <v>27</v>
      </c>
      <c r="C174">
        <v>2</v>
      </c>
      <c r="D174">
        <v>2</v>
      </c>
      <c r="E174">
        <v>3</v>
      </c>
      <c r="F174" s="1">
        <v>0.308</v>
      </c>
      <c r="G174" s="1">
        <v>7.6999999999999999E-2</v>
      </c>
      <c r="H174">
        <v>3</v>
      </c>
      <c r="I174">
        <v>0.28599999999999998</v>
      </c>
      <c r="J174" s="1">
        <v>0.38500000000000001</v>
      </c>
      <c r="K174" s="1">
        <v>0.375</v>
      </c>
      <c r="L174" s="1">
        <v>0.33300000000000002</v>
      </c>
      <c r="M174">
        <v>9</v>
      </c>
      <c r="N174">
        <v>1.33</v>
      </c>
      <c r="P174">
        <v>5.82</v>
      </c>
      <c r="Q174">
        <v>3.27</v>
      </c>
      <c r="R174" s="1">
        <v>0.125</v>
      </c>
      <c r="S174" s="1">
        <v>0.75</v>
      </c>
      <c r="T174" s="1">
        <v>0.23499999999999999</v>
      </c>
      <c r="U174" s="1">
        <v>9.8000000000000004E-2</v>
      </c>
      <c r="V174" s="3">
        <f>P174-(P174*((($AC$7-I174)+(J174-$AC$8)+($AC$12-R174))))</f>
        <v>8.1317743966244667</v>
      </c>
      <c r="W174" s="3">
        <f>Q174-(Q174*((($AC$7-I174)+(J174-$AC$8)+($AC$12-R174))))</f>
        <v>4.5688835527426122</v>
      </c>
      <c r="X174" s="3">
        <f>Q174+(Q174*((($AC$7-I174)+(J174-$AC$8)+($AC$12-R174))))</f>
        <v>1.9711164472573877</v>
      </c>
      <c r="Y174" s="10">
        <f>F174-G174</f>
        <v>0.23099999999999998</v>
      </c>
    </row>
    <row r="175" spans="1:25" x14ac:dyDescent="0.25">
      <c r="A175" t="s">
        <v>278</v>
      </c>
      <c r="B175" t="s">
        <v>94</v>
      </c>
      <c r="C175">
        <v>7</v>
      </c>
      <c r="D175">
        <v>7</v>
      </c>
      <c r="E175">
        <v>32.200000000000003</v>
      </c>
      <c r="F175" s="1">
        <v>0.14799999999999999</v>
      </c>
      <c r="G175" s="1">
        <v>8.1000000000000003E-2</v>
      </c>
      <c r="H175">
        <v>1.65</v>
      </c>
      <c r="I175">
        <v>0.33</v>
      </c>
      <c r="J175" s="1">
        <v>0.76800000000000002</v>
      </c>
      <c r="K175" s="1">
        <v>0.59599999999999997</v>
      </c>
      <c r="L175" s="1">
        <v>0.214</v>
      </c>
      <c r="M175">
        <v>4.96</v>
      </c>
      <c r="N175">
        <v>1.65</v>
      </c>
      <c r="P175">
        <v>5.3</v>
      </c>
      <c r="Q175">
        <v>4.4400000000000004</v>
      </c>
      <c r="R175" s="1">
        <v>9.6000000000000002E-2</v>
      </c>
      <c r="S175" s="1">
        <v>0.51300000000000001</v>
      </c>
      <c r="T175" s="1">
        <v>0.26800000000000002</v>
      </c>
      <c r="U175" s="1">
        <v>7.9000000000000001E-2</v>
      </c>
      <c r="V175" s="3">
        <f>P175-(P175*((($AC$7-I175)+(J175-$AC$8)+($AC$12-R175))))</f>
        <v>5.4548241068916958</v>
      </c>
      <c r="W175" s="3">
        <f>Q175-(Q175*((($AC$7-I175)+(J175-$AC$8)+($AC$12-R175))))</f>
        <v>4.5697017046413455</v>
      </c>
      <c r="X175" s="3">
        <f>Q175+(Q175*((($AC$7-I175)+(J175-$AC$8)+($AC$12-R175))))</f>
        <v>4.3102982953586553</v>
      </c>
      <c r="Y175" s="10">
        <f>F175-G175</f>
        <v>6.699999999999999E-2</v>
      </c>
    </row>
    <row r="176" spans="1:25" x14ac:dyDescent="0.25">
      <c r="A176" t="s">
        <v>1274</v>
      </c>
      <c r="B176" t="s">
        <v>37</v>
      </c>
      <c r="C176">
        <v>3</v>
      </c>
      <c r="D176">
        <v>3</v>
      </c>
      <c r="E176">
        <v>13.2</v>
      </c>
      <c r="F176" s="1">
        <v>0.17199999999999999</v>
      </c>
      <c r="G176" s="1">
        <v>4.7E-2</v>
      </c>
      <c r="H176">
        <v>1.32</v>
      </c>
      <c r="I176">
        <v>0.375</v>
      </c>
      <c r="J176" s="1">
        <v>0.59399999999999997</v>
      </c>
      <c r="K176" s="1">
        <v>0.38</v>
      </c>
      <c r="L176" s="1">
        <v>0.16700000000000001</v>
      </c>
      <c r="M176">
        <v>5.93</v>
      </c>
      <c r="N176">
        <v>1.68</v>
      </c>
      <c r="P176">
        <v>4.1100000000000003</v>
      </c>
      <c r="Q176">
        <v>3.77</v>
      </c>
      <c r="R176" s="1">
        <v>0.06</v>
      </c>
      <c r="S176" s="1">
        <v>0.57999999999999996</v>
      </c>
      <c r="T176" s="1">
        <v>0.23300000000000001</v>
      </c>
      <c r="U176" s="1">
        <v>7.4999999999999997E-2</v>
      </c>
      <c r="V176" s="3">
        <f>P176-(P176*((($AC$7-I176)+(J176-$AC$8)+($AC$12-R176))))</f>
        <v>4.982191713080165</v>
      </c>
      <c r="W176" s="3">
        <f>Q176-(Q176*((($AC$7-I176)+(J176-$AC$8)+($AC$12-R176))))</f>
        <v>4.5700396005625841</v>
      </c>
      <c r="X176" s="3">
        <f>Q176+(Q176*((($AC$7-I176)+(J176-$AC$8)+($AC$12-R176))))</f>
        <v>2.9699603994374164</v>
      </c>
      <c r="Y176" s="10">
        <f>F176-G176</f>
        <v>0.12499999999999999</v>
      </c>
    </row>
    <row r="177" spans="1:25" x14ac:dyDescent="0.25">
      <c r="A177" t="s">
        <v>84</v>
      </c>
      <c r="B177" t="s">
        <v>33</v>
      </c>
      <c r="C177">
        <v>19</v>
      </c>
      <c r="D177">
        <v>19</v>
      </c>
      <c r="E177">
        <v>84.1</v>
      </c>
      <c r="F177" s="1">
        <v>0.27300000000000002</v>
      </c>
      <c r="G177" s="1">
        <v>0.14299999999999999</v>
      </c>
      <c r="H177">
        <v>1.28</v>
      </c>
      <c r="I177">
        <v>0.32900000000000001</v>
      </c>
      <c r="J177" s="1">
        <v>0.71199999999999997</v>
      </c>
      <c r="K177" s="1">
        <v>0.44400000000000001</v>
      </c>
      <c r="L177" s="1">
        <v>0.17599999999999999</v>
      </c>
      <c r="M177">
        <v>5.44</v>
      </c>
      <c r="N177">
        <v>1.61</v>
      </c>
      <c r="O177">
        <v>5.6</v>
      </c>
      <c r="P177">
        <v>4.58</v>
      </c>
      <c r="Q177">
        <v>4.17</v>
      </c>
      <c r="R177" s="1">
        <v>0.108</v>
      </c>
      <c r="S177" s="1">
        <v>0.39200000000000002</v>
      </c>
      <c r="T177" s="1">
        <v>0.28499999999999998</v>
      </c>
      <c r="U177" s="1">
        <v>0.11700000000000001</v>
      </c>
      <c r="V177" s="3">
        <f>P177-(P177*((($AC$7-I177)+(J177-$AC$8)+($AC$12-R177))))</f>
        <v>5.020651398030938</v>
      </c>
      <c r="W177" s="3">
        <f>Q177-(Q177*((($AC$7-I177)+(J177-$AC$8)+($AC$12-R177))))</f>
        <v>4.5712044388185609</v>
      </c>
      <c r="X177" s="3">
        <f>Q177+(Q177*((($AC$7-I177)+(J177-$AC$8)+($AC$12-R177))))</f>
        <v>3.768795561181439</v>
      </c>
      <c r="Y177" s="10">
        <f>F177-G177</f>
        <v>0.13000000000000003</v>
      </c>
    </row>
    <row r="178" spans="1:25" x14ac:dyDescent="0.25">
      <c r="A178" t="s">
        <v>58</v>
      </c>
      <c r="B178" t="s">
        <v>59</v>
      </c>
      <c r="C178">
        <v>14</v>
      </c>
      <c r="D178">
        <v>14</v>
      </c>
      <c r="E178">
        <v>80.099999999999994</v>
      </c>
      <c r="F178" s="1">
        <v>0.159</v>
      </c>
      <c r="G178" s="1">
        <v>4.9000000000000002E-2</v>
      </c>
      <c r="H178">
        <v>1.57</v>
      </c>
      <c r="I178">
        <v>0.23899999999999999</v>
      </c>
      <c r="J178" s="1">
        <v>0.71399999999999997</v>
      </c>
      <c r="K178" s="1">
        <v>0.51</v>
      </c>
      <c r="L178" s="1">
        <v>0.154</v>
      </c>
      <c r="M178">
        <v>4.26</v>
      </c>
      <c r="N178">
        <v>1.1000000000000001</v>
      </c>
      <c r="O178">
        <v>4.07</v>
      </c>
      <c r="P178">
        <v>4.84</v>
      </c>
      <c r="Q178">
        <v>4.59</v>
      </c>
      <c r="R178" s="1">
        <v>0.10100000000000001</v>
      </c>
      <c r="S178" s="1">
        <v>0.40899999999999997</v>
      </c>
      <c r="T178" s="1">
        <v>0.27300000000000002</v>
      </c>
      <c r="U178" s="1">
        <v>0.11700000000000001</v>
      </c>
      <c r="V178" s="3">
        <f>P178-(P178*((($AC$7-I178)+(J178-$AC$8)+($AC$12-R178))))</f>
        <v>4.8265065428973219</v>
      </c>
      <c r="W178" s="3">
        <f>Q178-(Q178*((($AC$7-I178)+(J178-$AC$8)+($AC$12-R178))))</f>
        <v>4.5772035189873366</v>
      </c>
      <c r="X178" s="3">
        <f>Q178+(Q178*((($AC$7-I178)+(J178-$AC$8)+($AC$12-R178))))</f>
        <v>4.6027964810126631</v>
      </c>
      <c r="Y178" s="10">
        <f>F178-G178</f>
        <v>0.11</v>
      </c>
    </row>
    <row r="179" spans="1:25" x14ac:dyDescent="0.25">
      <c r="A179" t="s">
        <v>178</v>
      </c>
      <c r="B179" t="s">
        <v>25</v>
      </c>
      <c r="C179">
        <v>17</v>
      </c>
      <c r="D179">
        <v>17</v>
      </c>
      <c r="E179">
        <v>78.099999999999994</v>
      </c>
      <c r="F179" s="1">
        <v>0.23100000000000001</v>
      </c>
      <c r="G179" s="1">
        <v>7.0999999999999994E-2</v>
      </c>
      <c r="H179">
        <v>2.1800000000000002</v>
      </c>
      <c r="I179">
        <v>0.28399999999999997</v>
      </c>
      <c r="J179" s="1">
        <v>0.753</v>
      </c>
      <c r="K179" s="1">
        <v>0.34799999999999998</v>
      </c>
      <c r="L179" s="1">
        <v>0.18099999999999999</v>
      </c>
      <c r="M179">
        <v>5.17</v>
      </c>
      <c r="N179">
        <v>1.33</v>
      </c>
      <c r="P179">
        <v>5.28</v>
      </c>
      <c r="Q179">
        <v>4.51</v>
      </c>
      <c r="R179" s="1">
        <v>0.115</v>
      </c>
      <c r="S179" s="1">
        <v>0.42299999999999999</v>
      </c>
      <c r="T179" s="1">
        <v>0.26100000000000001</v>
      </c>
      <c r="U179" s="1">
        <v>9.7000000000000003E-2</v>
      </c>
      <c r="V179" s="3">
        <f>P179-(P179*((($AC$7-I179)+(J179-$AC$8)+($AC$12-R179))))</f>
        <v>5.3708798649788969</v>
      </c>
      <c r="W179" s="3">
        <f>Q179-(Q179*((($AC$7-I179)+(J179-$AC$8)+($AC$12-R179))))</f>
        <v>4.5876265513361414</v>
      </c>
      <c r="X179" s="3">
        <f>Q179+(Q179*((($AC$7-I179)+(J179-$AC$8)+($AC$12-R179))))</f>
        <v>4.4323734486638582</v>
      </c>
      <c r="Y179" s="10">
        <f>F179-G179</f>
        <v>0.16000000000000003</v>
      </c>
    </row>
    <row r="180" spans="1:25" x14ac:dyDescent="0.25">
      <c r="A180" t="s">
        <v>140</v>
      </c>
      <c r="B180" t="s">
        <v>125</v>
      </c>
      <c r="C180">
        <v>19</v>
      </c>
      <c r="D180">
        <v>19</v>
      </c>
      <c r="E180">
        <v>108.2</v>
      </c>
      <c r="F180" s="1">
        <v>0.155</v>
      </c>
      <c r="G180" s="1">
        <v>4.9000000000000002E-2</v>
      </c>
      <c r="H180">
        <v>0.83</v>
      </c>
      <c r="I180">
        <v>0.30299999999999999</v>
      </c>
      <c r="J180" s="1">
        <v>0.73199999999999998</v>
      </c>
      <c r="K180" s="1">
        <v>0.45200000000000001</v>
      </c>
      <c r="L180" s="1">
        <v>0.08</v>
      </c>
      <c r="M180">
        <v>3.81</v>
      </c>
      <c r="N180">
        <v>1.25</v>
      </c>
      <c r="O180">
        <v>4.07</v>
      </c>
      <c r="P180">
        <v>3.72</v>
      </c>
      <c r="Q180">
        <v>4.57</v>
      </c>
      <c r="R180" s="1">
        <v>6.2E-2</v>
      </c>
      <c r="S180" s="1">
        <v>0.39100000000000001</v>
      </c>
      <c r="T180" s="1">
        <v>0.23</v>
      </c>
      <c r="U180" s="1">
        <v>8.1000000000000003E-2</v>
      </c>
      <c r="V180" s="3">
        <f>P180-(P180*((($AC$7-I180)+(J180-$AC$8)+($AC$12-R180))))</f>
        <v>3.7356689957805869</v>
      </c>
      <c r="W180" s="3">
        <f>Q180-(Q180*((($AC$7-I180)+(J180-$AC$8)+($AC$12-R180))))</f>
        <v>4.5892492770745381</v>
      </c>
      <c r="X180" s="3">
        <f>Q180+(Q180*((($AC$7-I180)+(J180-$AC$8)+($AC$12-R180))))</f>
        <v>4.5507507229254625</v>
      </c>
      <c r="Y180" s="10">
        <f>F180-G180</f>
        <v>0.106</v>
      </c>
    </row>
    <row r="181" spans="1:25" ht="15" customHeight="1" x14ac:dyDescent="0.25">
      <c r="A181" t="s">
        <v>199</v>
      </c>
      <c r="B181" t="s">
        <v>23</v>
      </c>
      <c r="C181">
        <v>19</v>
      </c>
      <c r="D181">
        <v>19</v>
      </c>
      <c r="E181">
        <v>87.2</v>
      </c>
      <c r="F181" s="1">
        <v>0.22700000000000001</v>
      </c>
      <c r="G181" s="1">
        <v>9.0999999999999998E-2</v>
      </c>
      <c r="H181">
        <v>0.82</v>
      </c>
      <c r="I181">
        <v>0.35099999999999998</v>
      </c>
      <c r="J181" s="1">
        <v>0.65800000000000003</v>
      </c>
      <c r="K181" s="1">
        <v>0.50900000000000001</v>
      </c>
      <c r="L181" s="1">
        <v>0.108</v>
      </c>
      <c r="M181">
        <v>5.13</v>
      </c>
      <c r="N181">
        <v>1.55</v>
      </c>
      <c r="O181">
        <v>3.88</v>
      </c>
      <c r="P181">
        <v>3.82</v>
      </c>
      <c r="Q181">
        <v>4.1399999999999997</v>
      </c>
      <c r="R181" s="1">
        <v>4.4999999999999998E-2</v>
      </c>
      <c r="S181" s="1">
        <v>0.35599999999999998</v>
      </c>
      <c r="T181" s="1">
        <v>0.3</v>
      </c>
      <c r="U181" s="1">
        <v>0.10199999999999999</v>
      </c>
      <c r="V181" s="3">
        <f>P181-(P181*((($AC$7-I181)+(J181-$AC$8)+($AC$12-R181))))</f>
        <v>4.2371902053445805</v>
      </c>
      <c r="W181" s="3">
        <f>Q181-(Q181*((($AC$7-I181)+(J181-$AC$8)+($AC$12-R181))))</f>
        <v>4.5921380759493617</v>
      </c>
      <c r="X181" s="3">
        <f>Q181+(Q181*((($AC$7-I181)+(J181-$AC$8)+($AC$12-R181))))</f>
        <v>3.6878619240506376</v>
      </c>
      <c r="Y181" s="10">
        <f>F181-G181</f>
        <v>0.13600000000000001</v>
      </c>
    </row>
    <row r="182" spans="1:25" x14ac:dyDescent="0.25">
      <c r="A182" t="s">
        <v>127</v>
      </c>
      <c r="B182" t="s">
        <v>64</v>
      </c>
      <c r="C182">
        <v>20</v>
      </c>
      <c r="D182">
        <v>20</v>
      </c>
      <c r="E182">
        <v>100.2</v>
      </c>
      <c r="F182" s="1">
        <v>0.23100000000000001</v>
      </c>
      <c r="G182" s="1">
        <v>7.2999999999999995E-2</v>
      </c>
      <c r="H182">
        <v>1.43</v>
      </c>
      <c r="I182">
        <v>0.28399999999999997</v>
      </c>
      <c r="J182" s="1">
        <v>0.76200000000000001</v>
      </c>
      <c r="K182" s="1">
        <v>0.314</v>
      </c>
      <c r="L182" s="1">
        <v>0.11700000000000001</v>
      </c>
      <c r="M182">
        <v>4.1100000000000003</v>
      </c>
      <c r="N182">
        <v>1.24</v>
      </c>
      <c r="O182">
        <v>4.05</v>
      </c>
      <c r="P182">
        <v>4.3499999999999996</v>
      </c>
      <c r="Q182">
        <v>4.71</v>
      </c>
      <c r="R182" s="1">
        <v>8.8999999999999996E-2</v>
      </c>
      <c r="S182" s="1">
        <v>0.41199999999999998</v>
      </c>
      <c r="T182" s="1">
        <v>0.27200000000000002</v>
      </c>
      <c r="U182" s="1">
        <v>0.11799999999999999</v>
      </c>
      <c r="V182" s="3">
        <f>P182-(P182*((($AC$7-I182)+(J182-$AC$8)+($AC$12-R182))))</f>
        <v>4.2726226160337504</v>
      </c>
      <c r="W182" s="3">
        <f>Q182-(Q182*((($AC$7-I182)+(J182-$AC$8)+($AC$12-R182))))</f>
        <v>4.6262189704641292</v>
      </c>
      <c r="X182" s="3">
        <f>Q182+(Q182*((($AC$7-I182)+(J182-$AC$8)+($AC$12-R182))))</f>
        <v>4.7937810295358707</v>
      </c>
      <c r="Y182" s="10">
        <f>F182-G182</f>
        <v>0.15800000000000003</v>
      </c>
    </row>
    <row r="183" spans="1:25" x14ac:dyDescent="0.25">
      <c r="A183" t="s">
        <v>142</v>
      </c>
      <c r="B183" t="s">
        <v>52</v>
      </c>
      <c r="C183">
        <v>11</v>
      </c>
      <c r="D183">
        <v>11</v>
      </c>
      <c r="E183">
        <v>54</v>
      </c>
      <c r="F183" s="1">
        <v>0.19400000000000001</v>
      </c>
      <c r="G183" s="1">
        <v>7.9000000000000001E-2</v>
      </c>
      <c r="H183">
        <v>1.83</v>
      </c>
      <c r="I183">
        <v>0.33700000000000002</v>
      </c>
      <c r="J183" s="1">
        <v>0.76800000000000002</v>
      </c>
      <c r="K183" s="1">
        <v>0.39</v>
      </c>
      <c r="L183" s="1">
        <v>0.193</v>
      </c>
      <c r="M183">
        <v>5.17</v>
      </c>
      <c r="N183">
        <v>1.57</v>
      </c>
      <c r="P183">
        <v>5.23</v>
      </c>
      <c r="Q183">
        <v>4.47</v>
      </c>
      <c r="R183" s="1">
        <v>9.8000000000000004E-2</v>
      </c>
      <c r="S183" s="1">
        <v>0.46</v>
      </c>
      <c r="T183" s="1">
        <v>0.27600000000000002</v>
      </c>
      <c r="U183" s="1">
        <v>0.112</v>
      </c>
      <c r="V183" s="3">
        <f>P183-(P183*((($AC$7-I183)+(J183-$AC$8)+($AC$12-R183))))</f>
        <v>5.4298492601969004</v>
      </c>
      <c r="W183" s="3">
        <f>Q183-(Q183*((($AC$7-I183)+(J183-$AC$8)+($AC$12-R183))))</f>
        <v>4.6408080675105436</v>
      </c>
      <c r="X183" s="3">
        <f>Q183+(Q183*((($AC$7-I183)+(J183-$AC$8)+($AC$12-R183))))</f>
        <v>4.2991919324894559</v>
      </c>
      <c r="Y183" s="10">
        <f>F183-G183</f>
        <v>0.115</v>
      </c>
    </row>
    <row r="184" spans="1:25" x14ac:dyDescent="0.25">
      <c r="A184" t="s">
        <v>169</v>
      </c>
      <c r="B184" t="s">
        <v>21</v>
      </c>
      <c r="C184">
        <v>20</v>
      </c>
      <c r="D184">
        <v>20</v>
      </c>
      <c r="E184">
        <v>108.2</v>
      </c>
      <c r="F184" s="1">
        <v>0.14499999999999999</v>
      </c>
      <c r="G184" s="1">
        <v>7.2999999999999995E-2</v>
      </c>
      <c r="H184">
        <v>1.49</v>
      </c>
      <c r="I184">
        <v>0.27600000000000002</v>
      </c>
      <c r="J184" s="1">
        <v>0.69499999999999995</v>
      </c>
      <c r="K184" s="1">
        <v>0.54700000000000004</v>
      </c>
      <c r="L184" s="1">
        <v>0.2</v>
      </c>
      <c r="M184">
        <v>4.5599999999999996</v>
      </c>
      <c r="N184">
        <v>1.34</v>
      </c>
      <c r="P184">
        <v>5.0999999999999996</v>
      </c>
      <c r="Q184">
        <v>4.42</v>
      </c>
      <c r="R184" s="1">
        <v>0.10299999999999999</v>
      </c>
      <c r="S184" s="1">
        <v>0.40699999999999997</v>
      </c>
      <c r="T184" s="1">
        <v>0.26800000000000002</v>
      </c>
      <c r="U184" s="1">
        <v>9.1999999999999998E-2</v>
      </c>
      <c r="V184" s="3">
        <f>P184-(P184*((($AC$7-I184)+(J184-$AC$8)+($AC$12-R184))))</f>
        <v>5.381581687763707</v>
      </c>
      <c r="W184" s="3">
        <f>Q184-(Q184*((($AC$7-I184)+(J184-$AC$8)+($AC$12-R184))))</f>
        <v>4.6640374627285466</v>
      </c>
      <c r="X184" s="3">
        <f>Q184+(Q184*((($AC$7-I184)+(J184-$AC$8)+($AC$12-R184))))</f>
        <v>4.1759625372714533</v>
      </c>
      <c r="Y184" s="10">
        <f>F184-G184</f>
        <v>7.1999999999999995E-2</v>
      </c>
    </row>
    <row r="185" spans="1:25" x14ac:dyDescent="0.25">
      <c r="A185" t="s">
        <v>222</v>
      </c>
      <c r="B185" t="s">
        <v>33</v>
      </c>
      <c r="C185">
        <v>13</v>
      </c>
      <c r="D185">
        <v>13</v>
      </c>
      <c r="E185">
        <v>51.2</v>
      </c>
      <c r="F185" s="1">
        <v>0.16400000000000001</v>
      </c>
      <c r="G185" s="1">
        <v>9.6000000000000002E-2</v>
      </c>
      <c r="H185">
        <v>1.57</v>
      </c>
      <c r="I185">
        <v>0.26700000000000002</v>
      </c>
      <c r="J185" s="1">
        <v>0.81100000000000005</v>
      </c>
      <c r="K185" s="1">
        <v>0.42599999999999999</v>
      </c>
      <c r="L185" s="1">
        <v>0.158</v>
      </c>
      <c r="M185">
        <v>4.18</v>
      </c>
      <c r="N185">
        <v>1.35</v>
      </c>
      <c r="P185">
        <v>5.42</v>
      </c>
      <c r="Q185">
        <v>5.12</v>
      </c>
      <c r="R185" s="1">
        <v>8.7999999999999995E-2</v>
      </c>
      <c r="S185" s="1">
        <v>0.45300000000000001</v>
      </c>
      <c r="T185" s="1">
        <v>0.25700000000000001</v>
      </c>
      <c r="U185" s="1">
        <v>7.4999999999999997E-2</v>
      </c>
      <c r="V185" s="3">
        <f>P185-(P185*((($AC$7-I185)+(J185-$AC$8)+($AC$12-R185))))</f>
        <v>4.9604495583684889</v>
      </c>
      <c r="W185" s="3">
        <f>Q185-(Q185*((($AC$7-I185)+(J185-$AC$8)+($AC$12-R185))))</f>
        <v>4.6858859296765063</v>
      </c>
      <c r="X185" s="3">
        <f>Q185+(Q185*((($AC$7-I185)+(J185-$AC$8)+($AC$12-R185))))</f>
        <v>5.5541140703234939</v>
      </c>
      <c r="Y185" s="10">
        <f>F185-G185</f>
        <v>6.8000000000000005E-2</v>
      </c>
    </row>
    <row r="186" spans="1:25" x14ac:dyDescent="0.25">
      <c r="A186" t="s">
        <v>152</v>
      </c>
      <c r="B186" t="s">
        <v>62</v>
      </c>
      <c r="C186">
        <v>21</v>
      </c>
      <c r="D186">
        <v>21</v>
      </c>
      <c r="E186">
        <v>98.2</v>
      </c>
      <c r="F186" s="1">
        <v>0.191</v>
      </c>
      <c r="G186" s="1">
        <v>7.5999999999999998E-2</v>
      </c>
      <c r="H186">
        <v>1.46</v>
      </c>
      <c r="I186">
        <v>0.33100000000000002</v>
      </c>
      <c r="J186" s="1">
        <v>0.745</v>
      </c>
      <c r="K186" s="1">
        <v>0.42699999999999999</v>
      </c>
      <c r="L186" s="1">
        <v>0.16</v>
      </c>
      <c r="M186">
        <v>4.5599999999999996</v>
      </c>
      <c r="N186">
        <v>1.49</v>
      </c>
      <c r="O186">
        <v>5.52</v>
      </c>
      <c r="P186">
        <v>4.8</v>
      </c>
      <c r="Q186">
        <v>4.5</v>
      </c>
      <c r="R186" s="1">
        <v>8.6999999999999994E-2</v>
      </c>
      <c r="S186" s="1">
        <v>0.41299999999999998</v>
      </c>
      <c r="T186" s="1">
        <v>0.26300000000000001</v>
      </c>
      <c r="U186" s="1">
        <v>7.8E-2</v>
      </c>
      <c r="V186" s="3">
        <f>P186-(P186*((($AC$7-I186)+(J186-$AC$8)+($AC$12-R186))))</f>
        <v>5.0122180590717242</v>
      </c>
      <c r="W186" s="3">
        <f>Q186-(Q186*((($AC$7-I186)+(J186-$AC$8)+($AC$12-R186))))</f>
        <v>4.6989544303797421</v>
      </c>
      <c r="X186" s="3">
        <f>Q186+(Q186*((($AC$7-I186)+(J186-$AC$8)+($AC$12-R186))))</f>
        <v>4.3010455696202579</v>
      </c>
      <c r="Y186" s="10">
        <f>F186-G186</f>
        <v>0.115</v>
      </c>
    </row>
    <row r="187" spans="1:25" x14ac:dyDescent="0.25">
      <c r="A187" t="s">
        <v>147</v>
      </c>
      <c r="B187" t="s">
        <v>27</v>
      </c>
      <c r="C187">
        <v>16</v>
      </c>
      <c r="D187">
        <v>16</v>
      </c>
      <c r="E187">
        <v>94</v>
      </c>
      <c r="F187" s="1">
        <v>0.192</v>
      </c>
      <c r="G187" s="1">
        <v>3.7999999999999999E-2</v>
      </c>
      <c r="H187">
        <v>1.63</v>
      </c>
      <c r="I187">
        <v>0.28399999999999997</v>
      </c>
      <c r="J187" s="1">
        <v>0.61</v>
      </c>
      <c r="K187" s="1">
        <v>0.376</v>
      </c>
      <c r="L187" s="1">
        <v>0.15</v>
      </c>
      <c r="M187">
        <v>4.88</v>
      </c>
      <c r="N187">
        <v>1.19</v>
      </c>
      <c r="P187">
        <v>4.46</v>
      </c>
      <c r="Q187">
        <v>4.25</v>
      </c>
      <c r="R187" s="1">
        <v>6.4000000000000001E-2</v>
      </c>
      <c r="S187" s="1">
        <v>0.26800000000000002</v>
      </c>
      <c r="T187" s="1">
        <v>0.28899999999999998</v>
      </c>
      <c r="U187" s="1">
        <v>9.7000000000000003E-2</v>
      </c>
      <c r="V187" s="3">
        <f>P187-(P187*((($AC$7-I187)+(J187-$AC$8)+($AC$12-R187))))</f>
        <v>4.9470859465541439</v>
      </c>
      <c r="W187" s="3">
        <f>Q187-(Q187*((($AC$7-I187)+(J187-$AC$8)+($AC$12-R187))))</f>
        <v>4.7141514064697558</v>
      </c>
      <c r="X187" s="3">
        <f>Q187+(Q187*((($AC$7-I187)+(J187-$AC$8)+($AC$12-R187))))</f>
        <v>3.7858485935302437</v>
      </c>
      <c r="Y187" s="10">
        <f>F187-G187</f>
        <v>0.154</v>
      </c>
    </row>
    <row r="188" spans="1:25" x14ac:dyDescent="0.25">
      <c r="A188" t="s">
        <v>176</v>
      </c>
      <c r="B188" t="s">
        <v>146</v>
      </c>
      <c r="C188">
        <v>21</v>
      </c>
      <c r="D188">
        <v>21</v>
      </c>
      <c r="E188">
        <v>123.1</v>
      </c>
      <c r="F188" s="1">
        <v>0.17499999999999999</v>
      </c>
      <c r="G188" s="1">
        <v>4.2999999999999997E-2</v>
      </c>
      <c r="H188">
        <v>0.73</v>
      </c>
      <c r="I188">
        <v>0.29499999999999998</v>
      </c>
      <c r="J188" s="1">
        <v>0.72099999999999997</v>
      </c>
      <c r="K188" s="1">
        <v>0.36299999999999999</v>
      </c>
      <c r="L188" s="1">
        <v>6.6000000000000003E-2</v>
      </c>
      <c r="M188">
        <v>3.5</v>
      </c>
      <c r="N188">
        <v>1.18</v>
      </c>
      <c r="O188">
        <v>4.37</v>
      </c>
      <c r="P188">
        <v>3.51</v>
      </c>
      <c r="Q188">
        <v>4.6399999999999997</v>
      </c>
      <c r="R188" s="1">
        <v>7.0999999999999994E-2</v>
      </c>
      <c r="S188" s="1">
        <v>0.377</v>
      </c>
      <c r="T188" s="1">
        <v>0.25700000000000001</v>
      </c>
      <c r="U188" s="1">
        <v>9.5000000000000001E-2</v>
      </c>
      <c r="V188" s="3">
        <f>P188-(P188*((($AC$7-I188)+(J188-$AC$8)+($AC$12-R188))))</f>
        <v>3.5669044556961986</v>
      </c>
      <c r="W188" s="3">
        <f>Q188-(Q188*((($AC$7-I188)+(J188-$AC$8)+($AC$12-R188))))</f>
        <v>4.7152241237693335</v>
      </c>
      <c r="X188" s="3">
        <f>Q188+(Q188*((($AC$7-I188)+(J188-$AC$8)+($AC$12-R188))))</f>
        <v>4.5647758762306658</v>
      </c>
      <c r="Y188" s="10">
        <f>F188-G188</f>
        <v>0.13200000000000001</v>
      </c>
    </row>
    <row r="189" spans="1:25" x14ac:dyDescent="0.25">
      <c r="A189" t="s">
        <v>1147</v>
      </c>
      <c r="B189" t="s">
        <v>72</v>
      </c>
      <c r="C189">
        <v>12</v>
      </c>
      <c r="D189">
        <v>12</v>
      </c>
      <c r="E189">
        <v>61.2</v>
      </c>
      <c r="F189" s="1">
        <v>0.17299999999999999</v>
      </c>
      <c r="G189" s="1">
        <v>7.0999999999999994E-2</v>
      </c>
      <c r="H189">
        <v>1.61</v>
      </c>
      <c r="I189">
        <v>0.32600000000000001</v>
      </c>
      <c r="J189" s="1">
        <v>0.78900000000000003</v>
      </c>
      <c r="K189" s="1">
        <v>0.44800000000000001</v>
      </c>
      <c r="L189" s="1">
        <v>0.16200000000000001</v>
      </c>
      <c r="M189">
        <v>4.5199999999999996</v>
      </c>
      <c r="N189">
        <v>1.48</v>
      </c>
      <c r="O189">
        <v>4.84</v>
      </c>
      <c r="P189">
        <v>5.05</v>
      </c>
      <c r="Q189">
        <v>4.7</v>
      </c>
      <c r="R189" s="1">
        <v>9.6000000000000002E-2</v>
      </c>
      <c r="S189" s="1">
        <v>0.39400000000000002</v>
      </c>
      <c r="T189" s="1">
        <v>0.25800000000000001</v>
      </c>
      <c r="U189" s="1">
        <v>7.1999999999999995E-2</v>
      </c>
      <c r="V189" s="3">
        <f>P189-(P189*((($AC$7-I189)+(J189-$AC$8)+($AC$12-R189))))</f>
        <v>5.0712710829817098</v>
      </c>
      <c r="W189" s="3">
        <f>Q189-(Q189*((($AC$7-I189)+(J189-$AC$8)+($AC$12-R189))))</f>
        <v>4.7197968495077305</v>
      </c>
      <c r="X189" s="3">
        <f>Q189+(Q189*((($AC$7-I189)+(J189-$AC$8)+($AC$12-R189))))</f>
        <v>4.6802031504922699</v>
      </c>
      <c r="Y189" s="10">
        <f>F189-G189</f>
        <v>0.10199999999999999</v>
      </c>
    </row>
    <row r="190" spans="1:25" x14ac:dyDescent="0.25">
      <c r="A190" t="s">
        <v>217</v>
      </c>
      <c r="B190" t="s">
        <v>57</v>
      </c>
      <c r="C190">
        <v>13</v>
      </c>
      <c r="D190">
        <v>13</v>
      </c>
      <c r="E190">
        <v>56.2</v>
      </c>
      <c r="F190" s="1">
        <v>0.218</v>
      </c>
      <c r="G190" s="1">
        <v>8.1000000000000003E-2</v>
      </c>
      <c r="H190">
        <v>1.43</v>
      </c>
      <c r="I190">
        <v>0.253</v>
      </c>
      <c r="J190" s="1">
        <v>0.68600000000000005</v>
      </c>
      <c r="K190" s="1">
        <v>0.36599999999999999</v>
      </c>
      <c r="L190" s="1">
        <v>0.129</v>
      </c>
      <c r="M190">
        <v>4.6100000000000003</v>
      </c>
      <c r="N190">
        <v>1.18</v>
      </c>
      <c r="P190">
        <v>4.4800000000000004</v>
      </c>
      <c r="Q190">
        <v>4.62</v>
      </c>
      <c r="R190" s="1">
        <v>9.1999999999999998E-2</v>
      </c>
      <c r="S190" s="1">
        <v>0.436</v>
      </c>
      <c r="T190" s="1">
        <v>0.23499999999999999</v>
      </c>
      <c r="U190" s="1">
        <v>9.5000000000000001E-2</v>
      </c>
      <c r="V190" s="3">
        <f>P190-(P190*((($AC$7-I190)+(J190-$AC$8)+($AC$12-R190))))</f>
        <v>4.6153501884669428</v>
      </c>
      <c r="W190" s="3">
        <f>Q190-(Q190*((($AC$7-I190)+(J190-$AC$8)+($AC$12-R190))))</f>
        <v>4.7595798818565349</v>
      </c>
      <c r="X190" s="3">
        <f>Q190+(Q190*((($AC$7-I190)+(J190-$AC$8)+($AC$12-R190))))</f>
        <v>4.4804201181434653</v>
      </c>
      <c r="Y190" s="10">
        <f>F190-G190</f>
        <v>0.13700000000000001</v>
      </c>
    </row>
    <row r="191" spans="1:25" x14ac:dyDescent="0.25">
      <c r="A191" t="s">
        <v>218</v>
      </c>
      <c r="B191" t="s">
        <v>27</v>
      </c>
      <c r="C191">
        <v>9</v>
      </c>
      <c r="D191">
        <v>9</v>
      </c>
      <c r="E191">
        <v>48</v>
      </c>
      <c r="F191" s="1">
        <v>0.14699999999999999</v>
      </c>
      <c r="G191" s="1">
        <v>6.9000000000000006E-2</v>
      </c>
      <c r="H191">
        <v>1.1299999999999999</v>
      </c>
      <c r="I191">
        <v>0.28100000000000003</v>
      </c>
      <c r="J191" s="1">
        <v>0.66500000000000004</v>
      </c>
      <c r="K191" s="1">
        <v>0.56100000000000005</v>
      </c>
      <c r="L191" s="1">
        <v>0.13300000000000001</v>
      </c>
      <c r="M191">
        <v>5.0599999999999996</v>
      </c>
      <c r="N191">
        <v>1.31</v>
      </c>
      <c r="P191">
        <v>4.47</v>
      </c>
      <c r="Q191">
        <v>4.5199999999999996</v>
      </c>
      <c r="R191" s="1">
        <v>6.9000000000000006E-2</v>
      </c>
      <c r="S191" s="1">
        <v>0.36499999999999999</v>
      </c>
      <c r="T191" s="1">
        <v>0.24199999999999999</v>
      </c>
      <c r="U191" s="1">
        <v>8.5999999999999993E-2</v>
      </c>
      <c r="V191" s="3">
        <f>P191-(P191*((($AC$7-I191)+(J191-$AC$8)+($AC$12-R191))))</f>
        <v>4.7212680675105432</v>
      </c>
      <c r="W191" s="3">
        <f>Q191-(Q191*((($AC$7-I191)+(J191-$AC$8)+($AC$12-R191))))</f>
        <v>4.7740786722925401</v>
      </c>
      <c r="X191" s="3">
        <f>Q191+(Q191*((($AC$7-I191)+(J191-$AC$8)+($AC$12-R191))))</f>
        <v>4.265921327707459</v>
      </c>
      <c r="Y191" s="10">
        <f>F191-G191</f>
        <v>7.7999999999999986E-2</v>
      </c>
    </row>
    <row r="192" spans="1:25" hidden="1" x14ac:dyDescent="0.25">
      <c r="A192" t="s">
        <v>1273</v>
      </c>
      <c r="B192" t="s">
        <v>21</v>
      </c>
      <c r="C192">
        <v>1</v>
      </c>
      <c r="D192">
        <v>1</v>
      </c>
      <c r="E192">
        <v>3</v>
      </c>
      <c r="F192" s="1">
        <v>0.27300000000000002</v>
      </c>
      <c r="G192" s="1">
        <v>9.0999999999999998E-2</v>
      </c>
      <c r="H192">
        <v>3</v>
      </c>
      <c r="I192">
        <v>0.16700000000000001</v>
      </c>
      <c r="J192" s="1">
        <v>0.625</v>
      </c>
      <c r="K192" s="1">
        <v>0.28599999999999998</v>
      </c>
      <c r="L192" s="1">
        <v>0.25</v>
      </c>
      <c r="M192">
        <v>3</v>
      </c>
      <c r="N192">
        <v>1</v>
      </c>
      <c r="P192">
        <v>6.49</v>
      </c>
      <c r="Q192">
        <v>4.54</v>
      </c>
      <c r="R192" s="1">
        <v>0.14299999999999999</v>
      </c>
      <c r="S192" s="1">
        <v>0.57099999999999995</v>
      </c>
      <c r="T192" s="1">
        <v>0.27300000000000002</v>
      </c>
      <c r="U192" s="1">
        <v>4.4999999999999998E-2</v>
      </c>
      <c r="V192" s="3">
        <f>P192-(P192*((($AC$7-I192)+(J192-$AC$8)+($AC$12-R192))))</f>
        <v>6.8548165007032278</v>
      </c>
      <c r="W192" s="3">
        <f>Q192-(Q192*((($AC$7-I192)+(J192-$AC$8)+($AC$12-R192))))</f>
        <v>4.7952029142053396</v>
      </c>
      <c r="X192" s="3">
        <f>Q192+(Q192*((($AC$7-I192)+(J192-$AC$8)+($AC$12-R192))))</f>
        <v>4.2847970857946605</v>
      </c>
      <c r="Y192" s="10">
        <f>F192-G192</f>
        <v>0.18200000000000002</v>
      </c>
    </row>
    <row r="193" spans="1:25" x14ac:dyDescent="0.25">
      <c r="A193" t="s">
        <v>92</v>
      </c>
      <c r="B193" t="s">
        <v>76</v>
      </c>
      <c r="C193">
        <v>13</v>
      </c>
      <c r="D193">
        <v>13</v>
      </c>
      <c r="E193">
        <v>70.2</v>
      </c>
      <c r="F193" s="1">
        <v>0.188</v>
      </c>
      <c r="G193" s="1">
        <v>6.4000000000000001E-2</v>
      </c>
      <c r="H193">
        <v>0.76</v>
      </c>
      <c r="I193">
        <v>0.28399999999999997</v>
      </c>
      <c r="J193" s="1">
        <v>0.73799999999999999</v>
      </c>
      <c r="K193" s="1">
        <v>0.38800000000000001</v>
      </c>
      <c r="L193" s="1">
        <v>6.8000000000000005E-2</v>
      </c>
      <c r="M193">
        <v>3.44</v>
      </c>
      <c r="N193">
        <v>1.2</v>
      </c>
      <c r="O193">
        <v>4.16</v>
      </c>
      <c r="P193">
        <v>3.74</v>
      </c>
      <c r="Q193">
        <v>4.8499999999999996</v>
      </c>
      <c r="R193" s="1">
        <v>7.3999999999999996E-2</v>
      </c>
      <c r="S193" s="1">
        <v>0.36399999999999999</v>
      </c>
      <c r="T193" s="1">
        <v>0.27400000000000002</v>
      </c>
      <c r="U193" s="1">
        <v>0.105</v>
      </c>
      <c r="V193" s="3">
        <f>P193-(P193*((($AC$7-I193)+(J193-$AC$8)+($AC$12-R193))))</f>
        <v>3.7071332376933857</v>
      </c>
      <c r="W193" s="3">
        <f>Q193-(Q193*((($AC$7-I193)+(J193-$AC$8)+($AC$12-R193))))</f>
        <v>4.8073786638537213</v>
      </c>
      <c r="X193" s="3">
        <f>Q193+(Q193*((($AC$7-I193)+(J193-$AC$8)+($AC$12-R193))))</f>
        <v>4.892621336146278</v>
      </c>
      <c r="Y193" s="10">
        <f>F193-G193</f>
        <v>0.124</v>
      </c>
    </row>
    <row r="194" spans="1:25" x14ac:dyDescent="0.25">
      <c r="A194" t="s">
        <v>160</v>
      </c>
      <c r="B194" t="s">
        <v>46</v>
      </c>
      <c r="C194">
        <v>18</v>
      </c>
      <c r="D194">
        <v>18</v>
      </c>
      <c r="E194">
        <v>92</v>
      </c>
      <c r="F194" s="1">
        <v>0.20899999999999999</v>
      </c>
      <c r="G194" s="1">
        <v>8.5000000000000006E-2</v>
      </c>
      <c r="H194">
        <v>1.76</v>
      </c>
      <c r="I194">
        <v>0.28999999999999998</v>
      </c>
      <c r="J194" s="1">
        <v>0.751</v>
      </c>
      <c r="K194" s="1">
        <v>0.39400000000000002</v>
      </c>
      <c r="L194" s="1">
        <v>0.153</v>
      </c>
      <c r="M194">
        <v>4.4000000000000004</v>
      </c>
      <c r="N194">
        <v>1.39</v>
      </c>
      <c r="O194">
        <v>4.8099999999999996</v>
      </c>
      <c r="P194">
        <v>5.04</v>
      </c>
      <c r="Q194">
        <v>4.78</v>
      </c>
      <c r="R194" s="1">
        <v>9.6000000000000002E-2</v>
      </c>
      <c r="S194" s="1">
        <v>0.38900000000000001</v>
      </c>
      <c r="T194" s="1">
        <v>0.27100000000000002</v>
      </c>
      <c r="U194" s="1">
        <v>0.112</v>
      </c>
      <c r="V194" s="3">
        <f>P194-(P194*((($AC$7-I194)+(J194-$AC$8)+($AC$12-R194))))</f>
        <v>5.0713089620253111</v>
      </c>
      <c r="W194" s="3">
        <f>Q194-(Q194*((($AC$7-I194)+(J194-$AC$8)+($AC$12-R194))))</f>
        <v>4.8096938171589256</v>
      </c>
      <c r="X194" s="3">
        <f>Q194+(Q194*((($AC$7-I194)+(J194-$AC$8)+($AC$12-R194))))</f>
        <v>4.7503061828410749</v>
      </c>
      <c r="Y194" s="10">
        <f>F194-G194</f>
        <v>0.12399999999999999</v>
      </c>
    </row>
    <row r="195" spans="1:25" hidden="1" x14ac:dyDescent="0.25">
      <c r="A195" t="s">
        <v>75</v>
      </c>
      <c r="B195" t="s">
        <v>76</v>
      </c>
      <c r="C195">
        <v>1</v>
      </c>
      <c r="D195">
        <v>1</v>
      </c>
      <c r="E195">
        <v>5</v>
      </c>
      <c r="F195" s="1">
        <v>0.15</v>
      </c>
      <c r="G195" s="1">
        <v>0.15</v>
      </c>
      <c r="H195">
        <v>1.8</v>
      </c>
      <c r="I195">
        <v>0.23100000000000001</v>
      </c>
      <c r="J195" s="1">
        <v>1</v>
      </c>
      <c r="K195" s="1">
        <v>0.35699999999999998</v>
      </c>
      <c r="L195" s="1">
        <v>0.16700000000000001</v>
      </c>
      <c r="M195">
        <v>1.8</v>
      </c>
      <c r="N195">
        <v>1.4</v>
      </c>
      <c r="O195">
        <v>15.91</v>
      </c>
      <c r="P195">
        <v>6.36</v>
      </c>
      <c r="Q195">
        <v>5.9</v>
      </c>
      <c r="R195" s="1">
        <v>0.214</v>
      </c>
      <c r="S195" s="1">
        <v>0.5</v>
      </c>
      <c r="T195" s="1">
        <v>0.222</v>
      </c>
      <c r="U195" s="1">
        <v>5.6000000000000001E-2</v>
      </c>
      <c r="V195" s="3">
        <f>P195-(P195*((($AC$7-I195)+(J195-$AC$8)+($AC$12-R195))))</f>
        <v>5.1911089282700349</v>
      </c>
      <c r="W195" s="3">
        <f>Q195-(Q195*((($AC$7-I195)+(J195-$AC$8)+($AC$12-R195))))</f>
        <v>4.815651364275662</v>
      </c>
      <c r="X195" s="3">
        <f>Q195+(Q195*((($AC$7-I195)+(J195-$AC$8)+($AC$12-R195))))</f>
        <v>6.9843486357243387</v>
      </c>
      <c r="Y195" s="10">
        <f>F195-G195</f>
        <v>0</v>
      </c>
    </row>
    <row r="196" spans="1:25" x14ac:dyDescent="0.25">
      <c r="A196" t="s">
        <v>244</v>
      </c>
      <c r="B196" t="s">
        <v>86</v>
      </c>
      <c r="C196">
        <v>15</v>
      </c>
      <c r="D196">
        <v>15</v>
      </c>
      <c r="E196">
        <v>71</v>
      </c>
      <c r="F196" s="1">
        <v>0.20499999999999999</v>
      </c>
      <c r="G196" s="1">
        <v>0.106</v>
      </c>
      <c r="H196">
        <v>1.9</v>
      </c>
      <c r="I196">
        <v>0.28899999999999998</v>
      </c>
      <c r="J196" s="1">
        <v>0.75900000000000001</v>
      </c>
      <c r="K196" s="1">
        <v>0.45</v>
      </c>
      <c r="L196" s="1">
        <v>0.192</v>
      </c>
      <c r="M196">
        <v>5.32</v>
      </c>
      <c r="N196">
        <v>1.48</v>
      </c>
      <c r="P196">
        <v>5.62</v>
      </c>
      <c r="Q196">
        <v>4.84</v>
      </c>
      <c r="R196" s="1">
        <v>9.4E-2</v>
      </c>
      <c r="S196" s="1">
        <v>0.38200000000000001</v>
      </c>
      <c r="T196" s="1">
        <v>0.254</v>
      </c>
      <c r="U196" s="1">
        <v>9.8000000000000004E-2</v>
      </c>
      <c r="V196" s="3">
        <f>P196-(P196*((($AC$7-I196)+(J196-$AC$8)+($AC$12-R196))))</f>
        <v>5.5930919774964778</v>
      </c>
      <c r="W196" s="3">
        <f>Q196-(Q196*((($AC$7-I196)+(J196-$AC$8)+($AC$12-R196))))</f>
        <v>4.8168265428973225</v>
      </c>
      <c r="X196" s="3">
        <f>Q196+(Q196*((($AC$7-I196)+(J196-$AC$8)+($AC$12-R196))))</f>
        <v>4.8631734571026772</v>
      </c>
      <c r="Y196" s="10">
        <f>F196-G196</f>
        <v>9.8999999999999991E-2</v>
      </c>
    </row>
    <row r="197" spans="1:25" x14ac:dyDescent="0.25">
      <c r="A197" t="s">
        <v>30</v>
      </c>
      <c r="B197" t="s">
        <v>31</v>
      </c>
      <c r="C197">
        <v>5</v>
      </c>
      <c r="D197">
        <v>5</v>
      </c>
      <c r="E197">
        <v>21.2</v>
      </c>
      <c r="F197" s="1">
        <v>0.221</v>
      </c>
      <c r="G197" s="1">
        <v>0.14699999999999999</v>
      </c>
      <c r="H197">
        <v>1.66</v>
      </c>
      <c r="I197">
        <v>0.218</v>
      </c>
      <c r="J197" s="1">
        <v>0.748</v>
      </c>
      <c r="K197" s="1">
        <v>0.35599999999999998</v>
      </c>
      <c r="L197" s="1">
        <v>0.182</v>
      </c>
      <c r="M197">
        <v>4.57</v>
      </c>
      <c r="N197">
        <v>1.38</v>
      </c>
      <c r="O197">
        <v>5.45</v>
      </c>
      <c r="P197">
        <v>5.7</v>
      </c>
      <c r="Q197">
        <v>5.1100000000000003</v>
      </c>
      <c r="R197" s="1">
        <v>0.10199999999999999</v>
      </c>
      <c r="S197" s="1">
        <v>0.45800000000000002</v>
      </c>
      <c r="T197" s="1">
        <v>0.28699999999999998</v>
      </c>
      <c r="U197" s="1">
        <v>9.7000000000000003E-2</v>
      </c>
      <c r="V197" s="3">
        <f>P197-(P197*((($AC$7-I197)+(J197-$AC$8)+($AC$12-R197))))</f>
        <v>5.3763089451476729</v>
      </c>
      <c r="W197" s="3">
        <f>Q197-(Q197*((($AC$7-I197)+(J197-$AC$8)+($AC$12-R197))))</f>
        <v>4.8198138087201068</v>
      </c>
      <c r="X197" s="3">
        <f>Q197+(Q197*((($AC$7-I197)+(J197-$AC$8)+($AC$12-R197))))</f>
        <v>5.4001861912798939</v>
      </c>
      <c r="Y197" s="10">
        <f>F197-G197</f>
        <v>7.400000000000001E-2</v>
      </c>
    </row>
    <row r="198" spans="1:25" x14ac:dyDescent="0.25">
      <c r="A198" t="s">
        <v>277</v>
      </c>
      <c r="B198" t="s">
        <v>67</v>
      </c>
      <c r="C198">
        <v>7</v>
      </c>
      <c r="D198">
        <v>7</v>
      </c>
      <c r="E198">
        <v>30.2</v>
      </c>
      <c r="F198" s="1">
        <v>0.24199999999999999</v>
      </c>
      <c r="G198" s="1">
        <v>0.121</v>
      </c>
      <c r="H198">
        <v>2.0499999999999998</v>
      </c>
      <c r="I198">
        <v>0.23400000000000001</v>
      </c>
      <c r="J198" s="1">
        <v>0.76900000000000002</v>
      </c>
      <c r="K198" s="1">
        <v>0.32900000000000001</v>
      </c>
      <c r="L198" s="1">
        <v>0.17499999999999999</v>
      </c>
      <c r="M198">
        <v>4.99</v>
      </c>
      <c r="N198">
        <v>1.34</v>
      </c>
      <c r="O198">
        <v>5.31</v>
      </c>
      <c r="P198">
        <v>5.6</v>
      </c>
      <c r="Q198">
        <v>4.96</v>
      </c>
      <c r="R198" s="1">
        <v>0.14299999999999999</v>
      </c>
      <c r="S198" s="1">
        <v>0.42899999999999999</v>
      </c>
      <c r="T198" s="1">
        <v>0.27300000000000002</v>
      </c>
      <c r="U198" s="1">
        <v>0.109</v>
      </c>
      <c r="V198" s="3">
        <f>P198-(P198*((($AC$7-I198)+(J198-$AC$8)+($AC$12-R198))))</f>
        <v>5.4835877355836784</v>
      </c>
      <c r="W198" s="3">
        <f>Q198-(Q198*((($AC$7-I198)+(J198-$AC$8)+($AC$12-R198))))</f>
        <v>4.8568919943741156</v>
      </c>
      <c r="X198" s="3">
        <f>Q198+(Q198*((($AC$7-I198)+(J198-$AC$8)+($AC$12-R198))))</f>
        <v>5.0631080056258844</v>
      </c>
      <c r="Y198" s="10">
        <f>F198-G198</f>
        <v>0.121</v>
      </c>
    </row>
    <row r="199" spans="1:25" x14ac:dyDescent="0.25">
      <c r="A199" t="s">
        <v>139</v>
      </c>
      <c r="B199" t="s">
        <v>23</v>
      </c>
      <c r="C199">
        <v>22</v>
      </c>
      <c r="D199">
        <v>22</v>
      </c>
      <c r="E199">
        <v>125.1</v>
      </c>
      <c r="F199" s="1">
        <v>0.23</v>
      </c>
      <c r="G199" s="1">
        <v>7.0000000000000007E-2</v>
      </c>
      <c r="H199">
        <v>1.36</v>
      </c>
      <c r="I199">
        <v>0.29299999999999998</v>
      </c>
      <c r="J199" s="1">
        <v>0.63200000000000001</v>
      </c>
      <c r="K199" s="1">
        <v>0.38500000000000001</v>
      </c>
      <c r="L199" s="1">
        <v>0.128</v>
      </c>
      <c r="M199">
        <v>5.31</v>
      </c>
      <c r="N199">
        <v>1.25</v>
      </c>
      <c r="O199">
        <v>4.28</v>
      </c>
      <c r="P199">
        <v>4.18</v>
      </c>
      <c r="Q199">
        <v>4.33</v>
      </c>
      <c r="R199" s="1">
        <v>9.0999999999999998E-2</v>
      </c>
      <c r="S199" s="1">
        <v>0.36299999999999999</v>
      </c>
      <c r="T199" s="1">
        <v>0.27100000000000002</v>
      </c>
      <c r="U199" s="1">
        <v>0.112</v>
      </c>
      <c r="V199" s="3">
        <f>P199-(P199*((($AC$7-I199)+(J199-$AC$8)+($AC$12-R199))))</f>
        <v>4.6950265597749601</v>
      </c>
      <c r="W199" s="3">
        <f>Q199-(Q199*((($AC$7-I199)+(J199-$AC$8)+($AC$12-R199))))</f>
        <v>4.8635083741209515</v>
      </c>
      <c r="X199" s="3">
        <f>Q199+(Q199*((($AC$7-I199)+(J199-$AC$8)+($AC$12-R199))))</f>
        <v>3.7964916258790486</v>
      </c>
      <c r="Y199" s="10">
        <f>F199-G199</f>
        <v>0.16</v>
      </c>
    </row>
    <row r="200" spans="1:25" x14ac:dyDescent="0.25">
      <c r="A200" t="s">
        <v>197</v>
      </c>
      <c r="B200" t="s">
        <v>31</v>
      </c>
      <c r="C200">
        <v>20</v>
      </c>
      <c r="D200">
        <v>20</v>
      </c>
      <c r="E200">
        <v>109</v>
      </c>
      <c r="F200" s="1">
        <v>0.17199999999999999</v>
      </c>
      <c r="G200" s="1">
        <v>7.6999999999999999E-2</v>
      </c>
      <c r="H200">
        <v>1.82</v>
      </c>
      <c r="I200">
        <v>0.30199999999999999</v>
      </c>
      <c r="J200" s="1">
        <v>0.68100000000000005</v>
      </c>
      <c r="K200" s="1">
        <v>0.45900000000000002</v>
      </c>
      <c r="L200" s="1">
        <v>0.20200000000000001</v>
      </c>
      <c r="M200">
        <v>5.78</v>
      </c>
      <c r="N200">
        <v>1.47</v>
      </c>
      <c r="O200">
        <v>5.82</v>
      </c>
      <c r="P200">
        <v>5.38</v>
      </c>
      <c r="Q200">
        <v>4.54</v>
      </c>
      <c r="R200" s="1">
        <v>8.6999999999999994E-2</v>
      </c>
      <c r="S200" s="1">
        <v>0.39900000000000002</v>
      </c>
      <c r="T200" s="1">
        <v>0.26800000000000002</v>
      </c>
      <c r="U200" s="1">
        <v>0.10299999999999999</v>
      </c>
      <c r="V200" s="3">
        <f>P200-(P200*((($AC$7-I200)+(J200-$AC$8)+($AC$12-R200))))</f>
        <v>5.8061610745428904</v>
      </c>
      <c r="W200" s="3">
        <f>Q200-(Q200*((($AC$7-I200)+(J200-$AC$8)+($AC$12-R200))))</f>
        <v>4.8996229142053389</v>
      </c>
      <c r="X200" s="3">
        <f>Q200+(Q200*((($AC$7-I200)+(J200-$AC$8)+($AC$12-R200))))</f>
        <v>4.1803770857946612</v>
      </c>
      <c r="Y200" s="10">
        <f>F200-G200</f>
        <v>9.4999999999999987E-2</v>
      </c>
    </row>
    <row r="201" spans="1:25" x14ac:dyDescent="0.25">
      <c r="A201" t="s">
        <v>196</v>
      </c>
      <c r="B201" t="s">
        <v>52</v>
      </c>
      <c r="C201">
        <v>21</v>
      </c>
      <c r="D201">
        <v>21</v>
      </c>
      <c r="E201">
        <v>96</v>
      </c>
      <c r="F201" s="1">
        <v>0.20399999999999999</v>
      </c>
      <c r="G201" s="1">
        <v>9.8000000000000004E-2</v>
      </c>
      <c r="H201">
        <v>1.5</v>
      </c>
      <c r="I201">
        <v>0.35699999999999998</v>
      </c>
      <c r="J201" s="1">
        <v>0.69199999999999995</v>
      </c>
      <c r="K201" s="1">
        <v>0.48699999999999999</v>
      </c>
      <c r="L201" s="1">
        <v>0.188</v>
      </c>
      <c r="M201">
        <v>6.19</v>
      </c>
      <c r="N201">
        <v>1.68</v>
      </c>
      <c r="O201">
        <v>5.31</v>
      </c>
      <c r="P201">
        <v>4.9800000000000004</v>
      </c>
      <c r="Q201">
        <v>4.3899999999999997</v>
      </c>
      <c r="R201" s="1">
        <v>8.8999999999999996E-2</v>
      </c>
      <c r="S201" s="1">
        <v>0.44</v>
      </c>
      <c r="T201" s="1">
        <v>0.26900000000000002</v>
      </c>
      <c r="U201" s="1">
        <v>8.5999999999999993E-2</v>
      </c>
      <c r="V201" s="3">
        <f>P201-(P201*((($AC$7-I201)+(J201-$AC$8)+($AC$12-R201))))</f>
        <v>5.6035562362869147</v>
      </c>
      <c r="W201" s="3">
        <f>Q201-(Q201*((($AC$7-I201)+(J201-$AC$8)+($AC$12-R201))))</f>
        <v>4.9396810998593477</v>
      </c>
      <c r="X201" s="3">
        <f>Q201+(Q201*((($AC$7-I201)+(J201-$AC$8)+($AC$12-R201))))</f>
        <v>3.8403189001406512</v>
      </c>
      <c r="Y201" s="10">
        <f>F201-G201</f>
        <v>0.10599999999999998</v>
      </c>
    </row>
    <row r="202" spans="1:25" x14ac:dyDescent="0.25">
      <c r="A202" t="s">
        <v>143</v>
      </c>
      <c r="B202" t="s">
        <v>82</v>
      </c>
      <c r="C202">
        <v>20</v>
      </c>
      <c r="D202">
        <v>20</v>
      </c>
      <c r="E202">
        <v>108.1</v>
      </c>
      <c r="F202" s="1">
        <v>0.186</v>
      </c>
      <c r="G202" s="1">
        <v>7.4999999999999997E-2</v>
      </c>
      <c r="H202">
        <v>2.08</v>
      </c>
      <c r="I202">
        <v>0.29499999999999998</v>
      </c>
      <c r="J202" s="1">
        <v>0.77</v>
      </c>
      <c r="K202" s="1">
        <v>0.32600000000000001</v>
      </c>
      <c r="L202" s="1">
        <v>0.17100000000000001</v>
      </c>
      <c r="M202">
        <v>5.15</v>
      </c>
      <c r="N202">
        <v>1.42</v>
      </c>
      <c r="P202">
        <v>5.6</v>
      </c>
      <c r="Q202">
        <v>5.01</v>
      </c>
      <c r="R202" s="1">
        <v>0.09</v>
      </c>
      <c r="S202" s="1">
        <v>0.42699999999999999</v>
      </c>
      <c r="T202" s="1">
        <v>0.254</v>
      </c>
      <c r="U202" s="1">
        <v>0.104</v>
      </c>
      <c r="V202" s="3">
        <f>P202-(P202*((($AC$7-I202)+(J202-$AC$8)+($AC$12-R202))))</f>
        <v>5.5227877355836785</v>
      </c>
      <c r="W202" s="3">
        <f>Q202-(Q202*((($AC$7-I202)+(J202-$AC$8)+($AC$12-R202))))</f>
        <v>4.9409225991561119</v>
      </c>
      <c r="X202" s="3">
        <f>Q202+(Q202*((($AC$7-I202)+(J202-$AC$8)+($AC$12-R202))))</f>
        <v>5.0790774008438877</v>
      </c>
      <c r="Y202" s="10">
        <f>F202-G202</f>
        <v>0.111</v>
      </c>
    </row>
    <row r="203" spans="1:25" x14ac:dyDescent="0.25">
      <c r="A203" t="s">
        <v>166</v>
      </c>
      <c r="B203" t="s">
        <v>88</v>
      </c>
      <c r="C203">
        <v>13</v>
      </c>
      <c r="D203">
        <v>13</v>
      </c>
      <c r="E203">
        <v>60.1</v>
      </c>
      <c r="F203" s="1">
        <v>0.224</v>
      </c>
      <c r="G203" s="1">
        <v>0.104</v>
      </c>
      <c r="H203">
        <v>1.94</v>
      </c>
      <c r="I203">
        <v>0.30099999999999999</v>
      </c>
      <c r="J203" s="1">
        <v>0.71799999999999997</v>
      </c>
      <c r="K203" s="1">
        <v>0.34799999999999998</v>
      </c>
      <c r="L203" s="1">
        <v>0.17799999999999999</v>
      </c>
      <c r="M203">
        <v>5.52</v>
      </c>
      <c r="N203">
        <v>1.51</v>
      </c>
      <c r="P203">
        <v>5.41</v>
      </c>
      <c r="Q203">
        <v>4.7699999999999996</v>
      </c>
      <c r="R203" s="1">
        <v>8.8999999999999996E-2</v>
      </c>
      <c r="S203" s="1">
        <v>0.38500000000000001</v>
      </c>
      <c r="T203" s="1">
        <v>0.26900000000000002</v>
      </c>
      <c r="U203" s="1">
        <v>0.13900000000000001</v>
      </c>
      <c r="V203" s="3">
        <f>P203-(P203*((($AC$7-I203)+(J203-$AC$8)+($AC$12-R203))))</f>
        <v>5.6437774374120897</v>
      </c>
      <c r="W203" s="3">
        <f>Q203-(Q203*((($AC$7-I203)+(J203-$AC$8)+($AC$12-R203))))</f>
        <v>4.9761216962025259</v>
      </c>
      <c r="X203" s="3">
        <f>Q203+(Q203*((($AC$7-I203)+(J203-$AC$8)+($AC$12-R203))))</f>
        <v>4.5638783037974733</v>
      </c>
      <c r="Y203" s="10">
        <f>F203-G203</f>
        <v>0.12000000000000001</v>
      </c>
    </row>
    <row r="204" spans="1:25" x14ac:dyDescent="0.25">
      <c r="A204" t="s">
        <v>36</v>
      </c>
      <c r="B204" t="s">
        <v>37</v>
      </c>
      <c r="C204">
        <v>14</v>
      </c>
      <c r="D204">
        <v>14</v>
      </c>
      <c r="E204">
        <v>64.2</v>
      </c>
      <c r="F204" s="1">
        <v>0.17100000000000001</v>
      </c>
      <c r="G204" s="1">
        <v>0.16400000000000001</v>
      </c>
      <c r="H204">
        <v>0.84</v>
      </c>
      <c r="I204">
        <v>0.27400000000000002</v>
      </c>
      <c r="J204" s="1">
        <v>0.78300000000000003</v>
      </c>
      <c r="K204" s="1">
        <v>0.45700000000000002</v>
      </c>
      <c r="L204" s="1">
        <v>0.115</v>
      </c>
      <c r="M204">
        <v>3.76</v>
      </c>
      <c r="N204">
        <v>1.62</v>
      </c>
      <c r="P204">
        <v>5.18</v>
      </c>
      <c r="Q204">
        <v>5.41</v>
      </c>
      <c r="R204" s="1">
        <v>6.3E-2</v>
      </c>
      <c r="S204" s="1">
        <v>0.38500000000000001</v>
      </c>
      <c r="T204" s="1">
        <v>0.25900000000000001</v>
      </c>
      <c r="U204" s="1">
        <v>9.1999999999999998E-2</v>
      </c>
      <c r="V204" s="3">
        <f>P204-(P204*((($AC$7-I204)+(J204-$AC$8)+($AC$12-R204))))</f>
        <v>4.7925986554149027</v>
      </c>
      <c r="W204" s="3">
        <f>Q204-(Q204*((($AC$7-I204)+(J204-$AC$8)+($AC$12-R204))))</f>
        <v>5.00539743741209</v>
      </c>
      <c r="X204" s="3">
        <f>Q204+(Q204*((($AC$7-I204)+(J204-$AC$8)+($AC$12-R204))))</f>
        <v>5.8146025625879103</v>
      </c>
      <c r="Y204" s="10">
        <f>F204-G204</f>
        <v>7.0000000000000062E-3</v>
      </c>
    </row>
    <row r="205" spans="1:25" x14ac:dyDescent="0.25">
      <c r="A205" t="s">
        <v>1229</v>
      </c>
      <c r="B205" t="s">
        <v>29</v>
      </c>
      <c r="C205">
        <v>4</v>
      </c>
      <c r="D205">
        <v>4</v>
      </c>
      <c r="E205">
        <v>16.2</v>
      </c>
      <c r="F205" s="1">
        <v>0.24399999999999999</v>
      </c>
      <c r="G205" s="1">
        <v>0.122</v>
      </c>
      <c r="H205">
        <v>1.62</v>
      </c>
      <c r="I205">
        <v>0.32600000000000001</v>
      </c>
      <c r="J205" s="1">
        <v>0.85799999999999998</v>
      </c>
      <c r="K205" s="1">
        <v>0.30399999999999999</v>
      </c>
      <c r="L205" s="1">
        <v>0.14299999999999999</v>
      </c>
      <c r="M205">
        <v>3.78</v>
      </c>
      <c r="N205">
        <v>1.68</v>
      </c>
      <c r="P205">
        <v>5.44</v>
      </c>
      <c r="Q205">
        <v>5.34</v>
      </c>
      <c r="R205" s="1">
        <v>0.10199999999999999</v>
      </c>
      <c r="S205" s="1">
        <v>0.51</v>
      </c>
      <c r="T205" s="1">
        <v>0.25800000000000001</v>
      </c>
      <c r="U205" s="1">
        <v>0.106</v>
      </c>
      <c r="V205" s="3">
        <f>P205-(P205*((($AC$7-I205)+(J205-$AC$8)+($AC$12-R205))))</f>
        <v>5.1201938002812888</v>
      </c>
      <c r="W205" s="3">
        <f>Q205-(Q205*((($AC$7-I205)+(J205-$AC$8)+($AC$12-R205))))</f>
        <v>5.0260725907172938</v>
      </c>
      <c r="X205" s="3">
        <f>Q205+(Q205*((($AC$7-I205)+(J205-$AC$8)+($AC$12-R205))))</f>
        <v>5.6539274092827059</v>
      </c>
      <c r="Y205" s="10">
        <f>F205-G205</f>
        <v>0.122</v>
      </c>
    </row>
    <row r="206" spans="1:25" x14ac:dyDescent="0.25">
      <c r="A206" t="s">
        <v>102</v>
      </c>
      <c r="B206" t="s">
        <v>94</v>
      </c>
      <c r="C206">
        <v>8</v>
      </c>
      <c r="D206">
        <v>8</v>
      </c>
      <c r="E206">
        <v>36.200000000000003</v>
      </c>
      <c r="F206" s="1">
        <v>0.216</v>
      </c>
      <c r="G206" s="1">
        <v>9.6000000000000002E-2</v>
      </c>
      <c r="H206">
        <v>1.96</v>
      </c>
      <c r="I206">
        <v>0.27200000000000002</v>
      </c>
      <c r="J206" s="1">
        <v>0.80400000000000005</v>
      </c>
      <c r="K206" s="1">
        <v>0.29899999999999999</v>
      </c>
      <c r="L206" s="1">
        <v>0.157</v>
      </c>
      <c r="M206">
        <v>4.42</v>
      </c>
      <c r="N206">
        <v>1.42</v>
      </c>
      <c r="O206">
        <v>5.9</v>
      </c>
      <c r="P206">
        <v>5.67</v>
      </c>
      <c r="Q206">
        <v>5.31</v>
      </c>
      <c r="R206" s="1">
        <v>0.108</v>
      </c>
      <c r="S206" s="1">
        <v>0.441</v>
      </c>
      <c r="T206" s="1">
        <v>0.26400000000000001</v>
      </c>
      <c r="U206" s="1">
        <v>9.9000000000000005E-2</v>
      </c>
      <c r="V206" s="3">
        <f>P206-(P206*((($AC$7-I206)+(J206-$AC$8)+($AC$12-R206))))</f>
        <v>5.3706925822784743</v>
      </c>
      <c r="W206" s="3">
        <f>Q206-(Q206*((($AC$7-I206)+(J206-$AC$8)+($AC$12-R206))))</f>
        <v>5.0296962278480946</v>
      </c>
      <c r="X206" s="3">
        <f>Q206+(Q206*((($AC$7-I206)+(J206-$AC$8)+($AC$12-R206))))</f>
        <v>5.5903037721519047</v>
      </c>
      <c r="Y206" s="10">
        <f>F206-G206</f>
        <v>0.12</v>
      </c>
    </row>
    <row r="207" spans="1:25" x14ac:dyDescent="0.25">
      <c r="A207" t="s">
        <v>164</v>
      </c>
      <c r="B207" t="s">
        <v>86</v>
      </c>
      <c r="C207">
        <v>14</v>
      </c>
      <c r="D207">
        <v>14</v>
      </c>
      <c r="E207">
        <v>67</v>
      </c>
      <c r="F207" s="1">
        <v>0.20100000000000001</v>
      </c>
      <c r="G207" s="1">
        <v>0.122</v>
      </c>
      <c r="H207">
        <v>1.21</v>
      </c>
      <c r="I207">
        <v>0.26400000000000001</v>
      </c>
      <c r="J207" s="1">
        <v>0.69399999999999995</v>
      </c>
      <c r="K207" s="1">
        <v>0.46500000000000002</v>
      </c>
      <c r="L207" s="1">
        <v>0.14299999999999999</v>
      </c>
      <c r="M207">
        <v>4.43</v>
      </c>
      <c r="N207">
        <v>1.36</v>
      </c>
      <c r="O207">
        <v>4.6100000000000003</v>
      </c>
      <c r="P207">
        <v>5.0999999999999996</v>
      </c>
      <c r="Q207">
        <v>5.03</v>
      </c>
      <c r="R207" s="1">
        <v>6.4000000000000001E-2</v>
      </c>
      <c r="S207" s="1">
        <v>0.36899999999999999</v>
      </c>
      <c r="T207" s="1">
        <v>0.27700000000000002</v>
      </c>
      <c r="U207" s="1">
        <v>0.105</v>
      </c>
      <c r="V207" s="3">
        <f>P207-(P207*((($AC$7-I207)+(J207-$AC$8)+($AC$12-R207))))</f>
        <v>5.1265816877637072</v>
      </c>
      <c r="W207" s="3">
        <f>Q207-(Q207*((($AC$7-I207)+(J207-$AC$8)+($AC$12-R207))))</f>
        <v>5.0562168410689123</v>
      </c>
      <c r="X207" s="3">
        <f>Q207+(Q207*((($AC$7-I207)+(J207-$AC$8)+($AC$12-R207))))</f>
        <v>5.0037831589310882</v>
      </c>
      <c r="Y207" s="10">
        <f>F207-G207</f>
        <v>7.9000000000000015E-2</v>
      </c>
    </row>
    <row r="208" spans="1:25" x14ac:dyDescent="0.25">
      <c r="A208" t="s">
        <v>1158</v>
      </c>
      <c r="B208" t="s">
        <v>59</v>
      </c>
      <c r="C208">
        <v>12</v>
      </c>
      <c r="D208">
        <v>12</v>
      </c>
      <c r="E208">
        <v>56</v>
      </c>
      <c r="F208" s="1">
        <v>0.161</v>
      </c>
      <c r="G208" s="1">
        <v>7.3999999999999996E-2</v>
      </c>
      <c r="H208">
        <v>0.96</v>
      </c>
      <c r="I208">
        <v>0.28000000000000003</v>
      </c>
      <c r="J208" s="1">
        <v>0.7</v>
      </c>
      <c r="K208" s="1">
        <v>0.40600000000000003</v>
      </c>
      <c r="L208" s="1">
        <v>9.4E-2</v>
      </c>
      <c r="M208">
        <v>4.18</v>
      </c>
      <c r="N208">
        <v>1.3</v>
      </c>
      <c r="P208">
        <v>4.34</v>
      </c>
      <c r="Q208">
        <v>4.9800000000000004</v>
      </c>
      <c r="R208" s="1">
        <v>6.6000000000000003E-2</v>
      </c>
      <c r="S208" s="1">
        <v>0.37</v>
      </c>
      <c r="T208" s="1">
        <v>0.23300000000000001</v>
      </c>
      <c r="U208" s="1">
        <v>6.9000000000000006E-2</v>
      </c>
      <c r="V208" s="3">
        <f>P208-(P208*((($AC$7-I208)+(J208-$AC$8)+($AC$12-R208))))</f>
        <v>4.4147004950773514</v>
      </c>
      <c r="W208" s="3">
        <f>Q208-(Q208*((($AC$7-I208)+(J208-$AC$8)+($AC$12-R208))))</f>
        <v>5.0657162362869155</v>
      </c>
      <c r="X208" s="3">
        <f>Q208+(Q208*((($AC$7-I208)+(J208-$AC$8)+($AC$12-R208))))</f>
        <v>4.8942837637130854</v>
      </c>
      <c r="Y208" s="10">
        <f>F208-G208</f>
        <v>8.7000000000000008E-2</v>
      </c>
    </row>
    <row r="209" spans="1:25" x14ac:dyDescent="0.25">
      <c r="A209" t="s">
        <v>161</v>
      </c>
      <c r="B209" t="s">
        <v>125</v>
      </c>
      <c r="C209">
        <v>11</v>
      </c>
      <c r="D209">
        <v>11</v>
      </c>
      <c r="E209">
        <v>50.1</v>
      </c>
      <c r="F209" s="1">
        <v>0.22500000000000001</v>
      </c>
      <c r="G209" s="1">
        <v>0.13300000000000001</v>
      </c>
      <c r="H209">
        <v>1.07</v>
      </c>
      <c r="I209">
        <v>0.23799999999999999</v>
      </c>
      <c r="J209" s="1">
        <v>0.79500000000000004</v>
      </c>
      <c r="K209" s="1">
        <v>0.33800000000000002</v>
      </c>
      <c r="L209" s="1">
        <v>8.6999999999999994E-2</v>
      </c>
      <c r="M209">
        <v>3.75</v>
      </c>
      <c r="N209">
        <v>1.31</v>
      </c>
      <c r="O209">
        <v>4.9400000000000004</v>
      </c>
      <c r="P209">
        <v>4.7300000000000004</v>
      </c>
      <c r="Q209">
        <v>5.62</v>
      </c>
      <c r="R209" s="1">
        <v>8.7999999999999995E-2</v>
      </c>
      <c r="S209" s="1">
        <v>0.375</v>
      </c>
      <c r="T209" s="1">
        <v>0.254</v>
      </c>
      <c r="U209" s="1">
        <v>9.7000000000000003E-2</v>
      </c>
      <c r="V209" s="3">
        <f>P209-(P209*((($AC$7-I209)+(J209-$AC$8)+($AC$12-R209))))</f>
        <v>4.2674632123769287</v>
      </c>
      <c r="W209" s="3">
        <f>Q209-(Q209*((($AC$7-I209)+(J209-$AC$8)+($AC$12-R209))))</f>
        <v>5.0704319774964777</v>
      </c>
      <c r="X209" s="3">
        <f>Q209+(Q209*((($AC$7-I209)+(J209-$AC$8)+($AC$12-R209))))</f>
        <v>6.1695680225035225</v>
      </c>
      <c r="Y209" s="10">
        <f>F209-G209</f>
        <v>9.1999999999999998E-2</v>
      </c>
    </row>
    <row r="210" spans="1:25" x14ac:dyDescent="0.25">
      <c r="A210" t="s">
        <v>201</v>
      </c>
      <c r="B210" t="s">
        <v>86</v>
      </c>
      <c r="C210">
        <v>8</v>
      </c>
      <c r="D210">
        <v>8</v>
      </c>
      <c r="E210">
        <v>35.200000000000003</v>
      </c>
      <c r="F210" s="1">
        <v>0.182</v>
      </c>
      <c r="G210" s="1">
        <v>6.9000000000000006E-2</v>
      </c>
      <c r="H210">
        <v>1.01</v>
      </c>
      <c r="I210">
        <v>0.33300000000000002</v>
      </c>
      <c r="J210" s="1">
        <v>0.51700000000000002</v>
      </c>
      <c r="K210" s="1">
        <v>0.55700000000000005</v>
      </c>
      <c r="L210" s="1">
        <v>0.13300000000000001</v>
      </c>
      <c r="M210">
        <v>6.81</v>
      </c>
      <c r="N210">
        <v>1.49</v>
      </c>
      <c r="P210">
        <v>4</v>
      </c>
      <c r="Q210">
        <v>4.04</v>
      </c>
      <c r="R210" s="1">
        <v>6.8000000000000005E-2</v>
      </c>
      <c r="S210" s="1">
        <v>0.39800000000000002</v>
      </c>
      <c r="T210" s="1">
        <v>0.26200000000000001</v>
      </c>
      <c r="U210" s="1">
        <v>8.8999999999999996E-2</v>
      </c>
      <c r="V210" s="3">
        <f>P210-(P210*((($AC$7-I210)+(J210-$AC$8)+($AC$12-R210))))</f>
        <v>5.0208483825597705</v>
      </c>
      <c r="W210" s="3">
        <f>Q210-(Q210*((($AC$7-I210)+(J210-$AC$8)+($AC$12-R210))))</f>
        <v>5.0710568663853683</v>
      </c>
      <c r="X210" s="3">
        <f>Q210+(Q210*((($AC$7-I210)+(J210-$AC$8)+($AC$12-R210))))</f>
        <v>3.0089431336146317</v>
      </c>
      <c r="Y210" s="10">
        <f>F210-G210</f>
        <v>0.11299999999999999</v>
      </c>
    </row>
    <row r="211" spans="1:25" hidden="1" x14ac:dyDescent="0.25">
      <c r="A211" t="s">
        <v>190</v>
      </c>
      <c r="B211" t="s">
        <v>76</v>
      </c>
      <c r="C211">
        <v>1</v>
      </c>
      <c r="D211">
        <v>1</v>
      </c>
      <c r="E211">
        <v>2.2000000000000002</v>
      </c>
      <c r="F211" s="1">
        <v>0.23100000000000001</v>
      </c>
      <c r="G211" s="1">
        <v>0</v>
      </c>
      <c r="H211">
        <v>3.38</v>
      </c>
      <c r="I211">
        <v>0.33300000000000002</v>
      </c>
      <c r="J211" s="1">
        <v>0.38500000000000001</v>
      </c>
      <c r="K211" s="1">
        <v>0.5</v>
      </c>
      <c r="L211" s="1">
        <v>0.25</v>
      </c>
      <c r="M211">
        <v>10.130000000000001</v>
      </c>
      <c r="N211">
        <v>1.5</v>
      </c>
      <c r="P211">
        <v>5.78</v>
      </c>
      <c r="Q211">
        <v>3.58</v>
      </c>
      <c r="R211" s="1">
        <v>0.1</v>
      </c>
      <c r="S211" s="1">
        <v>0.3</v>
      </c>
      <c r="T211" s="1">
        <v>0.32600000000000001</v>
      </c>
      <c r="U211" s="1">
        <v>0.152</v>
      </c>
      <c r="V211" s="3">
        <f>P211-(P211*((($AC$7-I211)+(J211-$AC$8)+($AC$12-R211))))</f>
        <v>8.2030459127988689</v>
      </c>
      <c r="W211" s="3">
        <f>Q211-(Q211*((($AC$7-I211)+(J211-$AC$8)+($AC$12-R211))))</f>
        <v>5.0807793023909946</v>
      </c>
      <c r="X211" s="3">
        <f>Q211+(Q211*((($AC$7-I211)+(J211-$AC$8)+($AC$12-R211))))</f>
        <v>2.0792206976090055</v>
      </c>
      <c r="Y211" s="10">
        <f>F211-G211</f>
        <v>0.23100000000000001</v>
      </c>
    </row>
    <row r="212" spans="1:25" x14ac:dyDescent="0.25">
      <c r="A212" t="s">
        <v>192</v>
      </c>
      <c r="B212" t="s">
        <v>125</v>
      </c>
      <c r="C212">
        <v>14</v>
      </c>
      <c r="D212">
        <v>14</v>
      </c>
      <c r="E212">
        <v>73.099999999999994</v>
      </c>
      <c r="F212" s="1">
        <v>0.19</v>
      </c>
      <c r="G212" s="1">
        <v>8.2000000000000003E-2</v>
      </c>
      <c r="H212">
        <v>2.09</v>
      </c>
      <c r="I212">
        <v>0.28899999999999998</v>
      </c>
      <c r="J212" s="1">
        <v>0.77900000000000003</v>
      </c>
      <c r="K212" s="1">
        <v>0.316</v>
      </c>
      <c r="L212" s="1">
        <v>0.17299999999999999</v>
      </c>
      <c r="M212">
        <v>5.15</v>
      </c>
      <c r="N212">
        <v>1.42</v>
      </c>
      <c r="O212">
        <v>7.14</v>
      </c>
      <c r="P212">
        <v>5.68</v>
      </c>
      <c r="Q212">
        <v>5.05</v>
      </c>
      <c r="R212" s="1">
        <v>0.14000000000000001</v>
      </c>
      <c r="S212" s="1">
        <v>0.41699999999999998</v>
      </c>
      <c r="T212" s="1">
        <v>0.26800000000000002</v>
      </c>
      <c r="U212" s="1">
        <v>9.8000000000000004E-2</v>
      </c>
      <c r="V212" s="3">
        <f>P212-(P212*((($AC$7-I212)+(J212-$AC$8)+($AC$12-R212))))</f>
        <v>5.8004847032348739</v>
      </c>
      <c r="W212" s="3">
        <f>Q212-(Q212*((($AC$7-I212)+(J212-$AC$8)+($AC$12-R212))))</f>
        <v>5.1571210829817096</v>
      </c>
      <c r="X212" s="3">
        <f>Q212+(Q212*((($AC$7-I212)+(J212-$AC$8)+($AC$12-R212))))</f>
        <v>4.9428789170182901</v>
      </c>
      <c r="Y212" s="10">
        <f>F212-G212</f>
        <v>0.108</v>
      </c>
    </row>
    <row r="213" spans="1:25" x14ac:dyDescent="0.25">
      <c r="A213" t="s">
        <v>1140</v>
      </c>
      <c r="B213" t="s">
        <v>70</v>
      </c>
      <c r="C213">
        <v>5</v>
      </c>
      <c r="D213">
        <v>5</v>
      </c>
      <c r="E213">
        <v>27.1</v>
      </c>
      <c r="F213" s="1">
        <v>9.8000000000000004E-2</v>
      </c>
      <c r="G213" s="1">
        <v>7.2999999999999995E-2</v>
      </c>
      <c r="H213">
        <v>1.98</v>
      </c>
      <c r="I213">
        <v>0.30499999999999999</v>
      </c>
      <c r="J213" s="1">
        <v>0.71</v>
      </c>
      <c r="K213" s="1">
        <v>0.57399999999999995</v>
      </c>
      <c r="L213" s="1">
        <v>0.27300000000000002</v>
      </c>
      <c r="M213">
        <v>6.26</v>
      </c>
      <c r="N213">
        <v>1.61</v>
      </c>
      <c r="P213">
        <v>6.23</v>
      </c>
      <c r="Q213">
        <v>4.8099999999999996</v>
      </c>
      <c r="R213" s="1">
        <v>0.109</v>
      </c>
      <c r="S213" s="1">
        <v>0.58399999999999996</v>
      </c>
      <c r="T213" s="1">
        <v>0.215</v>
      </c>
      <c r="U213" s="1">
        <v>8.1000000000000003E-2</v>
      </c>
      <c r="V213" s="3">
        <f>P213-(P213*((($AC$7-I213)+(J213-$AC$8)+($AC$12-R213))))</f>
        <v>6.6985713558368429</v>
      </c>
      <c r="W213" s="3">
        <f>Q213-(Q213*((($AC$7-I213)+(J213-$AC$8)+($AC$12-R213))))</f>
        <v>5.1717701800281235</v>
      </c>
      <c r="X213" s="3">
        <f>Q213+(Q213*((($AC$7-I213)+(J213-$AC$8)+($AC$12-R213))))</f>
        <v>4.4482298199718757</v>
      </c>
      <c r="Y213" s="10">
        <f>F213-G213</f>
        <v>2.5000000000000008E-2</v>
      </c>
    </row>
    <row r="214" spans="1:25" x14ac:dyDescent="0.25">
      <c r="A214" t="s">
        <v>194</v>
      </c>
      <c r="B214" t="s">
        <v>96</v>
      </c>
      <c r="C214">
        <v>22</v>
      </c>
      <c r="D214">
        <v>22</v>
      </c>
      <c r="E214">
        <v>108.2</v>
      </c>
      <c r="F214" s="1">
        <v>0.16300000000000001</v>
      </c>
      <c r="G214" s="1">
        <v>0.121</v>
      </c>
      <c r="H214">
        <v>0.83</v>
      </c>
      <c r="I214">
        <v>0.29199999999999998</v>
      </c>
      <c r="J214" s="1">
        <v>0.74199999999999999</v>
      </c>
      <c r="K214" s="1">
        <v>0.44800000000000001</v>
      </c>
      <c r="L214" s="1">
        <v>9.4E-2</v>
      </c>
      <c r="M214">
        <v>4.3899999999999997</v>
      </c>
      <c r="N214">
        <v>1.51</v>
      </c>
      <c r="O214">
        <v>5.67</v>
      </c>
      <c r="P214">
        <v>4.66</v>
      </c>
      <c r="Q214">
        <v>5.2</v>
      </c>
      <c r="R214" s="1">
        <v>7.3999999999999996E-2</v>
      </c>
      <c r="S214" s="1">
        <v>0.42499999999999999</v>
      </c>
      <c r="T214" s="1">
        <v>0.25900000000000001</v>
      </c>
      <c r="U214" s="1">
        <v>8.8999999999999996E-2</v>
      </c>
      <c r="V214" s="3">
        <f>P214-(P214*((($AC$7-I214)+(J214-$AC$8)+($AC$12-R214))))</f>
        <v>4.6376883656821324</v>
      </c>
      <c r="W214" s="3">
        <f>Q214-(Q214*((($AC$7-I214)+(J214-$AC$8)+($AC$12-R214))))</f>
        <v>5.1751028973277018</v>
      </c>
      <c r="X214" s="3">
        <f>Q214+(Q214*((($AC$7-I214)+(J214-$AC$8)+($AC$12-R214))))</f>
        <v>5.2248971026722986</v>
      </c>
      <c r="Y214" s="10">
        <f>F214-G214</f>
        <v>4.200000000000001E-2</v>
      </c>
    </row>
    <row r="215" spans="1:25" x14ac:dyDescent="0.25">
      <c r="A215" t="s">
        <v>1155</v>
      </c>
      <c r="B215" t="s">
        <v>29</v>
      </c>
      <c r="C215">
        <v>12</v>
      </c>
      <c r="D215">
        <v>12</v>
      </c>
      <c r="E215">
        <v>67.2</v>
      </c>
      <c r="F215" s="1">
        <v>0.158</v>
      </c>
      <c r="G215" s="1">
        <v>0.10299999999999999</v>
      </c>
      <c r="H215">
        <v>1.73</v>
      </c>
      <c r="I215">
        <v>0.246</v>
      </c>
      <c r="J215" s="1">
        <v>0.80700000000000005</v>
      </c>
      <c r="K215" s="1">
        <v>0.39100000000000001</v>
      </c>
      <c r="L215" s="1">
        <v>0.14099999999999999</v>
      </c>
      <c r="M215">
        <v>4.3899999999999997</v>
      </c>
      <c r="N215">
        <v>1.36</v>
      </c>
      <c r="O215">
        <v>4.74</v>
      </c>
      <c r="P215">
        <v>5.76</v>
      </c>
      <c r="Q215">
        <v>5.69</v>
      </c>
      <c r="R215" s="1">
        <v>0.104</v>
      </c>
      <c r="S215" s="1">
        <v>0.34399999999999997</v>
      </c>
      <c r="T215" s="1">
        <v>0.26400000000000001</v>
      </c>
      <c r="U215" s="1">
        <v>9.8000000000000004E-2</v>
      </c>
      <c r="V215" s="3">
        <f>P215-(P215*((($AC$7-I215)+(J215-$AC$8)+($AC$12-R215))))</f>
        <v>5.2658616708860695</v>
      </c>
      <c r="W215" s="3">
        <f>Q215-(Q215*((($AC$7-I215)+(J215-$AC$8)+($AC$12-R215))))</f>
        <v>5.2018668241912733</v>
      </c>
      <c r="X215" s="3">
        <f>Q215+(Q215*((($AC$7-I215)+(J215-$AC$8)+($AC$12-R215))))</f>
        <v>6.1781331758087275</v>
      </c>
      <c r="Y215" s="10">
        <f>F215-G215</f>
        <v>5.5000000000000007E-2</v>
      </c>
    </row>
    <row r="216" spans="1:25" x14ac:dyDescent="0.25">
      <c r="A216" t="s">
        <v>203</v>
      </c>
      <c r="B216" t="s">
        <v>23</v>
      </c>
      <c r="C216">
        <v>22</v>
      </c>
      <c r="D216">
        <v>22</v>
      </c>
      <c r="E216">
        <v>111.2</v>
      </c>
      <c r="F216" s="1">
        <v>0.186</v>
      </c>
      <c r="G216" s="1">
        <v>0.10100000000000001</v>
      </c>
      <c r="H216">
        <v>1.21</v>
      </c>
      <c r="I216">
        <v>0.35</v>
      </c>
      <c r="J216" s="1">
        <v>0.68200000000000005</v>
      </c>
      <c r="K216" s="1">
        <v>0.49399999999999999</v>
      </c>
      <c r="L216" s="1">
        <v>0.155</v>
      </c>
      <c r="M216">
        <v>5.64</v>
      </c>
      <c r="N216">
        <v>1.68</v>
      </c>
      <c r="O216">
        <v>6.41</v>
      </c>
      <c r="P216">
        <v>4.74</v>
      </c>
      <c r="Q216">
        <v>4.55</v>
      </c>
      <c r="R216" s="1">
        <v>0.105</v>
      </c>
      <c r="S216" s="1">
        <v>0.443</v>
      </c>
      <c r="T216" s="1">
        <v>0.247</v>
      </c>
      <c r="U216" s="1">
        <v>0.09</v>
      </c>
      <c r="V216" s="3">
        <f>P216-(P216*((($AC$7-I216)+(J216-$AC$8)+($AC$12-R216))))</f>
        <v>5.423565333333328</v>
      </c>
      <c r="W216" s="3">
        <f>Q216-(Q216*((($AC$7-I216)+(J216-$AC$8)+($AC$12-R216))))</f>
        <v>5.2061650351617388</v>
      </c>
      <c r="X216" s="3">
        <f>Q216+(Q216*((($AC$7-I216)+(J216-$AC$8)+($AC$12-R216))))</f>
        <v>3.8938349648382613</v>
      </c>
      <c r="Y216" s="10">
        <f>F216-G216</f>
        <v>8.4999999999999992E-2</v>
      </c>
    </row>
    <row r="217" spans="1:25" x14ac:dyDescent="0.25">
      <c r="A217" t="s">
        <v>202</v>
      </c>
      <c r="B217" t="s">
        <v>88</v>
      </c>
      <c r="C217">
        <v>9</v>
      </c>
      <c r="D217">
        <v>9</v>
      </c>
      <c r="E217">
        <v>33.200000000000003</v>
      </c>
      <c r="F217" s="1">
        <v>0.30099999999999999</v>
      </c>
      <c r="G217" s="1">
        <v>0.157</v>
      </c>
      <c r="H217">
        <v>1.34</v>
      </c>
      <c r="I217">
        <v>0.4</v>
      </c>
      <c r="J217" s="1">
        <v>0.58599999999999997</v>
      </c>
      <c r="K217" s="1">
        <v>0.40899999999999997</v>
      </c>
      <c r="L217" s="1">
        <v>0.17899999999999999</v>
      </c>
      <c r="M217">
        <v>7.22</v>
      </c>
      <c r="N217">
        <v>1.93</v>
      </c>
      <c r="P217">
        <v>4.43</v>
      </c>
      <c r="Q217">
        <v>3.99</v>
      </c>
      <c r="R217" s="1">
        <v>0.122</v>
      </c>
      <c r="S217" s="1">
        <v>0.44400000000000001</v>
      </c>
      <c r="T217" s="1">
        <v>0.27400000000000002</v>
      </c>
      <c r="U217" s="1">
        <v>0.127</v>
      </c>
      <c r="V217" s="3">
        <f>P217-(P217*((($AC$7-I217)+(J217-$AC$8)+($AC$12-R217))))</f>
        <v>5.7909495836849452</v>
      </c>
      <c r="W217" s="3">
        <f>Q217-(Q217*((($AC$7-I217)+(J217-$AC$8)+($AC$12-R217))))</f>
        <v>5.2157762616033718</v>
      </c>
      <c r="X217" s="3">
        <f>Q217+(Q217*((($AC$7-I217)+(J217-$AC$8)+($AC$12-R217))))</f>
        <v>2.7642237383966286</v>
      </c>
      <c r="Y217" s="10">
        <f>F217-G217</f>
        <v>0.14399999999999999</v>
      </c>
    </row>
    <row r="218" spans="1:25" x14ac:dyDescent="0.25">
      <c r="A218" t="s">
        <v>1242</v>
      </c>
      <c r="B218" t="s">
        <v>59</v>
      </c>
      <c r="C218">
        <v>7</v>
      </c>
      <c r="D218">
        <v>7</v>
      </c>
      <c r="E218">
        <v>31.1</v>
      </c>
      <c r="F218" s="1">
        <v>0.24099999999999999</v>
      </c>
      <c r="G218" s="1">
        <v>3.5999999999999997E-2</v>
      </c>
      <c r="H218">
        <v>3.16</v>
      </c>
      <c r="I218">
        <v>0.31</v>
      </c>
      <c r="J218" s="1">
        <v>0.629</v>
      </c>
      <c r="K218" s="1">
        <v>0.25</v>
      </c>
      <c r="L218" s="1">
        <v>0.224</v>
      </c>
      <c r="M218">
        <v>7.47</v>
      </c>
      <c r="N218">
        <v>1.37</v>
      </c>
      <c r="O218">
        <v>5.6</v>
      </c>
      <c r="P218">
        <v>6.19</v>
      </c>
      <c r="Q218">
        <v>4.41</v>
      </c>
      <c r="R218" s="1">
        <v>0.13300000000000001</v>
      </c>
      <c r="S218" s="1">
        <v>0.40799999999999997</v>
      </c>
      <c r="T218" s="1">
        <v>0.27700000000000002</v>
      </c>
      <c r="U218" s="1">
        <v>0.106</v>
      </c>
      <c r="V218" s="3">
        <f>P218-(P218*((($AC$7-I218)+(J218-$AC$8)+($AC$12-R218))))</f>
        <v>7.3364628720112455</v>
      </c>
      <c r="W218" s="3">
        <f>Q218-(Q218*((($AC$7-I218)+(J218-$AC$8)+($AC$12-R218))))</f>
        <v>5.226785341772147</v>
      </c>
      <c r="X218" s="3">
        <f>Q218+(Q218*((($AC$7-I218)+(J218-$AC$8)+($AC$12-R218))))</f>
        <v>3.5932146582278532</v>
      </c>
      <c r="Y218" s="10">
        <f>F218-G218</f>
        <v>0.20499999999999999</v>
      </c>
    </row>
    <row r="219" spans="1:25" x14ac:dyDescent="0.25">
      <c r="A219" t="s">
        <v>191</v>
      </c>
      <c r="B219" t="s">
        <v>62</v>
      </c>
      <c r="C219">
        <v>20</v>
      </c>
      <c r="D219">
        <v>20</v>
      </c>
      <c r="E219">
        <v>101.1</v>
      </c>
      <c r="F219" s="1">
        <v>0.17299999999999999</v>
      </c>
      <c r="G219" s="1">
        <v>9.7000000000000003E-2</v>
      </c>
      <c r="H219">
        <v>1.42</v>
      </c>
      <c r="I219">
        <v>0.33800000000000002</v>
      </c>
      <c r="J219" s="1">
        <v>0.73</v>
      </c>
      <c r="K219" s="1">
        <v>0.47299999999999998</v>
      </c>
      <c r="L219" s="1">
        <v>0.155</v>
      </c>
      <c r="M219">
        <v>5.15</v>
      </c>
      <c r="N219">
        <v>1.66</v>
      </c>
      <c r="O219">
        <v>6.21</v>
      </c>
      <c r="P219">
        <v>5.1100000000000003</v>
      </c>
      <c r="Q219">
        <v>4.87</v>
      </c>
      <c r="R219" s="1">
        <v>9.6000000000000002E-2</v>
      </c>
      <c r="S219" s="1">
        <v>0.498</v>
      </c>
      <c r="T219" s="1">
        <v>0.248</v>
      </c>
      <c r="U219" s="1">
        <v>9.6000000000000002E-2</v>
      </c>
      <c r="V219" s="3">
        <f>P219-(P219*((($AC$7-I219)+(J219-$AC$8)+($AC$12-R219))))</f>
        <v>5.494333808720107</v>
      </c>
      <c r="W219" s="3">
        <f>Q219-(Q219*((($AC$7-I219)+(J219-$AC$8)+($AC$12-R219))))</f>
        <v>5.2362829057665206</v>
      </c>
      <c r="X219" s="3">
        <f>Q219+(Q219*((($AC$7-I219)+(J219-$AC$8)+($AC$12-R219))))</f>
        <v>4.5037170942334797</v>
      </c>
      <c r="Y219" s="10">
        <f>F219-G219</f>
        <v>7.5999999999999984E-2</v>
      </c>
    </row>
    <row r="220" spans="1:25" x14ac:dyDescent="0.25">
      <c r="A220" t="s">
        <v>1277</v>
      </c>
      <c r="B220" t="s">
        <v>52</v>
      </c>
      <c r="C220">
        <v>2</v>
      </c>
      <c r="D220">
        <v>2</v>
      </c>
      <c r="E220">
        <v>10.199999999999999</v>
      </c>
      <c r="F220" s="1">
        <v>0.224</v>
      </c>
      <c r="G220" s="1">
        <v>0.10199999999999999</v>
      </c>
      <c r="H220">
        <v>2.5299999999999998</v>
      </c>
      <c r="I220">
        <v>0.3</v>
      </c>
      <c r="J220" s="1">
        <v>0.78100000000000003</v>
      </c>
      <c r="K220" s="1">
        <v>0.30299999999999999</v>
      </c>
      <c r="L220" s="1">
        <v>0.188</v>
      </c>
      <c r="M220">
        <v>5.91</v>
      </c>
      <c r="N220">
        <v>1.59</v>
      </c>
      <c r="P220">
        <v>6.16</v>
      </c>
      <c r="Q220">
        <v>5.18</v>
      </c>
      <c r="R220" s="1">
        <v>0.121</v>
      </c>
      <c r="S220" s="1">
        <v>0.54500000000000004</v>
      </c>
      <c r="T220" s="1">
        <v>0.29499999999999998</v>
      </c>
      <c r="U220" s="1">
        <v>9.8000000000000004E-2</v>
      </c>
      <c r="V220" s="3">
        <f>P220-(P220*((($AC$7-I220)+(J220-$AC$8)+($AC$12-R220))))</f>
        <v>6.2290665091420463</v>
      </c>
      <c r="W220" s="3">
        <f>Q220-(Q220*((($AC$7-I220)+(J220-$AC$8)+($AC$12-R220))))</f>
        <v>5.2380786554149026</v>
      </c>
      <c r="X220" s="3">
        <f>Q220+(Q220*((($AC$7-I220)+(J220-$AC$8)+($AC$12-R220))))</f>
        <v>5.1219213445850968</v>
      </c>
      <c r="Y220" s="10">
        <f>F220-G220</f>
        <v>0.12200000000000001</v>
      </c>
    </row>
    <row r="221" spans="1:25" x14ac:dyDescent="0.25">
      <c r="A221" t="s">
        <v>1249</v>
      </c>
      <c r="B221" t="s">
        <v>94</v>
      </c>
      <c r="C221">
        <v>3</v>
      </c>
      <c r="D221">
        <v>3</v>
      </c>
      <c r="E221">
        <v>13</v>
      </c>
      <c r="F221" s="1">
        <v>0.16700000000000001</v>
      </c>
      <c r="G221" s="1">
        <v>6.7000000000000004E-2</v>
      </c>
      <c r="H221">
        <v>0.69</v>
      </c>
      <c r="I221">
        <v>0.318</v>
      </c>
      <c r="J221" s="1">
        <v>0.69899999999999995</v>
      </c>
      <c r="K221" s="1">
        <v>0.36399999999999999</v>
      </c>
      <c r="L221" s="1">
        <v>5.6000000000000001E-2</v>
      </c>
      <c r="M221">
        <v>4.8499999999999996</v>
      </c>
      <c r="N221">
        <v>1.46</v>
      </c>
      <c r="P221">
        <v>3.77</v>
      </c>
      <c r="Q221">
        <v>5.24</v>
      </c>
      <c r="R221" s="1">
        <v>2.1999999999999999E-2</v>
      </c>
      <c r="S221" s="1">
        <v>0.378</v>
      </c>
      <c r="T221" s="1">
        <v>0.28199999999999997</v>
      </c>
      <c r="U221" s="1">
        <v>8.7999999999999995E-2</v>
      </c>
      <c r="V221" s="3">
        <f>P221-(P221*((($AC$7-I221)+(J221-$AC$8)+($AC$12-R221))))</f>
        <v>3.8160396005625841</v>
      </c>
      <c r="W221" s="3">
        <f>Q221-(Q221*((($AC$7-I221)+(J221-$AC$8)+($AC$12-R221))))</f>
        <v>5.3039913811532999</v>
      </c>
      <c r="X221" s="3">
        <f>Q221+(Q221*((($AC$7-I221)+(J221-$AC$8)+($AC$12-R221))))</f>
        <v>5.1760086188467005</v>
      </c>
      <c r="Y221" s="10">
        <f>F221-G221</f>
        <v>0.1</v>
      </c>
    </row>
    <row r="222" spans="1:25" x14ac:dyDescent="0.25">
      <c r="A222" t="s">
        <v>212</v>
      </c>
      <c r="B222" t="s">
        <v>59</v>
      </c>
      <c r="C222">
        <v>14</v>
      </c>
      <c r="D222">
        <v>14</v>
      </c>
      <c r="E222">
        <v>59.2</v>
      </c>
      <c r="F222" s="1">
        <v>0.28399999999999997</v>
      </c>
      <c r="G222" s="1">
        <v>0.157</v>
      </c>
      <c r="H222">
        <v>2.11</v>
      </c>
      <c r="I222">
        <v>0.22900000000000001</v>
      </c>
      <c r="J222" s="1">
        <v>0.66300000000000003</v>
      </c>
      <c r="K222" s="1">
        <v>0.30099999999999999</v>
      </c>
      <c r="L222" s="1">
        <v>0.192</v>
      </c>
      <c r="M222">
        <v>6.34</v>
      </c>
      <c r="N222">
        <v>1.42</v>
      </c>
      <c r="P222">
        <v>5.84</v>
      </c>
      <c r="Q222">
        <v>4.97</v>
      </c>
      <c r="R222" s="1">
        <v>0.13100000000000001</v>
      </c>
      <c r="S222" s="1">
        <v>0.47599999999999998</v>
      </c>
      <c r="T222" s="1">
        <v>0.26800000000000002</v>
      </c>
      <c r="U222" s="1">
        <v>0.11899999999999999</v>
      </c>
      <c r="V222" s="3">
        <f>P222-(P222*((($AC$7-I222)+(J222-$AC$8)+($AC$12-R222))))</f>
        <v>6.2383586385372647</v>
      </c>
      <c r="W222" s="3">
        <f>Q222-(Q222*((($AC$7-I222)+(J222-$AC$8)+($AC$12-R222))))</f>
        <v>5.3090141153305144</v>
      </c>
      <c r="X222" s="3">
        <f>Q222+(Q222*((($AC$7-I222)+(J222-$AC$8)+($AC$12-R222))))</f>
        <v>4.6309858846694851</v>
      </c>
      <c r="Y222" s="10">
        <f>F222-G222</f>
        <v>0.12699999999999997</v>
      </c>
    </row>
    <row r="223" spans="1:25" x14ac:dyDescent="0.25">
      <c r="A223" t="s">
        <v>1261</v>
      </c>
      <c r="B223" t="s">
        <v>52</v>
      </c>
      <c r="C223">
        <v>5</v>
      </c>
      <c r="D223">
        <v>5</v>
      </c>
      <c r="E223">
        <v>25</v>
      </c>
      <c r="F223" s="1">
        <v>0.17</v>
      </c>
      <c r="G223" s="1">
        <v>0.104</v>
      </c>
      <c r="H223">
        <v>0.72</v>
      </c>
      <c r="I223">
        <v>0.28399999999999997</v>
      </c>
      <c r="J223" s="1">
        <v>0.745</v>
      </c>
      <c r="K223" s="1">
        <v>0.33800000000000002</v>
      </c>
      <c r="L223" s="1">
        <v>6.5000000000000002E-2</v>
      </c>
      <c r="M223">
        <v>3.96</v>
      </c>
      <c r="N223">
        <v>1.36</v>
      </c>
      <c r="P223">
        <v>4.2</v>
      </c>
      <c r="Q223">
        <v>5.37</v>
      </c>
      <c r="R223" s="1">
        <v>7.9000000000000001E-2</v>
      </c>
      <c r="S223" s="1">
        <v>0.27600000000000002</v>
      </c>
      <c r="T223" s="1">
        <v>0.25</v>
      </c>
      <c r="U223" s="1">
        <v>8.8999999999999996E-2</v>
      </c>
      <c r="V223" s="3">
        <f>P223-(P223*((($AC$7-I223)+(J223-$AC$8)+($AC$12-R223))))</f>
        <v>4.1546908016877593</v>
      </c>
      <c r="W223" s="3">
        <f>Q223-(Q223*((($AC$7-I223)+(J223-$AC$8)+($AC$12-R223))))</f>
        <v>5.3120689535864916</v>
      </c>
      <c r="X223" s="3">
        <f>Q223+(Q223*((($AC$7-I223)+(J223-$AC$8)+($AC$12-R223))))</f>
        <v>5.4279310464135087</v>
      </c>
      <c r="Y223" s="10">
        <f>F223-G223</f>
        <v>6.6000000000000017E-2</v>
      </c>
    </row>
    <row r="224" spans="1:25" x14ac:dyDescent="0.25">
      <c r="A224" t="s">
        <v>245</v>
      </c>
      <c r="B224" t="s">
        <v>1250</v>
      </c>
      <c r="C224">
        <v>7</v>
      </c>
      <c r="D224">
        <v>7</v>
      </c>
      <c r="E224">
        <v>29.1</v>
      </c>
      <c r="F224" s="1">
        <v>0.13700000000000001</v>
      </c>
      <c r="G224" s="1">
        <v>8.5999999999999993E-2</v>
      </c>
      <c r="H224">
        <v>0.92</v>
      </c>
      <c r="I224">
        <v>0.33300000000000002</v>
      </c>
      <c r="J224" s="1">
        <v>0.81599999999999995</v>
      </c>
      <c r="K224" s="1">
        <v>0.38800000000000001</v>
      </c>
      <c r="L224" s="1">
        <v>8.3000000000000004E-2</v>
      </c>
      <c r="M224">
        <v>3.99</v>
      </c>
      <c r="N224">
        <v>1.67</v>
      </c>
      <c r="P224">
        <v>4.7300000000000004</v>
      </c>
      <c r="Q224">
        <v>5.58</v>
      </c>
      <c r="R224" s="1">
        <v>6.7000000000000004E-2</v>
      </c>
      <c r="S224" s="1">
        <v>0.36199999999999999</v>
      </c>
      <c r="T224" s="1">
        <v>0.27300000000000002</v>
      </c>
      <c r="U224" s="1">
        <v>0.1</v>
      </c>
      <c r="V224" s="3">
        <f>P224-(P224*((($AC$7-I224)+(J224-$AC$8)+($AC$12-R224))))</f>
        <v>4.5181532123769292</v>
      </c>
      <c r="W224" s="3">
        <f>Q224-(Q224*((($AC$7-I224)+(J224-$AC$8)+($AC$12-R224))))</f>
        <v>5.3300834936708803</v>
      </c>
      <c r="X224" s="3">
        <f>Q224+(Q224*((($AC$7-I224)+(J224-$AC$8)+($AC$12-R224))))</f>
        <v>5.8299165063291198</v>
      </c>
      <c r="Y224" s="10">
        <f>F224-G224</f>
        <v>5.1000000000000018E-2</v>
      </c>
    </row>
    <row r="225" spans="1:25" hidden="1" x14ac:dyDescent="0.25">
      <c r="A225" t="s">
        <v>257</v>
      </c>
      <c r="B225" t="s">
        <v>67</v>
      </c>
      <c r="C225">
        <v>1</v>
      </c>
      <c r="D225">
        <v>1</v>
      </c>
      <c r="E225">
        <v>3.2</v>
      </c>
      <c r="F225" s="1">
        <v>0.2</v>
      </c>
      <c r="G225" s="1">
        <v>0</v>
      </c>
      <c r="H225">
        <v>2.4500000000000002</v>
      </c>
      <c r="I225">
        <v>0.57099999999999995</v>
      </c>
      <c r="J225" s="1">
        <v>0.58099999999999996</v>
      </c>
      <c r="K225" s="1">
        <v>0.46700000000000003</v>
      </c>
      <c r="L225" s="1">
        <v>0.25</v>
      </c>
      <c r="M225">
        <v>9.82</v>
      </c>
      <c r="N225">
        <v>2.4500000000000002</v>
      </c>
      <c r="P225">
        <v>5.34</v>
      </c>
      <c r="Q225">
        <v>3.74</v>
      </c>
      <c r="R225" s="1">
        <v>6.7000000000000004E-2</v>
      </c>
      <c r="S225" s="1">
        <v>0.33300000000000002</v>
      </c>
      <c r="T225" s="1">
        <v>0.26800000000000002</v>
      </c>
      <c r="U225" s="1">
        <v>8.5000000000000006E-2</v>
      </c>
      <c r="V225" s="3">
        <f>P225-(P225*((($AC$7-I225)+(J225-$AC$8)+($AC$12-R225))))</f>
        <v>7.6266525907172937</v>
      </c>
      <c r="W225" s="3">
        <f>Q225-(Q225*((($AC$7-I225)+(J225-$AC$8)+($AC$12-R225))))</f>
        <v>5.3415132376933858</v>
      </c>
      <c r="X225" s="3">
        <f>Q225+(Q225*((($AC$7-I225)+(J225-$AC$8)+($AC$12-R225))))</f>
        <v>2.1384867623066146</v>
      </c>
      <c r="Y225" s="10">
        <f>F225-G225</f>
        <v>0.2</v>
      </c>
    </row>
    <row r="226" spans="1:25" x14ac:dyDescent="0.25">
      <c r="A226" t="s">
        <v>1236</v>
      </c>
      <c r="B226" t="s">
        <v>54</v>
      </c>
      <c r="C226">
        <v>3</v>
      </c>
      <c r="D226">
        <v>3</v>
      </c>
      <c r="E226">
        <v>15</v>
      </c>
      <c r="F226" s="1">
        <v>0.224</v>
      </c>
      <c r="G226" s="1">
        <v>7.4999999999999997E-2</v>
      </c>
      <c r="H226">
        <v>1.2</v>
      </c>
      <c r="I226">
        <v>0.29499999999999998</v>
      </c>
      <c r="J226" s="1">
        <v>0.60399999999999998</v>
      </c>
      <c r="K226" s="1">
        <v>0.39100000000000001</v>
      </c>
      <c r="L226" s="1">
        <v>0.1</v>
      </c>
      <c r="M226">
        <v>6</v>
      </c>
      <c r="N226">
        <v>1.33</v>
      </c>
      <c r="P226">
        <v>4.09</v>
      </c>
      <c r="Q226">
        <v>4.74</v>
      </c>
      <c r="R226" s="1">
        <v>6.5000000000000002E-2</v>
      </c>
      <c r="S226" s="1">
        <v>0.37</v>
      </c>
      <c r="T226" s="1">
        <v>0.28599999999999998</v>
      </c>
      <c r="U226" s="1">
        <v>9.2999999999999999E-2</v>
      </c>
      <c r="V226" s="3">
        <f>P226-(P226*((($AC$7-I226)+(J226-$AC$8)+($AC$12-R226))))</f>
        <v>4.6102974711673657</v>
      </c>
      <c r="W226" s="3">
        <f>Q226-(Q226*((($AC$7-I226)+(J226-$AC$8)+($AC$12-R226))))</f>
        <v>5.3429853333333286</v>
      </c>
      <c r="X226" s="3">
        <f>Q226+(Q226*((($AC$7-I226)+(J226-$AC$8)+($AC$12-R226))))</f>
        <v>4.1370146666666718</v>
      </c>
      <c r="Y226" s="10">
        <f>F226-G226</f>
        <v>0.14900000000000002</v>
      </c>
    </row>
    <row r="227" spans="1:25" x14ac:dyDescent="0.25">
      <c r="A227" t="s">
        <v>193</v>
      </c>
      <c r="B227" t="s">
        <v>94</v>
      </c>
      <c r="C227">
        <v>15</v>
      </c>
      <c r="D227">
        <v>15</v>
      </c>
      <c r="E227">
        <v>77.2</v>
      </c>
      <c r="F227" s="1">
        <v>0.223</v>
      </c>
      <c r="G227" s="1">
        <v>6.0999999999999999E-2</v>
      </c>
      <c r="H227">
        <v>1.27</v>
      </c>
      <c r="I227">
        <v>0.27300000000000002</v>
      </c>
      <c r="J227" s="1">
        <v>0.60499999999999998</v>
      </c>
      <c r="K227" s="1">
        <v>0.30199999999999999</v>
      </c>
      <c r="L227" s="1">
        <v>0.104</v>
      </c>
      <c r="M227">
        <v>4.87</v>
      </c>
      <c r="N227">
        <v>1.1599999999999999</v>
      </c>
      <c r="O227">
        <v>4.28</v>
      </c>
      <c r="P227">
        <v>4.2</v>
      </c>
      <c r="Q227">
        <v>4.79</v>
      </c>
      <c r="R227" s="1">
        <v>7.9000000000000001E-2</v>
      </c>
      <c r="S227" s="1">
        <v>0.39600000000000002</v>
      </c>
      <c r="T227" s="1">
        <v>0.28399999999999997</v>
      </c>
      <c r="U227" s="1">
        <v>9.9000000000000005E-2</v>
      </c>
      <c r="V227" s="3">
        <f>P227-(P227*((($AC$7-I227)+(J227-$AC$8)+($AC$12-R227))))</f>
        <v>4.6964908016877596</v>
      </c>
      <c r="W227" s="3">
        <f>Q227-(Q227*((($AC$7-I227)+(J227-$AC$8)+($AC$12-R227))))</f>
        <v>5.3562359381153257</v>
      </c>
      <c r="X227" s="3">
        <f>Q227+(Q227*((($AC$7-I227)+(J227-$AC$8)+($AC$12-R227))))</f>
        <v>4.2237640618846743</v>
      </c>
      <c r="Y227" s="10">
        <f>F227-G227</f>
        <v>0.16200000000000001</v>
      </c>
    </row>
    <row r="228" spans="1:25" x14ac:dyDescent="0.25">
      <c r="A228" t="s">
        <v>241</v>
      </c>
      <c r="B228" t="s">
        <v>100</v>
      </c>
      <c r="C228">
        <v>17</v>
      </c>
      <c r="D228">
        <v>17</v>
      </c>
      <c r="E228">
        <v>76.099999999999994</v>
      </c>
      <c r="F228" s="1">
        <v>0.218</v>
      </c>
      <c r="G228" s="1">
        <v>0.11</v>
      </c>
      <c r="H228">
        <v>2</v>
      </c>
      <c r="I228">
        <v>0.27500000000000002</v>
      </c>
      <c r="J228" s="1">
        <v>0.69799999999999995</v>
      </c>
      <c r="K228" s="1">
        <v>0.33300000000000002</v>
      </c>
      <c r="L228" s="1">
        <v>0.17899999999999999</v>
      </c>
      <c r="M228">
        <v>5.9</v>
      </c>
      <c r="N228">
        <v>1.44</v>
      </c>
      <c r="P228">
        <v>5.75</v>
      </c>
      <c r="Q228">
        <v>5.08</v>
      </c>
      <c r="R228" s="1">
        <v>0.109</v>
      </c>
      <c r="S228" s="1">
        <v>0.42099999999999999</v>
      </c>
      <c r="T228" s="1">
        <v>0.26200000000000001</v>
      </c>
      <c r="U228" s="1">
        <v>0.10299999999999999</v>
      </c>
      <c r="V228" s="3">
        <f>P228-(P228*((($AC$7-I228)+(J228-$AC$8)+($AC$12-R228))))</f>
        <v>6.0789695499296705</v>
      </c>
      <c r="W228" s="3">
        <f>Q228-(Q228*((($AC$7-I228)+(J228-$AC$8)+($AC$12-R228))))</f>
        <v>5.3706374458509094</v>
      </c>
      <c r="X228" s="3">
        <f>Q228+(Q228*((($AC$7-I228)+(J228-$AC$8)+($AC$12-R228))))</f>
        <v>4.7893625541490907</v>
      </c>
      <c r="Y228" s="10">
        <f>F228-G228</f>
        <v>0.108</v>
      </c>
    </row>
    <row r="229" spans="1:25" x14ac:dyDescent="0.25">
      <c r="A229" t="s">
        <v>162</v>
      </c>
      <c r="B229" t="s">
        <v>146</v>
      </c>
      <c r="C229">
        <v>6</v>
      </c>
      <c r="D229">
        <v>6</v>
      </c>
      <c r="E229">
        <v>28</v>
      </c>
      <c r="F229" s="1">
        <v>0.23599999999999999</v>
      </c>
      <c r="G229" s="1">
        <v>9.4E-2</v>
      </c>
      <c r="H229">
        <v>1.61</v>
      </c>
      <c r="I229">
        <v>0.35</v>
      </c>
      <c r="J229" s="1">
        <v>0.63200000000000001</v>
      </c>
      <c r="K229" s="1">
        <v>0.40200000000000002</v>
      </c>
      <c r="L229" s="1">
        <v>0.13900000000000001</v>
      </c>
      <c r="M229">
        <v>5.79</v>
      </c>
      <c r="N229">
        <v>1.61</v>
      </c>
      <c r="P229">
        <v>4.62</v>
      </c>
      <c r="Q229">
        <v>4.59</v>
      </c>
      <c r="R229" s="1">
        <v>8.2000000000000003E-2</v>
      </c>
      <c r="S229" s="1">
        <v>0.32900000000000001</v>
      </c>
      <c r="T229" s="1">
        <v>0.29399999999999998</v>
      </c>
      <c r="U229" s="1">
        <v>0.121</v>
      </c>
      <c r="V229" s="3">
        <f>P229-(P229*((($AC$7-I229)+(J229-$AC$8)+($AC$12-R229))))</f>
        <v>5.4109998818565348</v>
      </c>
      <c r="W229" s="3">
        <f>Q229-(Q229*((($AC$7-I229)+(J229-$AC$8)+($AC$12-R229))))</f>
        <v>5.3758635189873365</v>
      </c>
      <c r="X229" s="3">
        <f>Q229+(Q229*((($AC$7-I229)+(J229-$AC$8)+($AC$12-R229))))</f>
        <v>3.8041364810126632</v>
      </c>
      <c r="Y229" s="10">
        <f>F229-G229</f>
        <v>0.14199999999999999</v>
      </c>
    </row>
    <row r="230" spans="1:25" x14ac:dyDescent="0.25">
      <c r="A230" t="s">
        <v>132</v>
      </c>
      <c r="B230" t="s">
        <v>82</v>
      </c>
      <c r="C230">
        <v>21</v>
      </c>
      <c r="D230">
        <v>21</v>
      </c>
      <c r="E230">
        <v>111</v>
      </c>
      <c r="F230" s="1">
        <v>0.16300000000000001</v>
      </c>
      <c r="G230" s="1">
        <v>5.8999999999999997E-2</v>
      </c>
      <c r="H230">
        <v>2.5099999999999998</v>
      </c>
      <c r="I230">
        <v>0.27200000000000002</v>
      </c>
      <c r="J230" s="1">
        <v>0.71</v>
      </c>
      <c r="K230" s="1">
        <v>0.35099999999999998</v>
      </c>
      <c r="L230" s="1">
        <v>0.19500000000000001</v>
      </c>
      <c r="M230">
        <v>6</v>
      </c>
      <c r="N230">
        <v>1.35</v>
      </c>
      <c r="O230">
        <v>5.52</v>
      </c>
      <c r="P230">
        <v>6.3</v>
      </c>
      <c r="Q230">
        <v>5.23</v>
      </c>
      <c r="R230" s="1">
        <v>0.10100000000000001</v>
      </c>
      <c r="S230" s="1">
        <v>0.44800000000000001</v>
      </c>
      <c r="T230" s="1">
        <v>0.25</v>
      </c>
      <c r="U230" s="1">
        <v>8.1000000000000003E-2</v>
      </c>
      <c r="V230" s="3">
        <f>P230-(P230*((($AC$7-I230)+(J230-$AC$8)+($AC$12-R230))))</f>
        <v>6.5155362025316386</v>
      </c>
      <c r="W230" s="3">
        <f>Q230-(Q230*((($AC$7-I230)+(J230-$AC$8)+($AC$12-R230))))</f>
        <v>5.408929260196901</v>
      </c>
      <c r="X230" s="3">
        <f>Q230+(Q230*((($AC$7-I230)+(J230-$AC$8)+($AC$12-R230))))</f>
        <v>5.0510707398030998</v>
      </c>
      <c r="Y230" s="10">
        <f>F230-G230</f>
        <v>0.10400000000000001</v>
      </c>
    </row>
    <row r="231" spans="1:25" x14ac:dyDescent="0.25">
      <c r="A231" t="s">
        <v>80</v>
      </c>
      <c r="B231" t="s">
        <v>72</v>
      </c>
      <c r="C231">
        <v>15</v>
      </c>
      <c r="D231">
        <v>15</v>
      </c>
      <c r="E231">
        <v>79</v>
      </c>
      <c r="F231" s="1">
        <v>0.13800000000000001</v>
      </c>
      <c r="G231" s="1">
        <v>5.6000000000000001E-2</v>
      </c>
      <c r="H231">
        <v>1.71</v>
      </c>
      <c r="I231">
        <v>0.307</v>
      </c>
      <c r="J231" s="1">
        <v>0.66700000000000004</v>
      </c>
      <c r="K231" s="1">
        <v>0.39</v>
      </c>
      <c r="L231" s="1">
        <v>0.17</v>
      </c>
      <c r="M231">
        <v>6.04</v>
      </c>
      <c r="N231">
        <v>1.42</v>
      </c>
      <c r="P231">
        <v>5.35</v>
      </c>
      <c r="Q231">
        <v>4.87</v>
      </c>
      <c r="R231" s="1">
        <v>0.1</v>
      </c>
      <c r="S231" s="1">
        <v>0.45</v>
      </c>
      <c r="T231" s="1">
        <v>0.24299999999999999</v>
      </c>
      <c r="U231" s="1">
        <v>7.4999999999999997E-2</v>
      </c>
      <c r="V231" s="3">
        <f>P231-(P231*((($AC$7-I231)+(J231-$AC$8)+($AC$12-R231))))</f>
        <v>5.9449847116736922</v>
      </c>
      <c r="W231" s="3">
        <f>Q231-(Q231*((($AC$7-I231)+(J231-$AC$8)+($AC$12-R231))))</f>
        <v>5.4116029057665207</v>
      </c>
      <c r="X231" s="3">
        <f>Q231+(Q231*((($AC$7-I231)+(J231-$AC$8)+($AC$12-R231))))</f>
        <v>4.3283970942334795</v>
      </c>
      <c r="Y231" s="10">
        <f>F231-G231</f>
        <v>8.2000000000000017E-2</v>
      </c>
    </row>
    <row r="232" spans="1:25" x14ac:dyDescent="0.25">
      <c r="A232" t="s">
        <v>123</v>
      </c>
      <c r="B232" t="s">
        <v>88</v>
      </c>
      <c r="C232">
        <v>15</v>
      </c>
      <c r="D232">
        <v>15</v>
      </c>
      <c r="E232">
        <v>69.099999999999994</v>
      </c>
      <c r="F232" s="1">
        <v>0.20300000000000001</v>
      </c>
      <c r="G232" s="1">
        <v>7.8E-2</v>
      </c>
      <c r="H232">
        <v>1.95</v>
      </c>
      <c r="I232">
        <v>0.29499999999999998</v>
      </c>
      <c r="J232" s="1">
        <v>0.59799999999999998</v>
      </c>
      <c r="K232" s="1">
        <v>0.42499999999999999</v>
      </c>
      <c r="L232" s="1">
        <v>0.19</v>
      </c>
      <c r="M232">
        <v>6.75</v>
      </c>
      <c r="N232">
        <v>1.41</v>
      </c>
      <c r="P232">
        <v>5.44</v>
      </c>
      <c r="Q232">
        <v>4.66</v>
      </c>
      <c r="R232" s="1">
        <v>9.8000000000000004E-2</v>
      </c>
      <c r="S232" s="1">
        <v>0.372</v>
      </c>
      <c r="T232" s="1">
        <v>0.311</v>
      </c>
      <c r="U232" s="1">
        <v>0.105</v>
      </c>
      <c r="V232" s="3">
        <f>P232-(P232*((($AC$7-I232)+(J232-$AC$8)+($AC$12-R232))))</f>
        <v>6.344193800281289</v>
      </c>
      <c r="W232" s="3">
        <f>Q232-(Q232*((($AC$7-I232)+(J232-$AC$8)+($AC$12-R232))))</f>
        <v>5.434548365682133</v>
      </c>
      <c r="X232" s="3">
        <f>Q232+(Q232*((($AC$7-I232)+(J232-$AC$8)+($AC$12-R232))))</f>
        <v>3.8854516343178673</v>
      </c>
      <c r="Y232" s="10">
        <f>F232-G232</f>
        <v>0.125</v>
      </c>
    </row>
    <row r="233" spans="1:25" x14ac:dyDescent="0.25">
      <c r="A233" t="s">
        <v>1150</v>
      </c>
      <c r="B233" t="s">
        <v>82</v>
      </c>
      <c r="C233">
        <v>11</v>
      </c>
      <c r="D233">
        <v>11</v>
      </c>
      <c r="E233">
        <v>55.2</v>
      </c>
      <c r="F233" s="1">
        <v>0.19700000000000001</v>
      </c>
      <c r="G233" s="1">
        <v>0.05</v>
      </c>
      <c r="H233">
        <v>1.94</v>
      </c>
      <c r="I233">
        <v>0.26500000000000001</v>
      </c>
      <c r="J233" s="1">
        <v>0.53600000000000003</v>
      </c>
      <c r="K233" s="1">
        <v>0.38400000000000001</v>
      </c>
      <c r="L233" s="1">
        <v>0.16700000000000001</v>
      </c>
      <c r="M233">
        <v>5.98</v>
      </c>
      <c r="N233">
        <v>1.22</v>
      </c>
      <c r="P233">
        <v>4.97</v>
      </c>
      <c r="Q233">
        <v>4.4800000000000004</v>
      </c>
      <c r="R233" s="1">
        <v>0.11799999999999999</v>
      </c>
      <c r="S233" s="1">
        <v>0.371</v>
      </c>
      <c r="T233" s="1">
        <v>0.26200000000000001</v>
      </c>
      <c r="U233" s="1">
        <v>8.2000000000000003E-2</v>
      </c>
      <c r="V233" s="3">
        <f>P233-(P233*((($AC$7-I233)+(J233-$AC$8)+($AC$12-R233))))</f>
        <v>6.0545141153305142</v>
      </c>
      <c r="W233" s="3">
        <f>Q233-(Q233*((($AC$7-I233)+(J233-$AC$8)+($AC$12-R233))))</f>
        <v>5.4575901884669431</v>
      </c>
      <c r="X233" s="3">
        <f>Q233+(Q233*((($AC$7-I233)+(J233-$AC$8)+($AC$12-R233))))</f>
        <v>3.5024098115330577</v>
      </c>
      <c r="Y233" s="10">
        <f>F233-G233</f>
        <v>0.14700000000000002</v>
      </c>
    </row>
    <row r="234" spans="1:25" x14ac:dyDescent="0.25">
      <c r="A234" t="s">
        <v>1279</v>
      </c>
      <c r="B234" t="s">
        <v>23</v>
      </c>
      <c r="C234">
        <v>3</v>
      </c>
      <c r="D234">
        <v>3</v>
      </c>
      <c r="E234">
        <v>12.2</v>
      </c>
      <c r="F234" s="1">
        <v>0.22600000000000001</v>
      </c>
      <c r="G234" s="1">
        <v>0.13200000000000001</v>
      </c>
      <c r="H234">
        <v>0.71</v>
      </c>
      <c r="I234">
        <v>0.25</v>
      </c>
      <c r="J234" s="1">
        <v>0.64100000000000001</v>
      </c>
      <c r="K234" s="1">
        <v>0.30299999999999999</v>
      </c>
      <c r="L234" s="1">
        <v>6.3E-2</v>
      </c>
      <c r="M234">
        <v>4.97</v>
      </c>
      <c r="N234">
        <v>1.26</v>
      </c>
      <c r="P234">
        <v>4.18</v>
      </c>
      <c r="Q234">
        <v>5.41</v>
      </c>
      <c r="R234" s="1">
        <v>0.03</v>
      </c>
      <c r="S234" s="1">
        <v>0.45500000000000002</v>
      </c>
      <c r="T234" s="1">
        <v>0.223</v>
      </c>
      <c r="U234" s="1">
        <v>8.7999999999999995E-2</v>
      </c>
      <c r="V234" s="3">
        <f>P234-(P234*((($AC$7-I234)+(J234-$AC$8)+($AC$12-R234))))</f>
        <v>4.2226865597749601</v>
      </c>
      <c r="W234" s="3">
        <f>Q234-(Q234*((($AC$7-I234)+(J234-$AC$8)+($AC$12-R234))))</f>
        <v>5.4652474374120894</v>
      </c>
      <c r="X234" s="3">
        <f>Q234+(Q234*((($AC$7-I234)+(J234-$AC$8)+($AC$12-R234))))</f>
        <v>5.3547525625879109</v>
      </c>
      <c r="Y234" s="10">
        <f>F234-G234</f>
        <v>9.4E-2</v>
      </c>
    </row>
    <row r="235" spans="1:25" x14ac:dyDescent="0.25">
      <c r="A235" t="s">
        <v>1255</v>
      </c>
      <c r="B235" t="s">
        <v>88</v>
      </c>
      <c r="C235">
        <v>4</v>
      </c>
      <c r="D235">
        <v>4</v>
      </c>
      <c r="E235">
        <v>17</v>
      </c>
      <c r="F235" s="1">
        <v>0.19</v>
      </c>
      <c r="G235" s="1">
        <v>0.114</v>
      </c>
      <c r="H235">
        <v>1.59</v>
      </c>
      <c r="I235">
        <v>0.23499999999999999</v>
      </c>
      <c r="J235" s="1">
        <v>0.48099999999999998</v>
      </c>
      <c r="K235" s="1">
        <v>0.58499999999999996</v>
      </c>
      <c r="L235" s="1">
        <v>0.214</v>
      </c>
      <c r="M235">
        <v>5.82</v>
      </c>
      <c r="N235">
        <v>1.41</v>
      </c>
      <c r="P235">
        <v>5.45</v>
      </c>
      <c r="Q235">
        <v>4.63</v>
      </c>
      <c r="R235" s="1">
        <v>5.6000000000000001E-2</v>
      </c>
      <c r="S235" s="1">
        <v>0.33300000000000002</v>
      </c>
      <c r="T235" s="1">
        <v>0.27800000000000002</v>
      </c>
      <c r="U235" s="1">
        <v>0.114</v>
      </c>
      <c r="V235" s="3">
        <f>P235-(P235*((($AC$7-I235)+(J235-$AC$8)+($AC$12-R235))))</f>
        <v>6.4376059212376875</v>
      </c>
      <c r="W235" s="3">
        <f>Q235-(Q235*((($AC$7-I235)+(J235-$AC$8)+($AC$12-R235))))</f>
        <v>5.4690120028129341</v>
      </c>
      <c r="X235" s="3">
        <f>Q235+(Q235*((($AC$7-I235)+(J235-$AC$8)+($AC$12-R235))))</f>
        <v>3.7909879971870657</v>
      </c>
      <c r="Y235" s="10">
        <f>F235-G235</f>
        <v>7.5999999999999998E-2</v>
      </c>
    </row>
    <row r="236" spans="1:25" x14ac:dyDescent="0.25">
      <c r="A236" t="s">
        <v>223</v>
      </c>
      <c r="B236" t="s">
        <v>67</v>
      </c>
      <c r="C236">
        <v>4</v>
      </c>
      <c r="D236">
        <v>4</v>
      </c>
      <c r="E236">
        <v>17.100000000000001</v>
      </c>
      <c r="F236" s="1">
        <v>0.128</v>
      </c>
      <c r="G236" s="1">
        <v>0.09</v>
      </c>
      <c r="H236">
        <v>1.56</v>
      </c>
      <c r="I236">
        <v>0.29799999999999999</v>
      </c>
      <c r="J236" s="1">
        <v>0.75600000000000001</v>
      </c>
      <c r="K236" s="1">
        <v>0.39700000000000002</v>
      </c>
      <c r="L236" s="1">
        <v>0.158</v>
      </c>
      <c r="M236">
        <v>5.19</v>
      </c>
      <c r="N236">
        <v>1.56</v>
      </c>
      <c r="O236">
        <v>7.79</v>
      </c>
      <c r="P236">
        <v>5.64</v>
      </c>
      <c r="Q236">
        <v>5.34</v>
      </c>
      <c r="R236" s="1">
        <v>0.11700000000000001</v>
      </c>
      <c r="S236" s="1">
        <v>0.38300000000000001</v>
      </c>
      <c r="T236" s="1">
        <v>0.221</v>
      </c>
      <c r="U236" s="1">
        <v>7.3999999999999996E-2</v>
      </c>
      <c r="V236" s="3">
        <f>P236-(P236*((($AC$7-I236)+(J236-$AC$8)+($AC$12-R236))))</f>
        <v>5.8103962194092764</v>
      </c>
      <c r="W236" s="3">
        <f>Q236-(Q236*((($AC$7-I236)+(J236-$AC$8)+($AC$12-R236))))</f>
        <v>5.5013325907172934</v>
      </c>
      <c r="X236" s="3">
        <f>Q236+(Q236*((($AC$7-I236)+(J236-$AC$8)+($AC$12-R236))))</f>
        <v>5.1786674092827063</v>
      </c>
      <c r="Y236" s="10">
        <f>F236-G236</f>
        <v>3.8000000000000006E-2</v>
      </c>
    </row>
    <row r="237" spans="1:25" x14ac:dyDescent="0.25">
      <c r="A237" t="s">
        <v>253</v>
      </c>
      <c r="B237" t="s">
        <v>31</v>
      </c>
      <c r="C237">
        <v>16</v>
      </c>
      <c r="D237">
        <v>16</v>
      </c>
      <c r="E237">
        <v>75.099999999999994</v>
      </c>
      <c r="F237" s="1">
        <v>0.14899999999999999</v>
      </c>
      <c r="G237" s="1">
        <v>8.5000000000000006E-2</v>
      </c>
      <c r="H237">
        <v>1.67</v>
      </c>
      <c r="I237">
        <v>0.312</v>
      </c>
      <c r="J237" s="1">
        <v>0.7</v>
      </c>
      <c r="K237" s="1">
        <v>0.42</v>
      </c>
      <c r="L237" s="1">
        <v>0.152</v>
      </c>
      <c r="M237">
        <v>5.0199999999999996</v>
      </c>
      <c r="N237">
        <v>1.59</v>
      </c>
      <c r="O237">
        <v>4.9000000000000004</v>
      </c>
      <c r="P237">
        <v>5.41</v>
      </c>
      <c r="Q237">
        <v>5.18</v>
      </c>
      <c r="R237" s="1">
        <v>0.08</v>
      </c>
      <c r="S237" s="1">
        <v>0.39100000000000001</v>
      </c>
      <c r="T237" s="1">
        <v>0.23699999999999999</v>
      </c>
      <c r="U237" s="1">
        <v>8.6999999999999994E-2</v>
      </c>
      <c r="V237" s="3">
        <f>P237-(P237*((($AC$7-I237)+(J237-$AC$8)+($AC$12-R237))))</f>
        <v>5.7519774374120898</v>
      </c>
      <c r="W237" s="3">
        <f>Q237-(Q237*((($AC$7-I237)+(J237-$AC$8)+($AC$12-R237))))</f>
        <v>5.5074386554149024</v>
      </c>
      <c r="X237" s="3">
        <f>Q237+(Q237*((($AC$7-I237)+(J237-$AC$8)+($AC$12-R237))))</f>
        <v>4.852561344585097</v>
      </c>
      <c r="Y237" s="10">
        <f>F237-G237</f>
        <v>6.3999999999999987E-2</v>
      </c>
    </row>
    <row r="238" spans="1:25" x14ac:dyDescent="0.25">
      <c r="A238" t="s">
        <v>95</v>
      </c>
      <c r="B238" t="s">
        <v>96</v>
      </c>
      <c r="C238">
        <v>18</v>
      </c>
      <c r="D238">
        <v>18</v>
      </c>
      <c r="E238">
        <v>78.099999999999994</v>
      </c>
      <c r="F238" s="1">
        <v>0.189</v>
      </c>
      <c r="G238" s="1">
        <v>0.10100000000000001</v>
      </c>
      <c r="H238">
        <v>2.0699999999999998</v>
      </c>
      <c r="I238">
        <v>0.315</v>
      </c>
      <c r="J238" s="1">
        <v>0.65300000000000002</v>
      </c>
      <c r="K238" s="1">
        <v>0.42099999999999999</v>
      </c>
      <c r="L238" s="1">
        <v>0.217</v>
      </c>
      <c r="M238">
        <v>6.2</v>
      </c>
      <c r="N238">
        <v>1.66</v>
      </c>
      <c r="O238">
        <v>6.33</v>
      </c>
      <c r="P238">
        <v>5.95</v>
      </c>
      <c r="Q238">
        <v>4.8600000000000003</v>
      </c>
      <c r="R238" s="1">
        <v>0.10199999999999999</v>
      </c>
      <c r="S238" s="1">
        <v>0.47299999999999998</v>
      </c>
      <c r="T238" s="1">
        <v>0.26400000000000001</v>
      </c>
      <c r="U238" s="1">
        <v>7.6999999999999999E-2</v>
      </c>
      <c r="V238" s="3">
        <f>P238-(P238*((($AC$7-I238)+(J238-$AC$8)+($AC$12-R238))))</f>
        <v>6.7545119690576589</v>
      </c>
      <c r="W238" s="3">
        <f>Q238-(Q238*((($AC$7-I238)+(J238-$AC$8)+($AC$12-R238))))</f>
        <v>5.5171307848101216</v>
      </c>
      <c r="X238" s="3">
        <f>Q238+(Q238*((($AC$7-I238)+(J238-$AC$8)+($AC$12-R238))))</f>
        <v>4.202869215189879</v>
      </c>
      <c r="Y238" s="10">
        <f>F238-G238</f>
        <v>8.7999999999999995E-2</v>
      </c>
    </row>
    <row r="239" spans="1:25" hidden="1" x14ac:dyDescent="0.25">
      <c r="A239" t="s">
        <v>1288</v>
      </c>
      <c r="B239" t="s">
        <v>146</v>
      </c>
      <c r="C239">
        <v>1</v>
      </c>
      <c r="D239">
        <v>1</v>
      </c>
      <c r="E239">
        <v>5</v>
      </c>
      <c r="F239" s="1">
        <v>0.15</v>
      </c>
      <c r="G239" s="1">
        <v>0.15</v>
      </c>
      <c r="H239">
        <v>1.8</v>
      </c>
      <c r="I239">
        <v>0.154</v>
      </c>
      <c r="J239" s="1">
        <v>0.65200000000000002</v>
      </c>
      <c r="K239" s="1">
        <v>0.35699999999999998</v>
      </c>
      <c r="L239" s="1">
        <v>0.16700000000000001</v>
      </c>
      <c r="M239">
        <v>5.4</v>
      </c>
      <c r="N239">
        <v>1.2</v>
      </c>
      <c r="O239">
        <v>4.05</v>
      </c>
      <c r="P239">
        <v>6.36</v>
      </c>
      <c r="Q239">
        <v>5.9</v>
      </c>
      <c r="R239" s="1">
        <v>7.0999999999999994E-2</v>
      </c>
      <c r="S239" s="1">
        <v>0.14299999999999999</v>
      </c>
      <c r="T239" s="1">
        <v>0.23300000000000001</v>
      </c>
      <c r="U239" s="1">
        <v>0.123</v>
      </c>
      <c r="V239" s="3">
        <f>P239-(P239*((($AC$7-I239)+(J239-$AC$8)+($AC$12-R239))))</f>
        <v>6.0051889282700355</v>
      </c>
      <c r="W239" s="3">
        <f>Q239-(Q239*((($AC$7-I239)+(J239-$AC$8)+($AC$12-R239))))</f>
        <v>5.5708513642756614</v>
      </c>
      <c r="X239" s="3">
        <f>Q239+(Q239*((($AC$7-I239)+(J239-$AC$8)+($AC$12-R239))))</f>
        <v>6.2291486357243393</v>
      </c>
      <c r="Y239" s="10">
        <f>F239-G239</f>
        <v>0</v>
      </c>
    </row>
    <row r="240" spans="1:25" x14ac:dyDescent="0.25">
      <c r="A240" t="s">
        <v>219</v>
      </c>
      <c r="B240" t="s">
        <v>76</v>
      </c>
      <c r="C240">
        <v>4</v>
      </c>
      <c r="D240">
        <v>4</v>
      </c>
      <c r="E240">
        <v>12.2</v>
      </c>
      <c r="F240" s="1">
        <v>0.125</v>
      </c>
      <c r="G240" s="1">
        <v>8.8999999999999996E-2</v>
      </c>
      <c r="H240">
        <v>0.71</v>
      </c>
      <c r="I240">
        <v>0.25600000000000001</v>
      </c>
      <c r="J240" s="1">
        <v>0.51300000000000001</v>
      </c>
      <c r="K240" s="1">
        <v>0.54500000000000004</v>
      </c>
      <c r="L240" s="1">
        <v>8.3000000000000004E-2</v>
      </c>
      <c r="M240">
        <v>4.97</v>
      </c>
      <c r="N240">
        <v>1.34</v>
      </c>
      <c r="P240">
        <v>4.26</v>
      </c>
      <c r="Q240">
        <v>4.93</v>
      </c>
      <c r="R240" s="1">
        <v>2.3E-2</v>
      </c>
      <c r="S240" s="1">
        <v>0.34100000000000003</v>
      </c>
      <c r="T240" s="1">
        <v>0.27100000000000002</v>
      </c>
      <c r="U240" s="1">
        <v>0.121</v>
      </c>
      <c r="V240" s="3">
        <f>P240-(P240*((($AC$7-I240)+(J240-$AC$8)+($AC$12-R240))))</f>
        <v>4.8445235274261549</v>
      </c>
      <c r="W240" s="3">
        <f>Q240-(Q240*((($AC$7-I240)+(J240-$AC$8)+($AC$12-R240))))</f>
        <v>5.6064556315049172</v>
      </c>
      <c r="X240" s="3">
        <f>Q240+(Q240*((($AC$7-I240)+(J240-$AC$8)+($AC$12-R240))))</f>
        <v>4.2535443684950822</v>
      </c>
      <c r="Y240" s="10">
        <f>F240-G240</f>
        <v>3.6000000000000004E-2</v>
      </c>
    </row>
    <row r="241" spans="1:25" x14ac:dyDescent="0.25">
      <c r="A241" t="s">
        <v>1152</v>
      </c>
      <c r="B241" t="s">
        <v>96</v>
      </c>
      <c r="C241">
        <v>3</v>
      </c>
      <c r="D241">
        <v>3</v>
      </c>
      <c r="E241">
        <v>12.2</v>
      </c>
      <c r="F241" s="1">
        <v>0.17199999999999999</v>
      </c>
      <c r="G241" s="1">
        <v>8.5999999999999993E-2</v>
      </c>
      <c r="H241">
        <v>0.71</v>
      </c>
      <c r="I241">
        <v>0.375</v>
      </c>
      <c r="J241" s="1">
        <v>0.64800000000000002</v>
      </c>
      <c r="K241" s="1">
        <v>0.5</v>
      </c>
      <c r="L241" s="1">
        <v>9.0999999999999998E-2</v>
      </c>
      <c r="M241">
        <v>5.68</v>
      </c>
      <c r="N241">
        <v>1.66</v>
      </c>
      <c r="P241">
        <v>4.26</v>
      </c>
      <c r="Q241">
        <v>4.79</v>
      </c>
      <c r="R241" s="1">
        <v>7.2999999999999995E-2</v>
      </c>
      <c r="S241" s="1">
        <v>0.51200000000000001</v>
      </c>
      <c r="T241" s="1">
        <v>0.24099999999999999</v>
      </c>
      <c r="U241" s="1">
        <v>7.3999999999999996E-2</v>
      </c>
      <c r="V241" s="3">
        <f>P241-(P241*((($AC$7-I241)+(J241-$AC$8)+($AC$12-R241))))</f>
        <v>4.9893635274261552</v>
      </c>
      <c r="W241" s="3">
        <f>Q241-(Q241*((($AC$7-I241)+(J241-$AC$8)+($AC$12-R241))))</f>
        <v>5.6101059381153249</v>
      </c>
      <c r="X241" s="3">
        <f>Q241+(Q241*((($AC$7-I241)+(J241-$AC$8)+($AC$12-R241))))</f>
        <v>3.9698940618846752</v>
      </c>
      <c r="Y241" s="10">
        <f>F241-G241</f>
        <v>8.5999999999999993E-2</v>
      </c>
    </row>
    <row r="242" spans="1:25" x14ac:dyDescent="0.25">
      <c r="A242" t="s">
        <v>1154</v>
      </c>
      <c r="B242" t="s">
        <v>86</v>
      </c>
      <c r="C242">
        <v>9</v>
      </c>
      <c r="D242">
        <v>9</v>
      </c>
      <c r="E242">
        <v>43.2</v>
      </c>
      <c r="F242" s="1">
        <v>0.19900000000000001</v>
      </c>
      <c r="G242" s="1">
        <v>9.7000000000000003E-2</v>
      </c>
      <c r="H242">
        <v>2.27</v>
      </c>
      <c r="I242">
        <v>0.30199999999999999</v>
      </c>
      <c r="J242" s="1">
        <v>0.76500000000000001</v>
      </c>
      <c r="K242" s="1">
        <v>0.30099999999999999</v>
      </c>
      <c r="L242" s="1">
        <v>0.16900000000000001</v>
      </c>
      <c r="M242">
        <v>5.77</v>
      </c>
      <c r="N242">
        <v>1.56</v>
      </c>
      <c r="O242">
        <v>6.37</v>
      </c>
      <c r="P242">
        <v>6.02</v>
      </c>
      <c r="Q242">
        <v>5.4</v>
      </c>
      <c r="R242" s="1">
        <v>0.13100000000000001</v>
      </c>
      <c r="S242" s="1">
        <v>0.46700000000000003</v>
      </c>
      <c r="T242" s="1">
        <v>0.255</v>
      </c>
      <c r="U242" s="1">
        <v>9.4E-2</v>
      </c>
      <c r="V242" s="3">
        <f>P242-(P242*((($AC$7-I242)+(J242-$AC$8)+($AC$12-R242))))</f>
        <v>6.2560568157524541</v>
      </c>
      <c r="W242" s="3">
        <f>Q242-(Q242*((($AC$7-I242)+(J242-$AC$8)+($AC$12-R242))))</f>
        <v>5.6117453164556901</v>
      </c>
      <c r="X242" s="3">
        <f>Q242+(Q242*((($AC$7-I242)+(J242-$AC$8)+($AC$12-R242))))</f>
        <v>5.1882546835443106</v>
      </c>
      <c r="Y242" s="10">
        <f>F242-G242</f>
        <v>0.10200000000000001</v>
      </c>
    </row>
    <row r="243" spans="1:25" x14ac:dyDescent="0.25">
      <c r="A243" t="s">
        <v>157</v>
      </c>
      <c r="B243" t="s">
        <v>52</v>
      </c>
      <c r="C243">
        <v>21</v>
      </c>
      <c r="D243">
        <v>21</v>
      </c>
      <c r="E243">
        <v>94.1</v>
      </c>
      <c r="F243" s="1">
        <v>0.16700000000000001</v>
      </c>
      <c r="G243" s="1">
        <v>6.3E-2</v>
      </c>
      <c r="H243">
        <v>1.1399999999999999</v>
      </c>
      <c r="I243">
        <v>0.33300000000000002</v>
      </c>
      <c r="J243" s="1">
        <v>0.58699999999999997</v>
      </c>
      <c r="K243" s="1">
        <v>0.42699999999999999</v>
      </c>
      <c r="L243" s="1">
        <v>0.107</v>
      </c>
      <c r="M243">
        <v>6.2</v>
      </c>
      <c r="N243">
        <v>1.54</v>
      </c>
      <c r="O243">
        <v>5.31</v>
      </c>
      <c r="P243">
        <v>4.24</v>
      </c>
      <c r="Q243">
        <v>4.7</v>
      </c>
      <c r="R243" s="1">
        <v>7.9000000000000001E-2</v>
      </c>
      <c r="S243" s="1">
        <v>0.376</v>
      </c>
      <c r="T243" s="1">
        <v>0.248</v>
      </c>
      <c r="U243" s="1">
        <v>8.1000000000000003E-2</v>
      </c>
      <c r="V243" s="3">
        <f>P243-(P243*((($AC$7-I243)+(J243-$AC$8)+($AC$12-R243))))</f>
        <v>5.0719392855133574</v>
      </c>
      <c r="W243" s="3">
        <f>Q243-(Q243*((($AC$7-I243)+(J243-$AC$8)+($AC$12-R243))))</f>
        <v>5.6221968495077306</v>
      </c>
      <c r="X243" s="3">
        <f>Q243+(Q243*((($AC$7-I243)+(J243-$AC$8)+($AC$12-R243))))</f>
        <v>3.7778031504922698</v>
      </c>
      <c r="Y243" s="10">
        <f>F243-G243</f>
        <v>0.10400000000000001</v>
      </c>
    </row>
    <row r="244" spans="1:25" x14ac:dyDescent="0.25">
      <c r="A244" t="s">
        <v>1243</v>
      </c>
      <c r="B244" t="s">
        <v>82</v>
      </c>
      <c r="C244">
        <v>3</v>
      </c>
      <c r="D244">
        <v>3</v>
      </c>
      <c r="E244">
        <v>7.1</v>
      </c>
      <c r="F244" s="1">
        <v>0.26700000000000002</v>
      </c>
      <c r="G244" s="1">
        <v>0.16700000000000001</v>
      </c>
      <c r="H244">
        <v>2.4500000000000002</v>
      </c>
      <c r="I244">
        <v>0.2</v>
      </c>
      <c r="J244" s="1">
        <v>0.55600000000000005</v>
      </c>
      <c r="K244" s="1">
        <v>0.41199999999999998</v>
      </c>
      <c r="L244" s="1">
        <v>0.25</v>
      </c>
      <c r="M244">
        <v>4.91</v>
      </c>
      <c r="N244">
        <v>1.36</v>
      </c>
      <c r="P244">
        <v>6.57</v>
      </c>
      <c r="Q244">
        <v>4.97</v>
      </c>
      <c r="R244" s="1">
        <v>0.11799999999999999</v>
      </c>
      <c r="S244" s="1">
        <v>0.29399999999999998</v>
      </c>
      <c r="T244" s="1">
        <v>0.26800000000000002</v>
      </c>
      <c r="U244" s="1">
        <v>8.6999999999999994E-2</v>
      </c>
      <c r="V244" s="3">
        <f>P244-(P244*((($AC$7-I244)+(J244-$AC$8)+($AC$12-R244))))</f>
        <v>7.445203468354423</v>
      </c>
      <c r="W244" s="3">
        <f>Q244-(Q244*((($AC$7-I244)+(J244-$AC$8)+($AC$12-R244))))</f>
        <v>5.6320641153305147</v>
      </c>
      <c r="X244" s="3">
        <f>Q244+(Q244*((($AC$7-I244)+(J244-$AC$8)+($AC$12-R244))))</f>
        <v>4.3079358846694848</v>
      </c>
      <c r="Y244" s="10">
        <f>F244-G244</f>
        <v>0.1</v>
      </c>
    </row>
    <row r="245" spans="1:25" x14ac:dyDescent="0.25">
      <c r="A245" t="s">
        <v>249</v>
      </c>
      <c r="B245" t="s">
        <v>37</v>
      </c>
      <c r="C245">
        <v>13</v>
      </c>
      <c r="D245">
        <v>13</v>
      </c>
      <c r="E245">
        <v>57.2</v>
      </c>
      <c r="F245" s="1">
        <v>0.17299999999999999</v>
      </c>
      <c r="G245" s="1">
        <v>0.129</v>
      </c>
      <c r="H245">
        <v>1.25</v>
      </c>
      <c r="I245">
        <v>0.29099999999999998</v>
      </c>
      <c r="J245" s="1">
        <v>0.68700000000000006</v>
      </c>
      <c r="K245" s="1">
        <v>0.47499999999999998</v>
      </c>
      <c r="L245" s="1">
        <v>0.14499999999999999</v>
      </c>
      <c r="M245">
        <v>5.31</v>
      </c>
      <c r="N245">
        <v>1.63</v>
      </c>
      <c r="P245">
        <v>5.46</v>
      </c>
      <c r="Q245">
        <v>5.36</v>
      </c>
      <c r="R245" s="1">
        <v>7.6999999999999999E-2</v>
      </c>
      <c r="S245" s="1">
        <v>0.34399999999999997</v>
      </c>
      <c r="T245" s="1">
        <v>0.26200000000000001</v>
      </c>
      <c r="U245" s="1">
        <v>0.104</v>
      </c>
      <c r="V245" s="3">
        <f>P245-(P245*((($AC$7-I245)+(J245-$AC$8)+($AC$12-R245))))</f>
        <v>5.7450780421940859</v>
      </c>
      <c r="W245" s="3">
        <f>Q245-(Q245*((($AC$7-I245)+(J245-$AC$8)+($AC$12-R245))))</f>
        <v>5.6398568326300929</v>
      </c>
      <c r="X245" s="3">
        <f>Q245+(Q245*((($AC$7-I245)+(J245-$AC$8)+($AC$12-R245))))</f>
        <v>5.0801431673699078</v>
      </c>
      <c r="Y245" s="10">
        <f>F245-G245</f>
        <v>4.3999999999999984E-2</v>
      </c>
    </row>
    <row r="246" spans="1:25" x14ac:dyDescent="0.25">
      <c r="A246" t="s">
        <v>1244</v>
      </c>
      <c r="B246" t="s">
        <v>59</v>
      </c>
      <c r="C246">
        <v>10</v>
      </c>
      <c r="D246">
        <v>10</v>
      </c>
      <c r="E246">
        <v>40</v>
      </c>
      <c r="F246" s="1">
        <v>0.19600000000000001</v>
      </c>
      <c r="G246" s="1">
        <v>9.8000000000000004E-2</v>
      </c>
      <c r="H246">
        <v>2.25</v>
      </c>
      <c r="I246">
        <v>0.316</v>
      </c>
      <c r="J246" s="1">
        <v>0.55600000000000005</v>
      </c>
      <c r="K246" s="1">
        <v>0.48399999999999999</v>
      </c>
      <c r="L246" s="1">
        <v>0.25600000000000001</v>
      </c>
      <c r="M246">
        <v>8.5500000000000007</v>
      </c>
      <c r="N246">
        <v>1.63</v>
      </c>
      <c r="P246">
        <v>6.18</v>
      </c>
      <c r="Q246">
        <v>4.67</v>
      </c>
      <c r="R246" s="1">
        <v>7.9000000000000001E-2</v>
      </c>
      <c r="S246" s="1">
        <v>0.46500000000000002</v>
      </c>
      <c r="T246" s="1">
        <v>0.247</v>
      </c>
      <c r="U246" s="1">
        <v>8.5999999999999993E-2</v>
      </c>
      <c r="V246" s="3">
        <f>P246-(P246*((($AC$7-I246)+(J246-$AC$8)+($AC$12-R246))))</f>
        <v>7.4791107510548454</v>
      </c>
      <c r="W246" s="3">
        <f>Q246-(Q246*((($AC$7-I246)+(J246-$AC$8)+($AC$12-R246))))</f>
        <v>5.6516904866385316</v>
      </c>
      <c r="X246" s="3">
        <f>Q246+(Q246*((($AC$7-I246)+(J246-$AC$8)+($AC$12-R246))))</f>
        <v>3.6883095133614683</v>
      </c>
      <c r="Y246" s="10">
        <f>F246-G246</f>
        <v>9.8000000000000004E-2</v>
      </c>
    </row>
    <row r="247" spans="1:25" x14ac:dyDescent="0.25">
      <c r="A247" t="s">
        <v>234</v>
      </c>
      <c r="B247" t="s">
        <v>46</v>
      </c>
      <c r="C247">
        <v>8</v>
      </c>
      <c r="D247">
        <v>8</v>
      </c>
      <c r="E247">
        <v>33.200000000000003</v>
      </c>
      <c r="F247" s="1">
        <v>0.15</v>
      </c>
      <c r="G247" s="1">
        <v>7.8E-2</v>
      </c>
      <c r="H247">
        <v>1.87</v>
      </c>
      <c r="I247">
        <v>0.34499999999999997</v>
      </c>
      <c r="J247" s="1">
        <v>0.72599999999999998</v>
      </c>
      <c r="K247" s="1">
        <v>0.39800000000000002</v>
      </c>
      <c r="L247" s="1">
        <v>0.16300000000000001</v>
      </c>
      <c r="M247">
        <v>5.88</v>
      </c>
      <c r="N247">
        <v>1.69</v>
      </c>
      <c r="O247">
        <v>5.24</v>
      </c>
      <c r="P247">
        <v>5.65</v>
      </c>
      <c r="Q247">
        <v>5.23</v>
      </c>
      <c r="R247" s="1">
        <v>0.10299999999999999</v>
      </c>
      <c r="S247" s="1">
        <v>0.38500000000000001</v>
      </c>
      <c r="T247" s="1">
        <v>0.27400000000000002</v>
      </c>
      <c r="U247" s="1">
        <v>9.8000000000000004E-2</v>
      </c>
      <c r="V247" s="3">
        <f>P247-(P247*((($AC$7-I247)+(J247-$AC$8)+($AC$12-R247))))</f>
        <v>6.1766483403656762</v>
      </c>
      <c r="W247" s="3">
        <f>Q247-(Q247*((($AC$7-I247)+(J247-$AC$8)+($AC$12-R247))))</f>
        <v>5.7174992601969006</v>
      </c>
      <c r="X247" s="3">
        <f>Q247+(Q247*((($AC$7-I247)+(J247-$AC$8)+($AC$12-R247))))</f>
        <v>4.7425007398031003</v>
      </c>
      <c r="Y247" s="10">
        <f>F247-G247</f>
        <v>7.1999999999999995E-2</v>
      </c>
    </row>
    <row r="248" spans="1:25" hidden="1" x14ac:dyDescent="0.25">
      <c r="A248" t="s">
        <v>1281</v>
      </c>
      <c r="B248" t="s">
        <v>25</v>
      </c>
      <c r="C248">
        <v>1</v>
      </c>
      <c r="D248">
        <v>1</v>
      </c>
      <c r="E248">
        <v>3.2</v>
      </c>
      <c r="F248" s="1">
        <v>0.21099999999999999</v>
      </c>
      <c r="G248" s="1">
        <v>5.2999999999999999E-2</v>
      </c>
      <c r="H248">
        <v>2.4500000000000002</v>
      </c>
      <c r="I248">
        <v>0.46200000000000002</v>
      </c>
      <c r="J248" s="1">
        <v>0.75800000000000001</v>
      </c>
      <c r="K248" s="1">
        <v>0.35699999999999998</v>
      </c>
      <c r="L248" s="1">
        <v>0.2</v>
      </c>
      <c r="M248">
        <v>7.36</v>
      </c>
      <c r="N248">
        <v>2.1800000000000002</v>
      </c>
      <c r="O248">
        <v>9.77</v>
      </c>
      <c r="P248">
        <v>5.34</v>
      </c>
      <c r="Q248">
        <v>4.2300000000000004</v>
      </c>
      <c r="R248" s="1">
        <v>0.28599999999999998</v>
      </c>
      <c r="S248" s="1">
        <v>0.5</v>
      </c>
      <c r="T248" s="1">
        <v>0.219</v>
      </c>
      <c r="U248" s="1">
        <v>6.8000000000000005E-2</v>
      </c>
      <c r="V248" s="3">
        <f>P248-(P248*((($AC$7-I248)+(J248-$AC$8)+($AC$12-R248))))</f>
        <v>7.2688725907172937</v>
      </c>
      <c r="W248" s="3">
        <f>Q248-(Q248*((($AC$7-I248)+(J248-$AC$8)+($AC$12-R248))))</f>
        <v>5.7579271645569579</v>
      </c>
      <c r="X248" s="3">
        <f>Q248+(Q248*((($AC$7-I248)+(J248-$AC$8)+($AC$12-R248))))</f>
        <v>2.702072835443043</v>
      </c>
      <c r="Y248" s="10">
        <f>F248-G248</f>
        <v>0.158</v>
      </c>
    </row>
    <row r="249" spans="1:25" x14ac:dyDescent="0.25">
      <c r="A249" t="s">
        <v>187</v>
      </c>
      <c r="B249" t="s">
        <v>94</v>
      </c>
      <c r="C249">
        <v>12</v>
      </c>
      <c r="D249">
        <v>12</v>
      </c>
      <c r="E249">
        <v>55.2</v>
      </c>
      <c r="F249" s="1">
        <v>0.251</v>
      </c>
      <c r="G249" s="1">
        <v>0.13500000000000001</v>
      </c>
      <c r="H249">
        <v>2.1</v>
      </c>
      <c r="I249">
        <v>0.254</v>
      </c>
      <c r="J249" s="1">
        <v>0.67400000000000004</v>
      </c>
      <c r="K249" s="1">
        <v>0.29499999999999998</v>
      </c>
      <c r="L249" s="1">
        <v>0.16900000000000001</v>
      </c>
      <c r="M249">
        <v>6.31</v>
      </c>
      <c r="N249">
        <v>1.47</v>
      </c>
      <c r="P249">
        <v>5.92</v>
      </c>
      <c r="Q249">
        <v>5.35</v>
      </c>
      <c r="R249" s="1">
        <v>0.126</v>
      </c>
      <c r="S249" s="1">
        <v>0.318</v>
      </c>
      <c r="T249" s="1">
        <v>0.27400000000000002</v>
      </c>
      <c r="U249" s="1">
        <v>9.4E-2</v>
      </c>
      <c r="V249" s="3">
        <f>P249-(P249*((($AC$7-I249)+(J249-$AC$8)+($AC$12-R249))))</f>
        <v>6.3770956061884601</v>
      </c>
      <c r="W249" s="3">
        <f>Q249-(Q249*((($AC$7-I249)+(J249-$AC$8)+($AC$12-R249))))</f>
        <v>5.7630847116736925</v>
      </c>
      <c r="X249" s="3">
        <f>Q249+(Q249*((($AC$7-I249)+(J249-$AC$8)+($AC$12-R249))))</f>
        <v>4.9369152883263068</v>
      </c>
      <c r="Y249" s="10">
        <f>F249-G249</f>
        <v>0.11599999999999999</v>
      </c>
    </row>
    <row r="250" spans="1:25" x14ac:dyDescent="0.25">
      <c r="A250" t="s">
        <v>184</v>
      </c>
      <c r="B250" t="s">
        <v>76</v>
      </c>
      <c r="C250">
        <v>17</v>
      </c>
      <c r="D250">
        <v>17</v>
      </c>
      <c r="E250">
        <v>80</v>
      </c>
      <c r="F250" s="1">
        <v>0.14099999999999999</v>
      </c>
      <c r="G250" s="1">
        <v>0.10100000000000001</v>
      </c>
      <c r="H250">
        <v>1.35</v>
      </c>
      <c r="I250">
        <v>0.316</v>
      </c>
      <c r="J250" s="1">
        <v>0.63800000000000001</v>
      </c>
      <c r="K250" s="1">
        <v>0.52200000000000002</v>
      </c>
      <c r="L250" s="1">
        <v>0.158</v>
      </c>
      <c r="M250">
        <v>6.19</v>
      </c>
      <c r="N250">
        <v>1.65</v>
      </c>
      <c r="O250">
        <v>5.9</v>
      </c>
      <c r="P250">
        <v>5.34</v>
      </c>
      <c r="Q250">
        <v>5.09</v>
      </c>
      <c r="R250" s="1">
        <v>8.4000000000000005E-2</v>
      </c>
      <c r="S250" s="1">
        <v>0.48699999999999999</v>
      </c>
      <c r="T250" s="1">
        <v>0.23599999999999999</v>
      </c>
      <c r="U250" s="1">
        <v>0.08</v>
      </c>
      <c r="V250" s="3">
        <f>P250-(P250*((($AC$7-I250)+(J250-$AC$8)+($AC$12-R250))))</f>
        <v>6.0513525907172934</v>
      </c>
      <c r="W250" s="3">
        <f>Q250-(Q250*((($AC$7-I250)+(J250-$AC$8)+($AC$12-R250))))</f>
        <v>5.7680495668073082</v>
      </c>
      <c r="X250" s="3">
        <f>Q250+(Q250*((($AC$7-I250)+(J250-$AC$8)+($AC$12-R250))))</f>
        <v>4.4119504331926915</v>
      </c>
      <c r="Y250" s="10">
        <f>F250-G250</f>
        <v>3.999999999999998E-2</v>
      </c>
    </row>
    <row r="251" spans="1:25" x14ac:dyDescent="0.25">
      <c r="A251" t="s">
        <v>243</v>
      </c>
      <c r="B251" t="s">
        <v>27</v>
      </c>
      <c r="C251">
        <v>6</v>
      </c>
      <c r="D251">
        <v>6</v>
      </c>
      <c r="E251">
        <v>26.2</v>
      </c>
      <c r="F251" s="1">
        <v>0.248</v>
      </c>
      <c r="G251" s="1">
        <v>8.5000000000000006E-2</v>
      </c>
      <c r="H251">
        <v>1.01</v>
      </c>
      <c r="I251">
        <v>0.28799999999999998</v>
      </c>
      <c r="J251" s="1">
        <v>0.59699999999999998</v>
      </c>
      <c r="K251" s="1">
        <v>0.30299999999999999</v>
      </c>
      <c r="L251" s="1">
        <v>7.4999999999999997E-2</v>
      </c>
      <c r="M251">
        <v>4.7300000000000004</v>
      </c>
      <c r="N251">
        <v>1.28</v>
      </c>
      <c r="P251">
        <v>3.79</v>
      </c>
      <c r="Q251">
        <v>5.01</v>
      </c>
      <c r="R251" s="1">
        <v>9.1999999999999998E-2</v>
      </c>
      <c r="S251" s="1">
        <v>0.34200000000000003</v>
      </c>
      <c r="T251" s="1">
        <v>0.27800000000000002</v>
      </c>
      <c r="U251" s="1">
        <v>0.128</v>
      </c>
      <c r="V251" s="3">
        <f>P251-(P251*((($AC$7-I251)+(J251-$AC$8)+($AC$12-R251))))</f>
        <v>4.3744638424753823</v>
      </c>
      <c r="W251" s="3">
        <f>Q251-(Q251*((($AC$7-I251)+(J251-$AC$8)+($AC$12-R251))))</f>
        <v>5.7826025991561121</v>
      </c>
      <c r="X251" s="3">
        <f>Q251+(Q251*((($AC$7-I251)+(J251-$AC$8)+($AC$12-R251))))</f>
        <v>4.2373974008438875</v>
      </c>
      <c r="Y251" s="10">
        <f>F251-G251</f>
        <v>0.16299999999999998</v>
      </c>
    </row>
    <row r="252" spans="1:25" x14ac:dyDescent="0.25">
      <c r="A252" t="s">
        <v>163</v>
      </c>
      <c r="B252" t="s">
        <v>37</v>
      </c>
      <c r="C252">
        <v>16</v>
      </c>
      <c r="D252">
        <v>16</v>
      </c>
      <c r="E252">
        <v>82.1</v>
      </c>
      <c r="F252" s="1">
        <v>0.157</v>
      </c>
      <c r="G252" s="1">
        <v>9.9000000000000005E-2</v>
      </c>
      <c r="H252">
        <v>0.87</v>
      </c>
      <c r="I252">
        <v>0.27500000000000002</v>
      </c>
      <c r="J252" s="1">
        <v>0.58499999999999996</v>
      </c>
      <c r="K252" s="1">
        <v>0.502</v>
      </c>
      <c r="L252" s="1">
        <v>0.108</v>
      </c>
      <c r="M252">
        <v>6.23</v>
      </c>
      <c r="N252">
        <v>1.37</v>
      </c>
      <c r="O252">
        <v>6.05</v>
      </c>
      <c r="P252">
        <v>4.75</v>
      </c>
      <c r="Q252">
        <v>5.09</v>
      </c>
      <c r="R252" s="1">
        <v>8.5000000000000006E-2</v>
      </c>
      <c r="S252" s="1">
        <v>0.42499999999999999</v>
      </c>
      <c r="T252" s="1">
        <v>0.25700000000000001</v>
      </c>
      <c r="U252" s="1">
        <v>8.3000000000000004E-2</v>
      </c>
      <c r="V252" s="3">
        <f>P252-(P252*((($AC$7-I252)+(J252-$AC$8)+($AC$12-R252))))</f>
        <v>5.4445074542897274</v>
      </c>
      <c r="W252" s="3">
        <f>Q252-(Q252*((($AC$7-I252)+(J252-$AC$8)+($AC$12-R252))))</f>
        <v>5.8342195668073078</v>
      </c>
      <c r="X252" s="3">
        <f>Q252+(Q252*((($AC$7-I252)+(J252-$AC$8)+($AC$12-R252))))</f>
        <v>4.3457804331926919</v>
      </c>
      <c r="Y252" s="10">
        <f>F252-G252</f>
        <v>5.7999999999999996E-2</v>
      </c>
    </row>
    <row r="253" spans="1:25" x14ac:dyDescent="0.25">
      <c r="A253" t="s">
        <v>1159</v>
      </c>
      <c r="B253" t="s">
        <v>21</v>
      </c>
      <c r="C253">
        <v>2</v>
      </c>
      <c r="D253">
        <v>2</v>
      </c>
      <c r="E253">
        <v>6.2</v>
      </c>
      <c r="F253" s="1">
        <v>0.19400000000000001</v>
      </c>
      <c r="G253" s="1">
        <v>6.5000000000000002E-2</v>
      </c>
      <c r="H253">
        <v>2.7</v>
      </c>
      <c r="I253">
        <v>0.35</v>
      </c>
      <c r="J253" s="1">
        <v>0.87</v>
      </c>
      <c r="K253" s="1">
        <v>0.182</v>
      </c>
      <c r="L253" s="1">
        <v>0.16700000000000001</v>
      </c>
      <c r="M253">
        <v>5.4</v>
      </c>
      <c r="N253">
        <v>1.65</v>
      </c>
      <c r="P253">
        <v>6.61</v>
      </c>
      <c r="Q253">
        <v>5.92</v>
      </c>
      <c r="R253" s="1">
        <v>0.13600000000000001</v>
      </c>
      <c r="S253" s="1">
        <v>0.27300000000000002</v>
      </c>
      <c r="T253" s="1">
        <v>0.183</v>
      </c>
      <c r="U253" s="1">
        <v>6.0999999999999999E-2</v>
      </c>
      <c r="V253" s="3">
        <f>P253-(P253*((($AC$7-I253)+(J253-$AC$8)+($AC$12-R253))))</f>
        <v>6.5254719521800206</v>
      </c>
      <c r="W253" s="3">
        <f>Q253-(Q253*((($AC$7-I253)+(J253-$AC$8)+($AC$12-R253))))</f>
        <v>5.8442956061884601</v>
      </c>
      <c r="X253" s="3">
        <f>Q253+(Q253*((($AC$7-I253)+(J253-$AC$8)+($AC$12-R253))))</f>
        <v>5.9957043938115397</v>
      </c>
      <c r="Y253" s="10">
        <f>F253-G253</f>
        <v>0.129</v>
      </c>
    </row>
    <row r="254" spans="1:25" x14ac:dyDescent="0.25">
      <c r="A254" t="s">
        <v>1143</v>
      </c>
      <c r="B254" t="s">
        <v>100</v>
      </c>
      <c r="C254">
        <v>7</v>
      </c>
      <c r="D254">
        <v>7</v>
      </c>
      <c r="E254">
        <v>22.1</v>
      </c>
      <c r="F254" s="1">
        <v>0.20799999999999999</v>
      </c>
      <c r="G254" s="1">
        <v>0.125</v>
      </c>
      <c r="H254">
        <v>0.81</v>
      </c>
      <c r="I254">
        <v>0.254</v>
      </c>
      <c r="J254" s="1">
        <v>0.65100000000000002</v>
      </c>
      <c r="K254" s="1">
        <v>0.36699999999999999</v>
      </c>
      <c r="L254" s="1">
        <v>7.3999999999999996E-2</v>
      </c>
      <c r="M254">
        <v>4.84</v>
      </c>
      <c r="N254">
        <v>1.3</v>
      </c>
      <c r="P254">
        <v>4.55</v>
      </c>
      <c r="Q254">
        <v>5.54</v>
      </c>
      <c r="R254" s="1">
        <v>8.2000000000000003E-2</v>
      </c>
      <c r="S254" s="1">
        <v>0.36099999999999999</v>
      </c>
      <c r="T254" s="1">
        <v>0.29599999999999999</v>
      </c>
      <c r="U254" s="1">
        <v>0.104</v>
      </c>
      <c r="V254" s="3">
        <f>P254-(P254*((($AC$7-I254)+(J254-$AC$8)+($AC$12-R254))))</f>
        <v>4.8057650351617385</v>
      </c>
      <c r="W254" s="3">
        <f>Q254-(Q254*((($AC$7-I254)+(J254-$AC$8)+($AC$12-R254))))</f>
        <v>5.8514150098452822</v>
      </c>
      <c r="X254" s="3">
        <f>Q254+(Q254*((($AC$7-I254)+(J254-$AC$8)+($AC$12-R254))))</f>
        <v>5.2285849901547179</v>
      </c>
      <c r="Y254" s="10">
        <f>F254-G254</f>
        <v>8.299999999999999E-2</v>
      </c>
    </row>
    <row r="255" spans="1:25" x14ac:dyDescent="0.25">
      <c r="A255" t="s">
        <v>126</v>
      </c>
      <c r="B255" t="s">
        <v>29</v>
      </c>
      <c r="C255">
        <v>11</v>
      </c>
      <c r="D255">
        <v>11</v>
      </c>
      <c r="E255">
        <v>45</v>
      </c>
      <c r="F255" s="1">
        <v>0.185</v>
      </c>
      <c r="G255" s="1">
        <v>0.14199999999999999</v>
      </c>
      <c r="H255">
        <v>1.2</v>
      </c>
      <c r="I255">
        <v>0.29099999999999998</v>
      </c>
      <c r="J255" s="1">
        <v>0.68500000000000005</v>
      </c>
      <c r="K255" s="1">
        <v>0.35499999999999998</v>
      </c>
      <c r="L255" s="1">
        <v>0.115</v>
      </c>
      <c r="M255">
        <v>5.2</v>
      </c>
      <c r="N255">
        <v>1.67</v>
      </c>
      <c r="P255">
        <v>5.29</v>
      </c>
      <c r="Q255">
        <v>5.62</v>
      </c>
      <c r="R255" s="1">
        <v>6.4000000000000001E-2</v>
      </c>
      <c r="S255" s="1">
        <v>0.39300000000000002</v>
      </c>
      <c r="T255" s="1">
        <v>0.25600000000000001</v>
      </c>
      <c r="U255" s="1">
        <v>0.10199999999999999</v>
      </c>
      <c r="V255" s="3">
        <f>P255-(P255*((($AC$7-I255)+(J255-$AC$8)+($AC$12-R255))))</f>
        <v>5.5080119859352958</v>
      </c>
      <c r="W255" s="3">
        <f>Q255-(Q255*((($AC$7-I255)+(J255-$AC$8)+($AC$12-R255))))</f>
        <v>5.8516119774964777</v>
      </c>
      <c r="X255" s="3">
        <f>Q255+(Q255*((($AC$7-I255)+(J255-$AC$8)+($AC$12-R255))))</f>
        <v>5.3883880225035226</v>
      </c>
      <c r="Y255" s="10">
        <f>F255-G255</f>
        <v>4.300000000000001E-2</v>
      </c>
    </row>
    <row r="256" spans="1:25" x14ac:dyDescent="0.25">
      <c r="A256" t="s">
        <v>1258</v>
      </c>
      <c r="B256" t="s">
        <v>70</v>
      </c>
      <c r="C256">
        <v>3</v>
      </c>
      <c r="D256">
        <v>3</v>
      </c>
      <c r="E256">
        <v>14</v>
      </c>
      <c r="F256" s="1">
        <v>0.186</v>
      </c>
      <c r="G256" s="1">
        <v>0.10199999999999999</v>
      </c>
      <c r="H256">
        <v>1.29</v>
      </c>
      <c r="I256">
        <v>0.22500000000000001</v>
      </c>
      <c r="J256" s="1">
        <v>0.63400000000000001</v>
      </c>
      <c r="K256" s="1">
        <v>0.29299999999999998</v>
      </c>
      <c r="L256" s="1">
        <v>9.0999999999999998E-2</v>
      </c>
      <c r="M256">
        <v>5.14</v>
      </c>
      <c r="N256">
        <v>1.21</v>
      </c>
      <c r="P256">
        <v>4.7300000000000004</v>
      </c>
      <c r="Q256">
        <v>5.67</v>
      </c>
      <c r="R256" s="1">
        <v>7.0999999999999994E-2</v>
      </c>
      <c r="S256" s="1">
        <v>0.33300000000000002</v>
      </c>
      <c r="T256" s="1">
        <v>0.28499999999999998</v>
      </c>
      <c r="U256" s="1">
        <v>0.121</v>
      </c>
      <c r="V256" s="3">
        <f>P256-(P256*((($AC$7-I256)+(J256-$AC$8)+($AC$12-R256))))</f>
        <v>4.8870932123769286</v>
      </c>
      <c r="W256" s="3">
        <f>Q256-(Q256*((($AC$7-I256)+(J256-$AC$8)+($AC$12-R256))))</f>
        <v>5.858312582278475</v>
      </c>
      <c r="X256" s="3">
        <f>Q256+(Q256*((($AC$7-I256)+(J256-$AC$8)+($AC$12-R256))))</f>
        <v>5.4816874177215249</v>
      </c>
      <c r="Y256" s="10">
        <f>F256-G256</f>
        <v>8.4000000000000005E-2</v>
      </c>
    </row>
    <row r="257" spans="1:25" x14ac:dyDescent="0.25">
      <c r="A257" t="s">
        <v>1160</v>
      </c>
      <c r="B257" t="s">
        <v>64</v>
      </c>
      <c r="C257">
        <v>6</v>
      </c>
      <c r="D257">
        <v>6</v>
      </c>
      <c r="E257">
        <v>24.2</v>
      </c>
      <c r="F257" s="1">
        <v>0.17499999999999999</v>
      </c>
      <c r="G257" s="1">
        <v>0.105</v>
      </c>
      <c r="H257">
        <v>1.0900000000000001</v>
      </c>
      <c r="I257">
        <v>0.316</v>
      </c>
      <c r="J257" s="1">
        <v>0.63500000000000001</v>
      </c>
      <c r="K257" s="1">
        <v>0.436</v>
      </c>
      <c r="L257" s="1">
        <v>0.12</v>
      </c>
      <c r="M257">
        <v>5.47</v>
      </c>
      <c r="N257">
        <v>1.58</v>
      </c>
      <c r="P257">
        <v>4.9400000000000004</v>
      </c>
      <c r="Q257">
        <v>5.17</v>
      </c>
      <c r="R257" s="1">
        <v>8.8999999999999996E-2</v>
      </c>
      <c r="S257" s="1">
        <v>0.41799999999999998</v>
      </c>
      <c r="T257" s="1">
        <v>0.27500000000000002</v>
      </c>
      <c r="U257" s="1">
        <v>8.5999999999999993E-2</v>
      </c>
      <c r="V257" s="3">
        <f>P257-(P257*((($AC$7-I257)+(J257-$AC$8)+($AC$12-R257))))</f>
        <v>5.6375877524613172</v>
      </c>
      <c r="W257" s="3">
        <f>Q257-(Q257*((($AC$7-I257)+(J257-$AC$8)+($AC$12-R257))))</f>
        <v>5.900066534458503</v>
      </c>
      <c r="X257" s="3">
        <f>Q257+(Q257*((($AC$7-I257)+(J257-$AC$8)+($AC$12-R257))))</f>
        <v>4.4399334655414968</v>
      </c>
      <c r="Y257" s="10">
        <f>F257-G257</f>
        <v>6.9999999999999993E-2</v>
      </c>
    </row>
    <row r="258" spans="1:25" hidden="1" x14ac:dyDescent="0.25">
      <c r="A258" t="s">
        <v>1256</v>
      </c>
      <c r="B258" t="s">
        <v>48</v>
      </c>
      <c r="C258">
        <v>1</v>
      </c>
      <c r="D258">
        <v>1</v>
      </c>
      <c r="E258">
        <v>4</v>
      </c>
      <c r="F258" s="1">
        <v>0.25</v>
      </c>
      <c r="G258" s="1">
        <v>6.3E-2</v>
      </c>
      <c r="H258">
        <v>2.25</v>
      </c>
      <c r="I258">
        <v>0.3</v>
      </c>
      <c r="J258" s="1">
        <v>0.55600000000000005</v>
      </c>
      <c r="K258" s="1">
        <v>0.2</v>
      </c>
      <c r="L258" s="1">
        <v>0.16700000000000001</v>
      </c>
      <c r="M258">
        <v>6.75</v>
      </c>
      <c r="N258">
        <v>1.25</v>
      </c>
      <c r="P258">
        <v>5.16</v>
      </c>
      <c r="Q258">
        <v>4.58</v>
      </c>
      <c r="R258" s="1">
        <v>0.182</v>
      </c>
      <c r="S258" s="1">
        <v>0.63600000000000001</v>
      </c>
      <c r="T258" s="1">
        <v>0.26200000000000001</v>
      </c>
      <c r="U258" s="1">
        <v>9.1999999999999998E-2</v>
      </c>
      <c r="V258" s="3">
        <f>P258-(P258*((($AC$7-I258)+(J258-$AC$8)+($AC$12-R258))))</f>
        <v>6.6936144135021038</v>
      </c>
      <c r="W258" s="3">
        <f>Q258-(Q258*((($AC$7-I258)+(J258-$AC$8)+($AC$12-R258))))</f>
        <v>5.9412313980309372</v>
      </c>
      <c r="X258" s="3">
        <f>Q258+(Q258*((($AC$7-I258)+(J258-$AC$8)+($AC$12-R258))))</f>
        <v>3.2187686019690629</v>
      </c>
      <c r="Y258" s="10">
        <f>F258-G258</f>
        <v>0.187</v>
      </c>
    </row>
    <row r="259" spans="1:25" x14ac:dyDescent="0.25">
      <c r="A259" t="s">
        <v>177</v>
      </c>
      <c r="B259" t="s">
        <v>100</v>
      </c>
      <c r="C259">
        <v>9</v>
      </c>
      <c r="D259">
        <v>9</v>
      </c>
      <c r="E259">
        <v>38.200000000000003</v>
      </c>
      <c r="F259" s="1">
        <v>0.19</v>
      </c>
      <c r="G259" s="1">
        <v>0.109</v>
      </c>
      <c r="H259">
        <v>2.33</v>
      </c>
      <c r="I259">
        <v>0.316</v>
      </c>
      <c r="J259" s="1">
        <v>0.69099999999999995</v>
      </c>
      <c r="K259" s="1">
        <v>0.38200000000000001</v>
      </c>
      <c r="L259" s="1">
        <v>0.19600000000000001</v>
      </c>
      <c r="M259">
        <v>6.98</v>
      </c>
      <c r="N259">
        <v>1.73</v>
      </c>
      <c r="P259">
        <v>6.42</v>
      </c>
      <c r="Q259">
        <v>5.41</v>
      </c>
      <c r="R259" s="1">
        <v>0.11</v>
      </c>
      <c r="S259" s="1">
        <v>0.40899999999999997</v>
      </c>
      <c r="T259" s="1">
        <v>0.24399999999999999</v>
      </c>
      <c r="U259" s="1">
        <v>9.2999999999999999E-2</v>
      </c>
      <c r="V259" s="3">
        <f>P259-(P259*((($AC$7-I259)+(J259-$AC$8)+($AC$12-R259))))</f>
        <v>7.101881654008432</v>
      </c>
      <c r="W259" s="3">
        <f>Q259-(Q259*((($AC$7-I259)+(J259-$AC$8)+($AC$12-R259))))</f>
        <v>5.9846074374120901</v>
      </c>
      <c r="X259" s="3">
        <f>Q259+(Q259*((($AC$7-I259)+(J259-$AC$8)+($AC$12-R259))))</f>
        <v>4.8353925625879102</v>
      </c>
      <c r="Y259" s="10">
        <f>F259-G259</f>
        <v>8.1000000000000003E-2</v>
      </c>
    </row>
    <row r="260" spans="1:25" x14ac:dyDescent="0.25">
      <c r="A260" t="s">
        <v>174</v>
      </c>
      <c r="B260" t="s">
        <v>125</v>
      </c>
      <c r="C260">
        <v>15</v>
      </c>
      <c r="D260">
        <v>15</v>
      </c>
      <c r="E260">
        <v>73.2</v>
      </c>
      <c r="F260" s="1">
        <v>0.16900000000000001</v>
      </c>
      <c r="G260" s="1">
        <v>0.1</v>
      </c>
      <c r="H260">
        <v>1.71</v>
      </c>
      <c r="I260">
        <v>0.34699999999999998</v>
      </c>
      <c r="J260" s="1">
        <v>0.65300000000000002</v>
      </c>
      <c r="K260" s="1">
        <v>0.45500000000000002</v>
      </c>
      <c r="L260" s="1">
        <v>0.182</v>
      </c>
      <c r="M260">
        <v>6.48</v>
      </c>
      <c r="N260">
        <v>1.78</v>
      </c>
      <c r="O260">
        <v>7.36</v>
      </c>
      <c r="P260">
        <v>5.66</v>
      </c>
      <c r="Q260">
        <v>5.05</v>
      </c>
      <c r="R260" s="1">
        <v>0.12</v>
      </c>
      <c r="S260" s="1">
        <v>0.46400000000000002</v>
      </c>
      <c r="T260" s="1">
        <v>0.253</v>
      </c>
      <c r="U260" s="1">
        <v>8.8999999999999996E-2</v>
      </c>
      <c r="V260" s="3">
        <f>P260-(P260*((($AC$7-I260)+(J260-$AC$8)+($AC$12-R260))))</f>
        <v>6.7083004613220751</v>
      </c>
      <c r="W260" s="3">
        <f>Q260-(Q260*((($AC$7-I260)+(J260-$AC$8)+($AC$12-R260))))</f>
        <v>5.9853210829817094</v>
      </c>
      <c r="X260" s="3">
        <f>Q260+(Q260*((($AC$7-I260)+(J260-$AC$8)+($AC$12-R260))))</f>
        <v>4.1146789170182902</v>
      </c>
      <c r="Y260" s="10">
        <f>F260-G260</f>
        <v>6.9000000000000006E-2</v>
      </c>
    </row>
    <row r="261" spans="1:25" x14ac:dyDescent="0.25">
      <c r="A261" t="s">
        <v>42</v>
      </c>
      <c r="B261" t="s">
        <v>25</v>
      </c>
      <c r="C261">
        <v>3</v>
      </c>
      <c r="D261">
        <v>3</v>
      </c>
      <c r="E261">
        <v>11</v>
      </c>
      <c r="F261" s="1">
        <v>0.10199999999999999</v>
      </c>
      <c r="G261" s="1">
        <v>0.10199999999999999</v>
      </c>
      <c r="H261">
        <v>2.4500000000000002</v>
      </c>
      <c r="I261">
        <v>0.25</v>
      </c>
      <c r="J261" s="1">
        <v>0.78100000000000003</v>
      </c>
      <c r="K261" s="1">
        <v>0.48699999999999999</v>
      </c>
      <c r="L261" s="1">
        <v>0.188</v>
      </c>
      <c r="M261">
        <v>4.91</v>
      </c>
      <c r="N261">
        <v>1.55</v>
      </c>
      <c r="P261">
        <v>7.16</v>
      </c>
      <c r="Q261">
        <v>6.21</v>
      </c>
      <c r="R261" s="1">
        <v>0.128</v>
      </c>
      <c r="S261" s="1">
        <v>0.436</v>
      </c>
      <c r="T261" s="1">
        <v>0.216</v>
      </c>
      <c r="U261" s="1">
        <v>6.8000000000000005E-2</v>
      </c>
      <c r="V261" s="3">
        <f>P261-(P261*((($AC$7-I261)+(J261-$AC$8)+($AC$12-R261))))</f>
        <v>6.932398604781989</v>
      </c>
      <c r="W261" s="3">
        <f>Q261-(Q261*((($AC$7-I261)+(J261-$AC$8)+($AC$12-R261))))</f>
        <v>6.0125971139240439</v>
      </c>
      <c r="X261" s="3">
        <f>Q261+(Q261*((($AC$7-I261)+(J261-$AC$8)+($AC$12-R261))))</f>
        <v>6.407402886075956</v>
      </c>
      <c r="Y261" s="10">
        <f>F261-G261</f>
        <v>0</v>
      </c>
    </row>
    <row r="262" spans="1:25" hidden="1" x14ac:dyDescent="0.25">
      <c r="A262" t="s">
        <v>270</v>
      </c>
      <c r="B262" t="s">
        <v>41</v>
      </c>
      <c r="C262">
        <v>1</v>
      </c>
      <c r="D262">
        <v>1</v>
      </c>
      <c r="E262">
        <v>2.1</v>
      </c>
      <c r="F262" s="1">
        <v>0.16700000000000001</v>
      </c>
      <c r="G262" s="1">
        <v>8.3000000000000004E-2</v>
      </c>
      <c r="H262">
        <v>0</v>
      </c>
      <c r="I262">
        <v>0.44400000000000001</v>
      </c>
      <c r="J262" s="1">
        <v>0.4</v>
      </c>
      <c r="K262" s="1">
        <v>0.66700000000000004</v>
      </c>
      <c r="L262" s="1">
        <v>0</v>
      </c>
      <c r="M262">
        <v>11.57</v>
      </c>
      <c r="N262">
        <v>2.14</v>
      </c>
      <c r="P262">
        <v>2.73</v>
      </c>
      <c r="Q262">
        <v>4.26</v>
      </c>
      <c r="R262" s="1">
        <v>0</v>
      </c>
      <c r="S262" s="1">
        <v>0.222</v>
      </c>
      <c r="T262" s="1">
        <v>0.17899999999999999</v>
      </c>
      <c r="U262" s="1">
        <v>2.5999999999999999E-2</v>
      </c>
      <c r="V262" s="3">
        <f>P262-(P262*((($AC$7-I262)+(J262-$AC$8)+($AC$12-R262))))</f>
        <v>3.863529021097043</v>
      </c>
      <c r="W262" s="3">
        <f>Q262-(Q262*((($AC$7-I262)+(J262-$AC$8)+($AC$12-R262))))</f>
        <v>6.0288035274261551</v>
      </c>
      <c r="X262" s="3">
        <f>Q262+(Q262*((($AC$7-I262)+(J262-$AC$8)+($AC$12-R262))))</f>
        <v>2.4911964725738445</v>
      </c>
      <c r="Y262" s="10">
        <f>F262-G262</f>
        <v>8.4000000000000005E-2</v>
      </c>
    </row>
    <row r="263" spans="1:25" x14ac:dyDescent="0.25">
      <c r="A263" t="s">
        <v>141</v>
      </c>
      <c r="B263" t="s">
        <v>86</v>
      </c>
      <c r="C263">
        <v>13</v>
      </c>
      <c r="D263">
        <v>13</v>
      </c>
      <c r="E263">
        <v>52.1</v>
      </c>
      <c r="F263" s="1">
        <v>0.21099999999999999</v>
      </c>
      <c r="G263" s="1">
        <v>0.11600000000000001</v>
      </c>
      <c r="H263">
        <v>1.2</v>
      </c>
      <c r="I263">
        <v>0.35799999999999998</v>
      </c>
      <c r="J263" s="1">
        <v>0.63800000000000001</v>
      </c>
      <c r="K263" s="1">
        <v>0.35399999999999998</v>
      </c>
      <c r="L263" s="1">
        <v>0.111</v>
      </c>
      <c r="M263">
        <v>7.05</v>
      </c>
      <c r="N263">
        <v>1.78</v>
      </c>
      <c r="O263">
        <v>6.05</v>
      </c>
      <c r="P263">
        <v>4.71</v>
      </c>
      <c r="Q263">
        <v>5.1100000000000003</v>
      </c>
      <c r="R263" s="1">
        <v>9.6000000000000002E-2</v>
      </c>
      <c r="S263" s="1">
        <v>0.48799999999999999</v>
      </c>
      <c r="T263" s="1">
        <v>0.246</v>
      </c>
      <c r="U263" s="1">
        <v>8.3000000000000004E-2</v>
      </c>
      <c r="V263" s="3">
        <f>P263-(P263*((($AC$7-I263)+(J263-$AC$8)+($AC$12-R263))))</f>
        <v>5.5917689704641296</v>
      </c>
      <c r="W263" s="3">
        <f>Q263-(Q263*((($AC$7-I263)+(J263-$AC$8)+($AC$12-R263))))</f>
        <v>6.0666538087201074</v>
      </c>
      <c r="X263" s="3">
        <f>Q263+(Q263*((($AC$7-I263)+(J263-$AC$8)+($AC$12-R263))))</f>
        <v>4.1533461912798932</v>
      </c>
      <c r="Y263" s="10">
        <f>F263-G263</f>
        <v>9.4999999999999987E-2</v>
      </c>
    </row>
    <row r="264" spans="1:25" x14ac:dyDescent="0.25">
      <c r="A264" t="s">
        <v>267</v>
      </c>
      <c r="B264" t="s">
        <v>82</v>
      </c>
      <c r="C264">
        <v>4</v>
      </c>
      <c r="D264">
        <v>4</v>
      </c>
      <c r="E264">
        <v>15</v>
      </c>
      <c r="F264" s="1">
        <v>0.20899999999999999</v>
      </c>
      <c r="G264" s="1">
        <v>0.13400000000000001</v>
      </c>
      <c r="H264">
        <v>1.8</v>
      </c>
      <c r="I264">
        <v>0.34100000000000003</v>
      </c>
      <c r="J264" s="1">
        <v>0.59599999999999997</v>
      </c>
      <c r="K264" s="1">
        <v>0.442</v>
      </c>
      <c r="L264" s="1">
        <v>0.214</v>
      </c>
      <c r="M264">
        <v>6.6</v>
      </c>
      <c r="N264">
        <v>1.73</v>
      </c>
      <c r="P264">
        <v>5.69</v>
      </c>
      <c r="Q264">
        <v>4.76</v>
      </c>
      <c r="R264" s="1">
        <v>0.159</v>
      </c>
      <c r="S264" s="1">
        <v>0.432</v>
      </c>
      <c r="T264" s="1">
        <v>0.24099999999999999</v>
      </c>
      <c r="U264" s="1">
        <v>0.11899999999999999</v>
      </c>
      <c r="V264" s="3">
        <f>P264-(P264*((($AC$7-I264)+(J264-$AC$8)+($AC$12-R264))))</f>
        <v>7.2559568241912746</v>
      </c>
      <c r="W264" s="3">
        <f>Q264-(Q264*((($AC$7-I264)+(J264-$AC$8)+($AC$12-R264))))</f>
        <v>6.0700095752461269</v>
      </c>
      <c r="X264" s="3">
        <f>Q264+(Q264*((($AC$7-I264)+(J264-$AC$8)+($AC$12-R264))))</f>
        <v>3.4499904247538726</v>
      </c>
      <c r="Y264" s="10">
        <f>F264-G264</f>
        <v>7.4999999999999983E-2</v>
      </c>
    </row>
    <row r="265" spans="1:25" x14ac:dyDescent="0.25">
      <c r="A265" t="s">
        <v>1247</v>
      </c>
      <c r="B265" t="s">
        <v>86</v>
      </c>
      <c r="C265">
        <v>4</v>
      </c>
      <c r="D265">
        <v>4</v>
      </c>
      <c r="E265">
        <v>16</v>
      </c>
      <c r="F265" s="1">
        <v>0.187</v>
      </c>
      <c r="G265" s="1">
        <v>6.7000000000000004E-2</v>
      </c>
      <c r="H265">
        <v>0.56000000000000005</v>
      </c>
      <c r="I265">
        <v>0.377</v>
      </c>
      <c r="J265" s="1">
        <v>0.56399999999999995</v>
      </c>
      <c r="K265" s="1">
        <v>0.33300000000000002</v>
      </c>
      <c r="L265" s="1">
        <v>4.8000000000000001E-2</v>
      </c>
      <c r="M265">
        <v>7.31</v>
      </c>
      <c r="N265">
        <v>1.63</v>
      </c>
      <c r="O265">
        <v>4.74</v>
      </c>
      <c r="P265">
        <v>3.53</v>
      </c>
      <c r="Q265">
        <v>5.0599999999999996</v>
      </c>
      <c r="R265" s="1">
        <v>1.9E-2</v>
      </c>
      <c r="S265" s="1">
        <v>0.44400000000000001</v>
      </c>
      <c r="T265" s="1">
        <v>0.23599999999999999</v>
      </c>
      <c r="U265" s="1">
        <v>0.11600000000000001</v>
      </c>
      <c r="V265" s="3">
        <f>P265-(P265*((($AC$7-I265)+(J265-$AC$8)+($AC$12-R265))))</f>
        <v>4.2473386976089973</v>
      </c>
      <c r="W265" s="3">
        <f>Q265-(Q265*((($AC$7-I265)+(J265-$AC$8)+($AC$12-R265))))</f>
        <v>6.0882532039381099</v>
      </c>
      <c r="X265" s="3">
        <f>Q265+(Q265*((($AC$7-I265)+(J265-$AC$8)+($AC$12-R265))))</f>
        <v>4.0317467960618893</v>
      </c>
      <c r="Y265" s="10">
        <f>F265-G265</f>
        <v>0.12</v>
      </c>
    </row>
    <row r="266" spans="1:25" x14ac:dyDescent="0.25">
      <c r="A266" t="s">
        <v>131</v>
      </c>
      <c r="B266" t="s">
        <v>70</v>
      </c>
      <c r="C266">
        <v>11</v>
      </c>
      <c r="D266">
        <v>11</v>
      </c>
      <c r="E266">
        <v>50.2</v>
      </c>
      <c r="F266" s="1">
        <v>0.14499999999999999</v>
      </c>
      <c r="G266" s="1">
        <v>0.09</v>
      </c>
      <c r="H266">
        <v>1.95</v>
      </c>
      <c r="I266">
        <v>0.28899999999999998</v>
      </c>
      <c r="J266" s="1">
        <v>0.58599999999999997</v>
      </c>
      <c r="K266" s="1">
        <v>0.45100000000000001</v>
      </c>
      <c r="L266" s="1">
        <v>0.183</v>
      </c>
      <c r="M266">
        <v>7.28</v>
      </c>
      <c r="N266">
        <v>1.58</v>
      </c>
      <c r="P266">
        <v>6</v>
      </c>
      <c r="Q266">
        <v>5.29</v>
      </c>
      <c r="R266" s="1">
        <v>0.09</v>
      </c>
      <c r="S266" s="1">
        <v>0.38400000000000001</v>
      </c>
      <c r="T266" s="1">
        <v>0.25700000000000001</v>
      </c>
      <c r="U266" s="1">
        <v>0.108</v>
      </c>
      <c r="V266" s="3">
        <f>P266-(P266*((($AC$7-I266)+(J266-$AC$8)+($AC$12-R266))))</f>
        <v>6.9852725738396559</v>
      </c>
      <c r="W266" s="3">
        <f>Q266-(Q266*((($AC$7-I266)+(J266-$AC$8)+($AC$12-R266))))</f>
        <v>6.1586819859352966</v>
      </c>
      <c r="X266" s="3">
        <f>Q266+(Q266*((($AC$7-I266)+(J266-$AC$8)+($AC$12-R266))))</f>
        <v>4.4213180140647035</v>
      </c>
      <c r="Y266" s="10">
        <f>F266-G266</f>
        <v>5.4999999999999993E-2</v>
      </c>
    </row>
    <row r="267" spans="1:25" x14ac:dyDescent="0.25">
      <c r="A267" t="s">
        <v>97</v>
      </c>
      <c r="B267" t="s">
        <v>70</v>
      </c>
      <c r="C267">
        <v>19</v>
      </c>
      <c r="D267">
        <v>19</v>
      </c>
      <c r="E267">
        <v>98.1</v>
      </c>
      <c r="F267" s="1">
        <v>0.17299999999999999</v>
      </c>
      <c r="G267" s="1">
        <v>7.0000000000000007E-2</v>
      </c>
      <c r="H267">
        <v>1.92</v>
      </c>
      <c r="I267">
        <v>0.33200000000000002</v>
      </c>
      <c r="J267" s="1">
        <v>0.64</v>
      </c>
      <c r="K267" s="1">
        <v>0.35199999999999998</v>
      </c>
      <c r="L267" s="1">
        <v>0.14399999999999999</v>
      </c>
      <c r="M267">
        <v>6.77</v>
      </c>
      <c r="N267">
        <v>1.59</v>
      </c>
      <c r="O267">
        <v>5.78</v>
      </c>
      <c r="P267">
        <v>5.4</v>
      </c>
      <c r="Q267">
        <v>5.28</v>
      </c>
      <c r="R267" s="1">
        <v>0.12</v>
      </c>
      <c r="S267" s="1">
        <v>0.42499999999999999</v>
      </c>
      <c r="T267" s="1">
        <v>0.22800000000000001</v>
      </c>
      <c r="U267" s="1">
        <v>8.2000000000000003E-2</v>
      </c>
      <c r="V267" s="3">
        <f>P267-(P267*((($AC$7-I267)+(J267-$AC$8)+($AC$12-R267))))</f>
        <v>6.3893453164556906</v>
      </c>
      <c r="W267" s="3">
        <f>Q267-(Q267*((($AC$7-I267)+(J267-$AC$8)+($AC$12-R267))))</f>
        <v>6.2473598649788968</v>
      </c>
      <c r="X267" s="3">
        <f>Q267+(Q267*((($AC$7-I267)+(J267-$AC$8)+($AC$12-R267))))</f>
        <v>4.3126401350211037</v>
      </c>
      <c r="Y267" s="10">
        <f>F267-G267</f>
        <v>0.10299999999999998</v>
      </c>
    </row>
    <row r="268" spans="1:25" x14ac:dyDescent="0.25">
      <c r="A268" t="s">
        <v>189</v>
      </c>
      <c r="B268" t="s">
        <v>52</v>
      </c>
      <c r="C268">
        <v>12</v>
      </c>
      <c r="D268">
        <v>12</v>
      </c>
      <c r="E268">
        <v>49.2</v>
      </c>
      <c r="F268" s="1">
        <v>0.2</v>
      </c>
      <c r="G268" s="1">
        <v>0.107</v>
      </c>
      <c r="H268">
        <v>2.54</v>
      </c>
      <c r="I268">
        <v>0.29799999999999999</v>
      </c>
      <c r="J268" s="1">
        <v>0.65100000000000002</v>
      </c>
      <c r="K268" s="1">
        <v>0.318</v>
      </c>
      <c r="L268" s="1">
        <v>0.189</v>
      </c>
      <c r="M268">
        <v>7.25</v>
      </c>
      <c r="N268">
        <v>1.61</v>
      </c>
      <c r="O268">
        <v>6.21</v>
      </c>
      <c r="P268">
        <v>6.52</v>
      </c>
      <c r="Q268">
        <v>5.51</v>
      </c>
      <c r="R268" s="1">
        <v>0.123</v>
      </c>
      <c r="S268" s="1">
        <v>0.45800000000000002</v>
      </c>
      <c r="T268" s="1">
        <v>0.24</v>
      </c>
      <c r="U268" s="1">
        <v>8.2000000000000003E-2</v>
      </c>
      <c r="V268" s="3">
        <f>P268-(P268*((($AC$7-I268)+(J268-$AC$8)+($AC$12-R268))))</f>
        <v>7.4407028635724251</v>
      </c>
      <c r="W268" s="3">
        <f>Q268-(Q268*((($AC$7-I268)+(J268-$AC$8)+($AC$12-R268))))</f>
        <v>6.2880786469760839</v>
      </c>
      <c r="X268" s="3">
        <f>Q268+(Q268*((($AC$7-I268)+(J268-$AC$8)+($AC$12-R268))))</f>
        <v>4.7319213530239157</v>
      </c>
      <c r="Y268" s="10">
        <f>F268-G268</f>
        <v>9.3000000000000013E-2</v>
      </c>
    </row>
    <row r="269" spans="1:25" x14ac:dyDescent="0.25">
      <c r="A269" t="s">
        <v>119</v>
      </c>
      <c r="B269" t="s">
        <v>100</v>
      </c>
      <c r="C269">
        <v>8</v>
      </c>
      <c r="D269">
        <v>8</v>
      </c>
      <c r="E269">
        <v>32.1</v>
      </c>
      <c r="F269" s="1">
        <v>0.17199999999999999</v>
      </c>
      <c r="G269" s="1">
        <v>0.106</v>
      </c>
      <c r="H269">
        <v>1.95</v>
      </c>
      <c r="I269">
        <v>0.29299999999999998</v>
      </c>
      <c r="J269" s="1">
        <v>0.66400000000000003</v>
      </c>
      <c r="K269" s="1">
        <v>0.36499999999999999</v>
      </c>
      <c r="L269" s="1">
        <v>0.159</v>
      </c>
      <c r="M269">
        <v>6.96</v>
      </c>
      <c r="N269">
        <v>1.61</v>
      </c>
      <c r="P269">
        <v>6.13</v>
      </c>
      <c r="Q269">
        <v>5.74</v>
      </c>
      <c r="R269" s="1">
        <v>0.104</v>
      </c>
      <c r="S269" s="1">
        <v>0.40600000000000003</v>
      </c>
      <c r="T269" s="1">
        <v>0.26600000000000001</v>
      </c>
      <c r="U269" s="1">
        <v>0.10199999999999999</v>
      </c>
      <c r="V269" s="3">
        <f>P269-(P269*((($AC$7-I269)+(J269-$AC$8)+($AC$12-R269))))</f>
        <v>6.7688201462728479</v>
      </c>
      <c r="W269" s="3">
        <f>Q269-(Q269*((($AC$7-I269)+(J269-$AC$8)+($AC$12-R269))))</f>
        <v>6.3381774289732711</v>
      </c>
      <c r="X269" s="3">
        <f>Q269+(Q269*((($AC$7-I269)+(J269-$AC$8)+($AC$12-R269))))</f>
        <v>5.1418225710267293</v>
      </c>
      <c r="Y269" s="10">
        <f>F269-G269</f>
        <v>6.5999999999999989E-2</v>
      </c>
    </row>
    <row r="270" spans="1:25" x14ac:dyDescent="0.25">
      <c r="A270" t="s">
        <v>1233</v>
      </c>
      <c r="B270" t="s">
        <v>76</v>
      </c>
      <c r="C270">
        <v>8</v>
      </c>
      <c r="D270">
        <v>8</v>
      </c>
      <c r="E270">
        <v>38.200000000000003</v>
      </c>
      <c r="F270" s="1">
        <v>0.11600000000000001</v>
      </c>
      <c r="G270" s="1">
        <v>7.5999999999999998E-2</v>
      </c>
      <c r="H270">
        <v>1.1599999999999999</v>
      </c>
      <c r="I270">
        <v>0.28799999999999998</v>
      </c>
      <c r="J270" s="1">
        <v>0.58799999999999997</v>
      </c>
      <c r="K270" s="1">
        <v>0.45600000000000002</v>
      </c>
      <c r="L270" s="1">
        <v>0.10199999999999999</v>
      </c>
      <c r="M270">
        <v>5.59</v>
      </c>
      <c r="N270">
        <v>1.45</v>
      </c>
      <c r="O270">
        <v>4.97</v>
      </c>
      <c r="P270">
        <v>4.97</v>
      </c>
      <c r="Q270">
        <v>5.55</v>
      </c>
      <c r="R270" s="1">
        <v>7.2999999999999995E-2</v>
      </c>
      <c r="S270" s="1">
        <v>0.38700000000000001</v>
      </c>
      <c r="T270" s="1">
        <v>0.24299999999999999</v>
      </c>
      <c r="U270" s="1">
        <v>7.0999999999999994E-2</v>
      </c>
      <c r="V270" s="3">
        <f>P270-(P270*((($AC$7-I270)+(J270-$AC$8)+($AC$12-R270))))</f>
        <v>5.6867341153305144</v>
      </c>
      <c r="W270" s="3">
        <f>Q270-(Q270*((($AC$7-I270)+(J270-$AC$8)+($AC$12-R270))))</f>
        <v>6.3503771308016814</v>
      </c>
      <c r="X270" s="3">
        <f>Q270+(Q270*((($AC$7-I270)+(J270-$AC$8)+($AC$12-R270))))</f>
        <v>4.7496228691983182</v>
      </c>
      <c r="Y270" s="10">
        <f>F270-G270</f>
        <v>4.0000000000000008E-2</v>
      </c>
    </row>
    <row r="271" spans="1:25" x14ac:dyDescent="0.25">
      <c r="A271" t="s">
        <v>225</v>
      </c>
      <c r="B271" t="s">
        <v>70</v>
      </c>
      <c r="C271">
        <v>3</v>
      </c>
      <c r="D271">
        <v>3</v>
      </c>
      <c r="E271">
        <v>13</v>
      </c>
      <c r="F271" s="1">
        <v>7.2999999999999995E-2</v>
      </c>
      <c r="G271" s="1">
        <v>7.2999999999999995E-2</v>
      </c>
      <c r="H271">
        <v>0.69</v>
      </c>
      <c r="I271">
        <v>0.26100000000000001</v>
      </c>
      <c r="J271" s="1">
        <v>0.51300000000000001</v>
      </c>
      <c r="K271" s="1">
        <v>0.48899999999999999</v>
      </c>
      <c r="L271" s="1">
        <v>7.0999999999999994E-2</v>
      </c>
      <c r="M271">
        <v>4.1500000000000004</v>
      </c>
      <c r="N271">
        <v>1.31</v>
      </c>
      <c r="P271">
        <v>4.46</v>
      </c>
      <c r="Q271">
        <v>5.39</v>
      </c>
      <c r="R271" s="1">
        <v>6.4000000000000001E-2</v>
      </c>
      <c r="S271" s="1">
        <v>0.42599999999999999</v>
      </c>
      <c r="T271" s="1">
        <v>0.26100000000000001</v>
      </c>
      <c r="U271" s="1">
        <v>7.3999999999999996E-2</v>
      </c>
      <c r="V271" s="3">
        <f>P271-(P271*((($AC$7-I271)+(J271-$AC$8)+($AC$12-R271))))</f>
        <v>5.2771259465541442</v>
      </c>
      <c r="W271" s="3">
        <f>Q271-(Q271*((($AC$7-I271)+(J271-$AC$8)+($AC$12-R271))))</f>
        <v>6.3775131954992901</v>
      </c>
      <c r="X271" s="3">
        <f>Q271+(Q271*((($AC$7-I271)+(J271-$AC$8)+($AC$12-R271))))</f>
        <v>4.4024868045007093</v>
      </c>
      <c r="Y271" s="10">
        <f>F271-G271</f>
        <v>0</v>
      </c>
    </row>
    <row r="272" spans="1:25" x14ac:dyDescent="0.25">
      <c r="A272" t="s">
        <v>91</v>
      </c>
      <c r="B272" t="s">
        <v>67</v>
      </c>
      <c r="C272">
        <v>5</v>
      </c>
      <c r="D272">
        <v>5</v>
      </c>
      <c r="E272">
        <v>21</v>
      </c>
      <c r="F272" s="1">
        <v>0.13500000000000001</v>
      </c>
      <c r="G272" s="1">
        <v>0.16700000000000001</v>
      </c>
      <c r="H272">
        <v>1.29</v>
      </c>
      <c r="I272">
        <v>0.27900000000000003</v>
      </c>
      <c r="J272" s="1">
        <v>0.80500000000000005</v>
      </c>
      <c r="K272" s="1">
        <v>0.377</v>
      </c>
      <c r="L272" s="1">
        <v>0.115</v>
      </c>
      <c r="M272">
        <v>4.71</v>
      </c>
      <c r="N272">
        <v>1.71</v>
      </c>
      <c r="P272">
        <v>6.49</v>
      </c>
      <c r="Q272">
        <v>6.84</v>
      </c>
      <c r="R272" s="1">
        <v>9.4E-2</v>
      </c>
      <c r="S272" s="1">
        <v>0.35899999999999999</v>
      </c>
      <c r="T272" s="1">
        <v>0.214</v>
      </c>
      <c r="U272" s="1">
        <v>6.7000000000000004E-2</v>
      </c>
      <c r="V272" s="3">
        <f>P272-(P272*((($AC$7-I272)+(J272-$AC$8)+($AC$12-R272))))</f>
        <v>6.0954865007032275</v>
      </c>
      <c r="W272" s="3">
        <f>Q272-(Q272*((($AC$7-I272)+(J272-$AC$8)+($AC$12-R272))))</f>
        <v>6.4242107341772074</v>
      </c>
      <c r="X272" s="3">
        <f>Q272+(Q272*((($AC$7-I272)+(J272-$AC$8)+($AC$12-R272))))</f>
        <v>7.2557892658227923</v>
      </c>
      <c r="Y272" s="10">
        <f>F272-G272</f>
        <v>-3.2000000000000001E-2</v>
      </c>
    </row>
    <row r="273" spans="1:25" x14ac:dyDescent="0.25">
      <c r="A273" t="s">
        <v>255</v>
      </c>
      <c r="B273" t="s">
        <v>146</v>
      </c>
      <c r="C273">
        <v>2</v>
      </c>
      <c r="D273">
        <v>2</v>
      </c>
      <c r="E273">
        <v>9.1</v>
      </c>
      <c r="F273" s="1">
        <v>0.111</v>
      </c>
      <c r="G273" s="1">
        <v>8.8999999999999996E-2</v>
      </c>
      <c r="H273">
        <v>3.86</v>
      </c>
      <c r="I273">
        <v>0.34399999999999997</v>
      </c>
      <c r="J273" s="1">
        <v>0.82099999999999995</v>
      </c>
      <c r="K273" s="1">
        <v>0.41699999999999998</v>
      </c>
      <c r="L273" s="1">
        <v>0.26700000000000002</v>
      </c>
      <c r="M273">
        <v>7.71</v>
      </c>
      <c r="N273">
        <v>2.04</v>
      </c>
      <c r="O273">
        <v>8.0299999999999994</v>
      </c>
      <c r="P273">
        <v>8.94</v>
      </c>
      <c r="Q273">
        <v>6.24</v>
      </c>
      <c r="R273" s="1">
        <v>0.13900000000000001</v>
      </c>
      <c r="S273" s="1">
        <v>0.5</v>
      </c>
      <c r="T273" s="1">
        <v>0.217</v>
      </c>
      <c r="U273" s="1">
        <v>4.5999999999999999E-2</v>
      </c>
      <c r="V273" s="3">
        <f>P273-(P273*((($AC$7-I273)+(J273-$AC$8)+($AC$12-R273))))</f>
        <v>9.2369161350210867</v>
      </c>
      <c r="W273" s="3">
        <f>Q273-(Q273*((($AC$7-I273)+(J273-$AC$8)+($AC$12-R273))))</f>
        <v>6.4472434767932425</v>
      </c>
      <c r="X273" s="3">
        <f>Q273+(Q273*((($AC$7-I273)+(J273-$AC$8)+($AC$12-R273))))</f>
        <v>6.0327565232067579</v>
      </c>
      <c r="Y273" s="10">
        <f>F273-G273</f>
        <v>2.2000000000000006E-2</v>
      </c>
    </row>
    <row r="274" spans="1:25" x14ac:dyDescent="0.25">
      <c r="A274" t="s">
        <v>144</v>
      </c>
      <c r="B274" t="s">
        <v>82</v>
      </c>
      <c r="C274">
        <v>7</v>
      </c>
      <c r="D274">
        <v>7</v>
      </c>
      <c r="E274">
        <v>28.2</v>
      </c>
      <c r="F274" s="1">
        <v>0.13400000000000001</v>
      </c>
      <c r="G274" s="1">
        <v>9.4E-2</v>
      </c>
      <c r="H274">
        <v>2.2000000000000002</v>
      </c>
      <c r="I274">
        <v>0.28100000000000003</v>
      </c>
      <c r="J274" s="1">
        <v>0.66300000000000003</v>
      </c>
      <c r="K274" s="1">
        <v>0.40400000000000003</v>
      </c>
      <c r="L274" s="1">
        <v>0.19400000000000001</v>
      </c>
      <c r="M274">
        <v>6.59</v>
      </c>
      <c r="N274">
        <v>1.53</v>
      </c>
      <c r="O274">
        <v>9.25</v>
      </c>
      <c r="P274">
        <v>6.61</v>
      </c>
      <c r="Q274">
        <v>5.68</v>
      </c>
      <c r="R274" s="1">
        <v>0.14599999999999999</v>
      </c>
      <c r="S274" s="1">
        <v>0.53100000000000003</v>
      </c>
      <c r="T274" s="1">
        <v>0.24299999999999999</v>
      </c>
      <c r="U274" s="1">
        <v>6.3E-2</v>
      </c>
      <c r="V274" s="3">
        <f>P274-(P274*((($AC$7-I274)+(J274-$AC$8)+($AC$12-R274))))</f>
        <v>7.5037519521800213</v>
      </c>
      <c r="W274" s="3">
        <f>Q274-(Q274*((($AC$7-I274)+(J274-$AC$8)+($AC$12-R274))))</f>
        <v>6.448004703234874</v>
      </c>
      <c r="X274" s="3">
        <f>Q274+(Q274*((($AC$7-I274)+(J274-$AC$8)+($AC$12-R274))))</f>
        <v>4.9119952967651255</v>
      </c>
      <c r="Y274" s="10">
        <f>F274-G274</f>
        <v>4.0000000000000008E-2</v>
      </c>
    </row>
    <row r="275" spans="1:25" x14ac:dyDescent="0.25">
      <c r="A275" t="s">
        <v>1231</v>
      </c>
      <c r="B275" t="s">
        <v>94</v>
      </c>
      <c r="C275">
        <v>2</v>
      </c>
      <c r="D275">
        <v>2</v>
      </c>
      <c r="E275">
        <v>7</v>
      </c>
      <c r="F275" s="1">
        <v>0.14699999999999999</v>
      </c>
      <c r="G275" s="1">
        <v>8.7999999999999995E-2</v>
      </c>
      <c r="H275">
        <v>2.57</v>
      </c>
      <c r="I275">
        <v>0.41699999999999998</v>
      </c>
      <c r="J275" s="1">
        <v>0.57399999999999995</v>
      </c>
      <c r="K275" s="1">
        <v>0.42299999999999999</v>
      </c>
      <c r="L275" s="1">
        <v>0.25</v>
      </c>
      <c r="M275">
        <v>10.29</v>
      </c>
      <c r="N275">
        <v>2.14</v>
      </c>
      <c r="P275">
        <v>6.73</v>
      </c>
      <c r="Q275">
        <v>5.05</v>
      </c>
      <c r="R275" s="1">
        <v>7.6999999999999999E-2</v>
      </c>
      <c r="S275" s="1">
        <v>0.38500000000000001</v>
      </c>
      <c r="T275" s="1">
        <v>0.27600000000000002</v>
      </c>
      <c r="U275" s="1">
        <v>0.13400000000000001</v>
      </c>
      <c r="V275" s="3">
        <f>P275-(P275*((($AC$7-I275)+(J275-$AC$8)+($AC$12-R275))))</f>
        <v>8.6898574036568146</v>
      </c>
      <c r="W275" s="3">
        <f>Q275-(Q275*((($AC$7-I275)+(J275-$AC$8)+($AC$12-R275))))</f>
        <v>6.5206210829817106</v>
      </c>
      <c r="X275" s="3">
        <f>Q275+(Q275*((($AC$7-I275)+(J275-$AC$8)+($AC$12-R275))))</f>
        <v>3.5793789170182895</v>
      </c>
      <c r="Y275" s="10">
        <f>F275-G275</f>
        <v>5.8999999999999997E-2</v>
      </c>
    </row>
    <row r="276" spans="1:25" x14ac:dyDescent="0.25">
      <c r="A276" t="s">
        <v>227</v>
      </c>
      <c r="B276" t="s">
        <v>23</v>
      </c>
      <c r="C276">
        <v>2</v>
      </c>
      <c r="D276">
        <v>2</v>
      </c>
      <c r="E276">
        <v>6</v>
      </c>
      <c r="F276" s="1">
        <v>0.12</v>
      </c>
      <c r="G276" s="1">
        <v>0.04</v>
      </c>
      <c r="H276">
        <v>1.5</v>
      </c>
      <c r="I276">
        <v>0.25</v>
      </c>
      <c r="J276" s="1">
        <v>0.53600000000000003</v>
      </c>
      <c r="K276" s="1">
        <v>0.25</v>
      </c>
      <c r="L276" s="1">
        <v>0.111</v>
      </c>
      <c r="M276">
        <v>6</v>
      </c>
      <c r="N276">
        <v>1.17</v>
      </c>
      <c r="P276">
        <v>4.82</v>
      </c>
      <c r="Q276">
        <v>5.33</v>
      </c>
      <c r="R276" s="1">
        <v>0.14299999999999999</v>
      </c>
      <c r="S276" s="1">
        <v>0.33300000000000002</v>
      </c>
      <c r="T276" s="1">
        <v>0.27700000000000002</v>
      </c>
      <c r="U276" s="1">
        <v>8.4000000000000005E-2</v>
      </c>
      <c r="V276" s="3">
        <f>P276-(P276*((($AC$7-I276)+(J276-$AC$8)+($AC$12-R276))))</f>
        <v>5.9199823009845236</v>
      </c>
      <c r="W276" s="3">
        <f>Q276-(Q276*((($AC$7-I276)+(J276-$AC$8)+($AC$12-R276))))</f>
        <v>6.5463704697608947</v>
      </c>
      <c r="X276" s="3">
        <f>Q276+(Q276*((($AC$7-I276)+(J276-$AC$8)+($AC$12-R276))))</f>
        <v>4.1136295302391055</v>
      </c>
      <c r="Y276" s="10">
        <f>F276-G276</f>
        <v>7.9999999999999988E-2</v>
      </c>
    </row>
    <row r="277" spans="1:25" x14ac:dyDescent="0.25">
      <c r="A277" t="s">
        <v>1153</v>
      </c>
      <c r="B277" t="s">
        <v>76</v>
      </c>
      <c r="C277">
        <v>6</v>
      </c>
      <c r="D277">
        <v>6</v>
      </c>
      <c r="E277">
        <v>18.2</v>
      </c>
      <c r="F277" s="1">
        <v>0.159</v>
      </c>
      <c r="G277" s="1">
        <v>6.0999999999999999E-2</v>
      </c>
      <c r="H277">
        <v>1.93</v>
      </c>
      <c r="I277">
        <v>0.28799999999999998</v>
      </c>
      <c r="J277" s="1">
        <v>0.748</v>
      </c>
      <c r="K277" s="1">
        <v>0.254</v>
      </c>
      <c r="L277" s="1">
        <v>0.111</v>
      </c>
      <c r="M277">
        <v>5.3</v>
      </c>
      <c r="N277">
        <v>1.39</v>
      </c>
      <c r="P277">
        <v>5.51</v>
      </c>
      <c r="Q277">
        <v>6.17</v>
      </c>
      <c r="R277" s="1">
        <v>0.159</v>
      </c>
      <c r="S277" s="1">
        <v>0.42899999999999999</v>
      </c>
      <c r="T277" s="1">
        <v>0.20200000000000001</v>
      </c>
      <c r="U277" s="1">
        <v>6.4000000000000001E-2</v>
      </c>
      <c r="V277" s="3">
        <f>P277-(P277*((($AC$7-I277)+(J277-$AC$8)+($AC$12-R277))))</f>
        <v>5.8968686469760838</v>
      </c>
      <c r="W277" s="3">
        <f>Q277-(Q277*((($AC$7-I277)+(J277-$AC$8)+($AC$12-R277))))</f>
        <v>6.6032086300984458</v>
      </c>
      <c r="X277" s="3">
        <f>Q277+(Q277*((($AC$7-I277)+(J277-$AC$8)+($AC$12-R277))))</f>
        <v>5.736791369901554</v>
      </c>
      <c r="Y277" s="10">
        <f>F277-G277</f>
        <v>9.8000000000000004E-2</v>
      </c>
    </row>
    <row r="278" spans="1:25" x14ac:dyDescent="0.25">
      <c r="A278" t="s">
        <v>262</v>
      </c>
      <c r="B278" t="s">
        <v>23</v>
      </c>
      <c r="C278">
        <v>5</v>
      </c>
      <c r="D278">
        <v>5</v>
      </c>
      <c r="E278">
        <v>22</v>
      </c>
      <c r="F278" s="1">
        <v>0.13</v>
      </c>
      <c r="G278" s="1">
        <v>7.0000000000000007E-2</v>
      </c>
      <c r="H278">
        <v>0.82</v>
      </c>
      <c r="I278">
        <v>0.35899999999999999</v>
      </c>
      <c r="J278" s="1">
        <v>0.55600000000000005</v>
      </c>
      <c r="K278" s="1">
        <v>0.38</v>
      </c>
      <c r="L278" s="1">
        <v>7.6999999999999999E-2</v>
      </c>
      <c r="M278">
        <v>6.95</v>
      </c>
      <c r="N278">
        <v>1.68</v>
      </c>
      <c r="O278">
        <v>7.46</v>
      </c>
      <c r="P278">
        <v>4.1100000000000003</v>
      </c>
      <c r="Q278">
        <v>5.04</v>
      </c>
      <c r="R278" s="1">
        <v>0.13800000000000001</v>
      </c>
      <c r="S278" s="1">
        <v>0.46300000000000002</v>
      </c>
      <c r="T278" s="1">
        <v>0.23699999999999999</v>
      </c>
      <c r="U278" s="1">
        <v>0.104</v>
      </c>
      <c r="V278" s="3">
        <f>P278-(P278*((($AC$7-I278)+(J278-$AC$8)+($AC$12-R278))))</f>
        <v>5.3931917130801645</v>
      </c>
      <c r="W278" s="3">
        <f>Q278-(Q278*((($AC$7-I278)+(J278-$AC$8)+($AC$12-R278))))</f>
        <v>6.6135489620253107</v>
      </c>
      <c r="X278" s="3">
        <f>Q278+(Q278*((($AC$7-I278)+(J278-$AC$8)+($AC$12-R278))))</f>
        <v>3.4664510379746893</v>
      </c>
      <c r="Y278" s="10">
        <f>F278-G278</f>
        <v>0.06</v>
      </c>
    </row>
    <row r="279" spans="1:25" hidden="1" x14ac:dyDescent="0.25">
      <c r="A279" t="s">
        <v>1275</v>
      </c>
      <c r="B279" t="s">
        <v>64</v>
      </c>
      <c r="C279">
        <v>1</v>
      </c>
      <c r="D279">
        <v>1</v>
      </c>
      <c r="E279">
        <v>4</v>
      </c>
      <c r="F279" s="1">
        <v>0.21099999999999999</v>
      </c>
      <c r="G279" s="1">
        <v>0.158</v>
      </c>
      <c r="H279">
        <v>2.25</v>
      </c>
      <c r="I279">
        <v>0.2</v>
      </c>
      <c r="J279" s="1">
        <v>0.89300000000000002</v>
      </c>
      <c r="K279" s="1">
        <v>0.182</v>
      </c>
      <c r="L279" s="1">
        <v>0.125</v>
      </c>
      <c r="M279">
        <v>4.5</v>
      </c>
      <c r="N279">
        <v>1.5</v>
      </c>
      <c r="O279">
        <v>4.58</v>
      </c>
      <c r="P279">
        <v>7.41</v>
      </c>
      <c r="Q279">
        <v>7.72</v>
      </c>
      <c r="R279" s="1">
        <v>0.182</v>
      </c>
      <c r="S279" s="1">
        <v>0.27300000000000002</v>
      </c>
      <c r="T279" s="1">
        <v>0.24099999999999999</v>
      </c>
      <c r="U279" s="1">
        <v>7.1999999999999995E-2</v>
      </c>
      <c r="V279" s="3">
        <f>P279-(P279*((($AC$7-I279)+(J279-$AC$8)+($AC$12-R279))))</f>
        <v>6.3741716286919754</v>
      </c>
      <c r="W279" s="3">
        <f>Q279-(Q279*((($AC$7-I279)+(J279-$AC$8)+($AC$12-R279))))</f>
        <v>6.6408373783403567</v>
      </c>
      <c r="X279" s="3">
        <f>Q279+(Q279*((($AC$7-I279)+(J279-$AC$8)+($AC$12-R279))))</f>
        <v>8.7991626216596437</v>
      </c>
      <c r="Y279" s="10">
        <f>F279-G279</f>
        <v>5.2999999999999992E-2</v>
      </c>
    </row>
    <row r="280" spans="1:25" x14ac:dyDescent="0.25">
      <c r="A280" t="s">
        <v>1156</v>
      </c>
      <c r="B280" t="s">
        <v>52</v>
      </c>
      <c r="C280">
        <v>8</v>
      </c>
      <c r="D280">
        <v>8</v>
      </c>
      <c r="E280">
        <v>33.200000000000003</v>
      </c>
      <c r="F280" s="1">
        <v>0.184</v>
      </c>
      <c r="G280" s="1">
        <v>0.11</v>
      </c>
      <c r="H280">
        <v>2.14</v>
      </c>
      <c r="I280">
        <v>0.38300000000000001</v>
      </c>
      <c r="J280" s="1">
        <v>0.60899999999999999</v>
      </c>
      <c r="K280" s="1">
        <v>0.34799999999999998</v>
      </c>
      <c r="L280" s="1">
        <v>0.17799999999999999</v>
      </c>
      <c r="M280">
        <v>8.82</v>
      </c>
      <c r="N280">
        <v>1.99</v>
      </c>
      <c r="P280">
        <v>6.07</v>
      </c>
      <c r="Q280">
        <v>5.36</v>
      </c>
      <c r="R280" s="1">
        <v>0.13</v>
      </c>
      <c r="S280" s="1">
        <v>0.47</v>
      </c>
      <c r="T280" s="1">
        <v>0.254</v>
      </c>
      <c r="U280" s="1">
        <v>9.8000000000000004E-2</v>
      </c>
      <c r="V280" s="3">
        <f>P280-(P280*((($AC$7-I280)+(J280-$AC$8)+($AC$12-R280))))</f>
        <v>7.7405374205344524</v>
      </c>
      <c r="W280" s="3">
        <f>Q280-(Q280*((($AC$7-I280)+(J280-$AC$8)+($AC$12-R280))))</f>
        <v>6.8351368326300932</v>
      </c>
      <c r="X280" s="3">
        <f>Q280+(Q280*((($AC$7-I280)+(J280-$AC$8)+($AC$12-R280))))</f>
        <v>3.8848631673699074</v>
      </c>
      <c r="Y280" s="10">
        <f>F280-G280</f>
        <v>7.3999999999999996E-2</v>
      </c>
    </row>
    <row r="281" spans="1:25" x14ac:dyDescent="0.25">
      <c r="A281" t="s">
        <v>1232</v>
      </c>
      <c r="B281" t="s">
        <v>1250</v>
      </c>
      <c r="C281">
        <v>3</v>
      </c>
      <c r="D281">
        <v>3</v>
      </c>
      <c r="E281">
        <v>9</v>
      </c>
      <c r="F281" s="1">
        <v>0.2</v>
      </c>
      <c r="G281" s="1">
        <v>0.2</v>
      </c>
      <c r="H281">
        <v>3</v>
      </c>
      <c r="I281">
        <v>0.30399999999999999</v>
      </c>
      <c r="J281" s="1">
        <v>0.75900000000000001</v>
      </c>
      <c r="K281" s="1">
        <v>0.42299999999999999</v>
      </c>
      <c r="L281" s="1">
        <v>0.3</v>
      </c>
      <c r="M281">
        <v>8</v>
      </c>
      <c r="N281">
        <v>2.11</v>
      </c>
      <c r="O281">
        <v>7.69</v>
      </c>
      <c r="P281">
        <v>8.82</v>
      </c>
      <c r="Q281">
        <v>6.47</v>
      </c>
      <c r="R281" s="1">
        <v>0.154</v>
      </c>
      <c r="S281" s="1">
        <v>0.42299999999999999</v>
      </c>
      <c r="T281" s="1">
        <v>0.28000000000000003</v>
      </c>
      <c r="U281" s="1">
        <v>0.107</v>
      </c>
      <c r="V281" s="3">
        <f>P281-(P281*((($AC$7-I281)+(J281-$AC$8)+($AC$12-R281))))</f>
        <v>9.4392706835442937</v>
      </c>
      <c r="W281" s="3">
        <f>Q281-(Q281*((($AC$7-I281)+(J281-$AC$8)+($AC$12-R281))))</f>
        <v>6.9242722587904284</v>
      </c>
      <c r="X281" s="3">
        <f>Q281+(Q281*((($AC$7-I281)+(J281-$AC$8)+($AC$12-R281))))</f>
        <v>6.0157277412095711</v>
      </c>
      <c r="Y281" s="10">
        <f>F281-G281</f>
        <v>0</v>
      </c>
    </row>
    <row r="282" spans="1:25" x14ac:dyDescent="0.25">
      <c r="A282" t="s">
        <v>283</v>
      </c>
      <c r="B282" t="s">
        <v>94</v>
      </c>
      <c r="C282">
        <v>3</v>
      </c>
      <c r="D282">
        <v>3</v>
      </c>
      <c r="E282">
        <v>13.2</v>
      </c>
      <c r="F282" s="1">
        <v>0.16200000000000001</v>
      </c>
      <c r="G282" s="1">
        <v>0.13200000000000001</v>
      </c>
      <c r="H282">
        <v>1.98</v>
      </c>
      <c r="I282">
        <v>0.32600000000000001</v>
      </c>
      <c r="J282" s="1">
        <v>0.58799999999999997</v>
      </c>
      <c r="K282" s="1">
        <v>0.51200000000000001</v>
      </c>
      <c r="L282" s="1">
        <v>0.2</v>
      </c>
      <c r="M282">
        <v>9.2200000000000006</v>
      </c>
      <c r="N282">
        <v>1.9</v>
      </c>
      <c r="P282">
        <v>6.82</v>
      </c>
      <c r="Q282">
        <v>5.92</v>
      </c>
      <c r="R282" s="1">
        <v>6.5000000000000002E-2</v>
      </c>
      <c r="S282" s="1">
        <v>0.34799999999999998</v>
      </c>
      <c r="T282" s="1">
        <v>0.19800000000000001</v>
      </c>
      <c r="U282" s="1">
        <v>7.3999999999999996E-2</v>
      </c>
      <c r="V282" s="3">
        <f>P282-(P282*((($AC$7-I282)+(J282-$AC$8)+($AC$12-R282))))</f>
        <v>8.0081264922644095</v>
      </c>
      <c r="W282" s="3">
        <f>Q282-(Q282*((($AC$7-I282)+(J282-$AC$8)+($AC$12-R282))))</f>
        <v>6.9513356061884606</v>
      </c>
      <c r="X282" s="3">
        <f>Q282+(Q282*((($AC$7-I282)+(J282-$AC$8)+($AC$12-R282))))</f>
        <v>4.8886643938115393</v>
      </c>
      <c r="Y282" s="10">
        <f>F282-G282</f>
        <v>0.03</v>
      </c>
    </row>
    <row r="283" spans="1:25" hidden="1" x14ac:dyDescent="0.25">
      <c r="A283" t="s">
        <v>256</v>
      </c>
      <c r="B283" t="s">
        <v>44</v>
      </c>
      <c r="C283">
        <v>1</v>
      </c>
      <c r="D283">
        <v>1</v>
      </c>
      <c r="E283">
        <v>2</v>
      </c>
      <c r="F283" s="1">
        <v>0.222</v>
      </c>
      <c r="G283" s="1">
        <v>0.111</v>
      </c>
      <c r="H283">
        <v>4.5</v>
      </c>
      <c r="I283">
        <v>0.6</v>
      </c>
      <c r="J283" s="1">
        <v>0.83299999999999996</v>
      </c>
      <c r="K283" s="1">
        <v>0.33300000000000002</v>
      </c>
      <c r="L283" s="1">
        <v>0.33300000000000002</v>
      </c>
      <c r="M283">
        <v>9</v>
      </c>
      <c r="N283">
        <v>2.5</v>
      </c>
      <c r="P283">
        <v>9.16</v>
      </c>
      <c r="Q283">
        <v>5.33</v>
      </c>
      <c r="R283" s="1">
        <v>0.16700000000000001</v>
      </c>
      <c r="S283" s="1">
        <v>0.5</v>
      </c>
      <c r="T283" s="1">
        <v>0.25900000000000001</v>
      </c>
      <c r="U283" s="1">
        <v>0.111</v>
      </c>
      <c r="V283" s="3">
        <f>P283-(P283*((($AC$7-I283)+(J283-$AC$8)+($AC$12-R283))))</f>
        <v>11.955742796061875</v>
      </c>
      <c r="W283" s="3">
        <f>Q283-(Q283*((($AC$7-I283)+(J283-$AC$8)+($AC$12-R283))))</f>
        <v>6.9567804697608944</v>
      </c>
      <c r="X283" s="3">
        <f>Q283+(Q283*((($AC$7-I283)+(J283-$AC$8)+($AC$12-R283))))</f>
        <v>3.7032195302391058</v>
      </c>
      <c r="Y283" s="10">
        <f>F283-G283</f>
        <v>0.111</v>
      </c>
    </row>
    <row r="284" spans="1:25" x14ac:dyDescent="0.25">
      <c r="A284" t="s">
        <v>107</v>
      </c>
      <c r="B284" t="s">
        <v>59</v>
      </c>
      <c r="C284">
        <v>7</v>
      </c>
      <c r="D284">
        <v>7</v>
      </c>
      <c r="E284">
        <v>22.2</v>
      </c>
      <c r="F284" s="1">
        <v>0.13900000000000001</v>
      </c>
      <c r="G284" s="1">
        <v>0.10199999999999999</v>
      </c>
      <c r="H284">
        <v>3.57</v>
      </c>
      <c r="I284">
        <v>0.29599999999999999</v>
      </c>
      <c r="J284" s="1">
        <v>0.55900000000000005</v>
      </c>
      <c r="K284" s="1">
        <v>0.46300000000000002</v>
      </c>
      <c r="L284" s="1">
        <v>0.33300000000000002</v>
      </c>
      <c r="M284">
        <v>9.1300000000000008</v>
      </c>
      <c r="N284">
        <v>1.81</v>
      </c>
      <c r="O284">
        <v>8.76</v>
      </c>
      <c r="P284">
        <v>8.7200000000000006</v>
      </c>
      <c r="Q284">
        <v>5.68</v>
      </c>
      <c r="R284" s="1">
        <v>0.125</v>
      </c>
      <c r="S284" s="1">
        <v>0.42499999999999999</v>
      </c>
      <c r="T284" s="1">
        <v>0.23899999999999999</v>
      </c>
      <c r="U284" s="1">
        <v>7.5999999999999998E-2</v>
      </c>
      <c r="V284" s="3">
        <f>P284-(P284*((($AC$7-I284)+(J284-$AC$8)+($AC$12-R284))))</f>
        <v>10.753609473980299</v>
      </c>
      <c r="W284" s="3">
        <f>Q284-(Q284*((($AC$7-I284)+(J284-$AC$8)+($AC$12-R284))))</f>
        <v>7.0046447032348738</v>
      </c>
      <c r="X284" s="3">
        <f>Q284+(Q284*((($AC$7-I284)+(J284-$AC$8)+($AC$12-R284))))</f>
        <v>4.3553552967651257</v>
      </c>
      <c r="Y284" s="10">
        <f>F284-G284</f>
        <v>3.7000000000000019E-2</v>
      </c>
    </row>
    <row r="285" spans="1:25" hidden="1" x14ac:dyDescent="0.25">
      <c r="A285" t="s">
        <v>238</v>
      </c>
      <c r="B285" t="s">
        <v>25</v>
      </c>
      <c r="C285">
        <v>3</v>
      </c>
      <c r="D285">
        <v>3</v>
      </c>
      <c r="E285">
        <v>5.0999999999999996</v>
      </c>
      <c r="F285" s="1">
        <v>0.16</v>
      </c>
      <c r="G285" s="1">
        <v>0.08</v>
      </c>
      <c r="H285">
        <v>5.0599999999999996</v>
      </c>
      <c r="I285">
        <v>0.26700000000000002</v>
      </c>
      <c r="J285" s="1">
        <v>0.51700000000000002</v>
      </c>
      <c r="K285" s="1">
        <v>0.44400000000000001</v>
      </c>
      <c r="L285" s="1">
        <v>0.42899999999999999</v>
      </c>
      <c r="M285">
        <v>3.38</v>
      </c>
      <c r="N285">
        <v>1.69</v>
      </c>
      <c r="P285">
        <v>10.66</v>
      </c>
      <c r="Q285">
        <v>5.69</v>
      </c>
      <c r="R285" s="1">
        <v>0.111</v>
      </c>
      <c r="S285" s="1">
        <v>0.44400000000000001</v>
      </c>
      <c r="T285" s="1">
        <v>0.253</v>
      </c>
      <c r="U285" s="1">
        <v>8.1000000000000003E-2</v>
      </c>
      <c r="V285" s="3">
        <f>P285-(P285*((($AC$7-I285)+(J285-$AC$8)+($AC$12-R285))))</f>
        <v>13.135380939521788</v>
      </c>
      <c r="W285" s="3">
        <f>Q285-(Q285*((($AC$7-I285)+(J285-$AC$8)+($AC$12-R285))))</f>
        <v>7.0112868241912736</v>
      </c>
      <c r="X285" s="3">
        <f>Q285+(Q285*((($AC$7-I285)+(J285-$AC$8)+($AC$12-R285))))</f>
        <v>4.3687131758087272</v>
      </c>
      <c r="Y285" s="10">
        <f>F285-G285</f>
        <v>0.08</v>
      </c>
    </row>
    <row r="286" spans="1:25" x14ac:dyDescent="0.25">
      <c r="A286" t="s">
        <v>114</v>
      </c>
      <c r="B286" t="s">
        <v>94</v>
      </c>
      <c r="C286">
        <v>6</v>
      </c>
      <c r="D286">
        <v>6</v>
      </c>
      <c r="E286">
        <v>25</v>
      </c>
      <c r="F286" s="1">
        <v>7.0000000000000007E-2</v>
      </c>
      <c r="G286" s="1">
        <v>5.1999999999999998E-2</v>
      </c>
      <c r="H286">
        <v>1.08</v>
      </c>
      <c r="I286">
        <v>0.35699999999999998</v>
      </c>
      <c r="J286" s="1">
        <v>0.55300000000000005</v>
      </c>
      <c r="K286" s="1">
        <v>0.44</v>
      </c>
      <c r="L286" s="1">
        <v>8.7999999999999995E-2</v>
      </c>
      <c r="M286">
        <v>7.92</v>
      </c>
      <c r="N286">
        <v>1.76</v>
      </c>
      <c r="P286">
        <v>4.8</v>
      </c>
      <c r="Q286">
        <v>5.66</v>
      </c>
      <c r="R286" s="1">
        <v>6.9000000000000006E-2</v>
      </c>
      <c r="S286" s="1">
        <v>0.436</v>
      </c>
      <c r="T286" s="1">
        <v>0.24099999999999999</v>
      </c>
      <c r="U286" s="1">
        <v>6.3E-2</v>
      </c>
      <c r="V286" s="3">
        <f>P286-(P286*((($AC$7-I286)+(J286-$AC$8)+($AC$12-R286))))</f>
        <v>5.9722180590717242</v>
      </c>
      <c r="W286" s="3">
        <f>Q286-(Q286*((($AC$7-I286)+(J286-$AC$8)+($AC$12-R286))))</f>
        <v>7.0422404613220753</v>
      </c>
      <c r="X286" s="3">
        <f>Q286+(Q286*((($AC$7-I286)+(J286-$AC$8)+($AC$12-R286))))</f>
        <v>4.277759538677925</v>
      </c>
      <c r="Y286" s="10">
        <f>F286-G286</f>
        <v>1.8000000000000009E-2</v>
      </c>
    </row>
    <row r="287" spans="1:25" x14ac:dyDescent="0.25">
      <c r="A287" t="s">
        <v>282</v>
      </c>
      <c r="B287" t="s">
        <v>125</v>
      </c>
      <c r="C287">
        <v>4</v>
      </c>
      <c r="D287">
        <v>4</v>
      </c>
      <c r="E287">
        <v>11.1</v>
      </c>
      <c r="F287" s="1">
        <v>0.13200000000000001</v>
      </c>
      <c r="G287" s="1">
        <v>0.151</v>
      </c>
      <c r="H287">
        <v>1.59</v>
      </c>
      <c r="I287">
        <v>0.314</v>
      </c>
      <c r="J287" s="1">
        <v>0.625</v>
      </c>
      <c r="K287" s="1">
        <v>0.44400000000000001</v>
      </c>
      <c r="L287" s="1">
        <v>0.154</v>
      </c>
      <c r="M287">
        <v>7.15</v>
      </c>
      <c r="N287">
        <v>1.85</v>
      </c>
      <c r="P287">
        <v>6.6</v>
      </c>
      <c r="Q287">
        <v>6.35</v>
      </c>
      <c r="R287" s="1">
        <v>5.3999999999999999E-2</v>
      </c>
      <c r="S287" s="1">
        <v>0.432</v>
      </c>
      <c r="T287" s="1">
        <v>0.29799999999999999</v>
      </c>
      <c r="U287" s="1">
        <v>9.6000000000000002E-2</v>
      </c>
      <c r="V287" s="3">
        <f>P287-(P287*((($AC$7-I287)+(J287-$AC$8)+($AC$12-R287))))</f>
        <v>7.353799831223621</v>
      </c>
      <c r="W287" s="3">
        <f>Q287-(Q287*((($AC$7-I287)+(J287-$AC$8)+($AC$12-R287))))</f>
        <v>7.0752468073136354</v>
      </c>
      <c r="X287" s="3">
        <f>Q287+(Q287*((($AC$7-I287)+(J287-$AC$8)+($AC$12-R287))))</f>
        <v>5.6247531926863639</v>
      </c>
      <c r="Y287" s="10">
        <f>F287-G287</f>
        <v>-1.8999999999999989E-2</v>
      </c>
    </row>
    <row r="288" spans="1:25" hidden="1" x14ac:dyDescent="0.25">
      <c r="A288" t="s">
        <v>1144</v>
      </c>
      <c r="B288" t="s">
        <v>57</v>
      </c>
      <c r="C288">
        <v>1</v>
      </c>
      <c r="D288">
        <v>1</v>
      </c>
      <c r="E288">
        <v>4.2</v>
      </c>
      <c r="F288" s="1">
        <v>0.15</v>
      </c>
      <c r="G288" s="1">
        <v>0.05</v>
      </c>
      <c r="H288">
        <v>1.93</v>
      </c>
      <c r="I288">
        <v>0.33300000000000002</v>
      </c>
      <c r="J288" s="1">
        <v>0.53600000000000003</v>
      </c>
      <c r="K288" s="1">
        <v>0.313</v>
      </c>
      <c r="L288" s="1">
        <v>0.125</v>
      </c>
      <c r="M288">
        <v>7.71</v>
      </c>
      <c r="N288">
        <v>1.5</v>
      </c>
      <c r="O288">
        <v>7.55</v>
      </c>
      <c r="P288">
        <v>5.3</v>
      </c>
      <c r="Q288">
        <v>5.57</v>
      </c>
      <c r="R288" s="1">
        <v>0.125</v>
      </c>
      <c r="S288" s="1">
        <v>0.56299999999999994</v>
      </c>
      <c r="T288" s="1">
        <v>0.29099999999999998</v>
      </c>
      <c r="U288" s="1">
        <v>6.3E-2</v>
      </c>
      <c r="V288" s="3">
        <f>P288-(P288*((($AC$7-I288)+(J288-$AC$8)+($AC$12-R288))))</f>
        <v>6.8540241068916954</v>
      </c>
      <c r="W288" s="3">
        <f>Q288-(Q288*((($AC$7-I288)+(J288-$AC$8)+($AC$12-R288))))</f>
        <v>7.203191372714481</v>
      </c>
      <c r="X288" s="3">
        <f>Q288+(Q288*((($AC$7-I288)+(J288-$AC$8)+($AC$12-R288))))</f>
        <v>3.9368086272855196</v>
      </c>
      <c r="Y288" s="10">
        <f>F288-G288</f>
        <v>9.9999999999999992E-2</v>
      </c>
    </row>
    <row r="289" spans="1:25" x14ac:dyDescent="0.25">
      <c r="A289" t="s">
        <v>242</v>
      </c>
      <c r="B289" t="s">
        <v>67</v>
      </c>
      <c r="C289">
        <v>5</v>
      </c>
      <c r="D289">
        <v>5</v>
      </c>
      <c r="E289">
        <v>7.2</v>
      </c>
      <c r="F289" s="1">
        <v>0.22</v>
      </c>
      <c r="G289" s="1">
        <v>7.2999999999999995E-2</v>
      </c>
      <c r="H289">
        <v>8.2200000000000006</v>
      </c>
      <c r="I289">
        <v>0.33300000000000002</v>
      </c>
      <c r="J289" s="1">
        <v>0.61</v>
      </c>
      <c r="K289" s="1">
        <v>0.28599999999999998</v>
      </c>
      <c r="L289" s="1">
        <v>0.5</v>
      </c>
      <c r="M289">
        <v>15.26</v>
      </c>
      <c r="N289">
        <v>2.2200000000000002</v>
      </c>
      <c r="P289">
        <v>14.24</v>
      </c>
      <c r="Q289">
        <v>5.63</v>
      </c>
      <c r="R289" s="1">
        <v>0.28599999999999998</v>
      </c>
      <c r="S289" s="1">
        <v>0.53600000000000003</v>
      </c>
      <c r="T289" s="1">
        <v>0.28899999999999998</v>
      </c>
      <c r="U289" s="1">
        <v>0.107</v>
      </c>
      <c r="V289" s="3">
        <f>P289-(P289*((($AC$7-I289)+(J289-$AC$8)+($AC$12-R289))))</f>
        <v>19.654220241912782</v>
      </c>
      <c r="W289" s="3">
        <f>Q289-(Q289*((($AC$7-I289)+(J289-$AC$8)+($AC$12-R289))))</f>
        <v>7.770594098452877</v>
      </c>
      <c r="X289" s="3">
        <f>Q289+(Q289*((($AC$7-I289)+(J289-$AC$8)+($AC$12-R289))))</f>
        <v>3.4894059015471228</v>
      </c>
      <c r="Y289" s="10">
        <f>F289-G289</f>
        <v>0.14700000000000002</v>
      </c>
    </row>
    <row r="290" spans="1:25" x14ac:dyDescent="0.25">
      <c r="A290" t="s">
        <v>275</v>
      </c>
      <c r="B290" t="s">
        <v>59</v>
      </c>
      <c r="C290">
        <v>8</v>
      </c>
      <c r="D290">
        <v>8</v>
      </c>
      <c r="E290">
        <v>29</v>
      </c>
      <c r="F290" s="1">
        <v>0.188</v>
      </c>
      <c r="G290" s="1">
        <v>0.16</v>
      </c>
      <c r="H290">
        <v>0.93</v>
      </c>
      <c r="I290">
        <v>0.374</v>
      </c>
      <c r="J290" s="1">
        <v>0.55600000000000005</v>
      </c>
      <c r="K290" s="1">
        <v>0.435</v>
      </c>
      <c r="L290" s="1">
        <v>8.1000000000000003E-2</v>
      </c>
      <c r="M290">
        <v>9</v>
      </c>
      <c r="N290">
        <v>2.0699999999999998</v>
      </c>
      <c r="P290">
        <v>5.0199999999999996</v>
      </c>
      <c r="Q290">
        <v>5.95</v>
      </c>
      <c r="R290" s="1">
        <v>0.128</v>
      </c>
      <c r="S290" s="1">
        <v>0.39400000000000002</v>
      </c>
      <c r="T290" s="1">
        <v>0.255</v>
      </c>
      <c r="U290" s="1">
        <v>0.109</v>
      </c>
      <c r="V290" s="3">
        <f>P290-(P290*((($AC$7-I290)+(J290-$AC$8)+($AC$12-R290))))</f>
        <v>6.6124047201125116</v>
      </c>
      <c r="W290" s="3">
        <f>Q290-(Q290*((($AC$7-I290)+(J290-$AC$8)+($AC$12-R290))))</f>
        <v>7.8374119690576585</v>
      </c>
      <c r="X290" s="3">
        <f>Q290+(Q290*((($AC$7-I290)+(J290-$AC$8)+($AC$12-R290))))</f>
        <v>4.0625880309423419</v>
      </c>
      <c r="Y290" s="10">
        <f>F290-G290</f>
        <v>2.7999999999999997E-2</v>
      </c>
    </row>
    <row r="291" spans="1:25" x14ac:dyDescent="0.25">
      <c r="A291" t="s">
        <v>1151</v>
      </c>
      <c r="B291" t="s">
        <v>94</v>
      </c>
      <c r="C291">
        <v>4</v>
      </c>
      <c r="D291">
        <v>4</v>
      </c>
      <c r="E291">
        <v>13</v>
      </c>
      <c r="F291" s="1">
        <v>0.17100000000000001</v>
      </c>
      <c r="G291" s="1">
        <v>0.114</v>
      </c>
      <c r="H291">
        <v>3.46</v>
      </c>
      <c r="I291">
        <v>0.32600000000000001</v>
      </c>
      <c r="J291" s="1">
        <v>0.45500000000000002</v>
      </c>
      <c r="K291" s="1">
        <v>0.48899999999999999</v>
      </c>
      <c r="L291" s="1">
        <v>0.33300000000000002</v>
      </c>
      <c r="M291">
        <v>13.15</v>
      </c>
      <c r="N291">
        <v>2.08</v>
      </c>
      <c r="O291">
        <v>7.18</v>
      </c>
      <c r="P291">
        <v>8.6199999999999992</v>
      </c>
      <c r="Q291">
        <v>5.68</v>
      </c>
      <c r="R291" s="1">
        <v>0.14599999999999999</v>
      </c>
      <c r="S291" s="1">
        <v>0.39600000000000002</v>
      </c>
      <c r="T291" s="1">
        <v>0.24399999999999999</v>
      </c>
      <c r="U291" s="1">
        <v>7.8E-2</v>
      </c>
      <c r="V291" s="3">
        <f>P291-(P291*((($AC$7-I291)+(J291-$AC$8)+($AC$12-R291))))</f>
        <v>11.966388264416304</v>
      </c>
      <c r="W291" s="3">
        <f>Q291-(Q291*((($AC$7-I291)+(J291-$AC$8)+($AC$12-R291))))</f>
        <v>7.8850447032348736</v>
      </c>
      <c r="X291" s="3">
        <f>Q291+(Q291*((($AC$7-I291)+(J291-$AC$8)+($AC$12-R291))))</f>
        <v>3.4749552967651258</v>
      </c>
      <c r="Y291" s="10">
        <f>F291-G291</f>
        <v>5.7000000000000009E-2</v>
      </c>
    </row>
    <row r="292" spans="1:25" x14ac:dyDescent="0.25">
      <c r="A292" t="s">
        <v>1266</v>
      </c>
      <c r="B292" t="s">
        <v>33</v>
      </c>
      <c r="C292">
        <v>3</v>
      </c>
      <c r="D292">
        <v>3</v>
      </c>
      <c r="E292">
        <v>8.1</v>
      </c>
      <c r="F292" s="1">
        <v>0.16700000000000001</v>
      </c>
      <c r="G292" s="1">
        <v>0.16700000000000001</v>
      </c>
      <c r="H292">
        <v>1.08</v>
      </c>
      <c r="I292">
        <v>0.22700000000000001</v>
      </c>
      <c r="J292" s="1">
        <v>0.60299999999999998</v>
      </c>
      <c r="K292" s="1">
        <v>0.30399999999999999</v>
      </c>
      <c r="L292" s="1">
        <v>7.6999999999999999E-2</v>
      </c>
      <c r="M292">
        <v>6.48</v>
      </c>
      <c r="N292">
        <v>1.44</v>
      </c>
      <c r="O292">
        <v>6.25</v>
      </c>
      <c r="P292">
        <v>5.8</v>
      </c>
      <c r="Q292">
        <v>7.02</v>
      </c>
      <c r="R292" s="1">
        <v>0.13</v>
      </c>
      <c r="S292" s="1">
        <v>0.26100000000000001</v>
      </c>
      <c r="T292" s="1">
        <v>0.19600000000000001</v>
      </c>
      <c r="U292" s="1">
        <v>9.1999999999999998E-2</v>
      </c>
      <c r="V292" s="3">
        <f>P292-(P292*((($AC$7-I292)+(J292-$AC$8)+($AC$12-R292))))</f>
        <v>6.5262301547116675</v>
      </c>
      <c r="W292" s="3">
        <f>Q292-(Q292*((($AC$7-I292)+(J292-$AC$8)+($AC$12-R292))))</f>
        <v>7.8989889113923972</v>
      </c>
      <c r="X292" s="3">
        <f>Q292+(Q292*((($AC$7-I292)+(J292-$AC$8)+($AC$12-R292))))</f>
        <v>6.1410110886076019</v>
      </c>
      <c r="Y292" s="10">
        <f>F292-G292</f>
        <v>0</v>
      </c>
    </row>
    <row r="293" spans="1:25" hidden="1" x14ac:dyDescent="0.25">
      <c r="A293" t="s">
        <v>1259</v>
      </c>
      <c r="B293" t="s">
        <v>44</v>
      </c>
      <c r="C293">
        <v>1</v>
      </c>
      <c r="D293">
        <v>1</v>
      </c>
      <c r="E293">
        <v>0.2</v>
      </c>
      <c r="F293" s="1">
        <v>0</v>
      </c>
      <c r="G293" s="1">
        <v>0</v>
      </c>
      <c r="H293">
        <v>0</v>
      </c>
      <c r="I293">
        <v>0.5</v>
      </c>
      <c r="J293" s="1">
        <v>0.5</v>
      </c>
      <c r="K293" s="1">
        <v>0.5</v>
      </c>
      <c r="L293" s="1">
        <v>0</v>
      </c>
      <c r="M293">
        <v>13.5</v>
      </c>
      <c r="N293">
        <v>3</v>
      </c>
      <c r="P293">
        <v>3.16</v>
      </c>
      <c r="Q293">
        <v>5.83</v>
      </c>
      <c r="R293" s="1">
        <v>0</v>
      </c>
      <c r="S293" s="1">
        <v>0</v>
      </c>
      <c r="T293" s="1">
        <v>0.28599999999999998</v>
      </c>
      <c r="U293" s="1">
        <v>0.14299999999999999</v>
      </c>
      <c r="V293" s="3">
        <f>P293-(P293*((($AC$7-I293)+(J293-$AC$8)+($AC$12-R293))))</f>
        <v>4.3330302222222183</v>
      </c>
      <c r="W293" s="3">
        <f>Q293-(Q293*((($AC$7-I293)+(J293-$AC$8)+($AC$12-R293))))</f>
        <v>7.9941665175808652</v>
      </c>
      <c r="X293" s="3">
        <f>Q293+(Q293*((($AC$7-I293)+(J293-$AC$8)+($AC$12-R293))))</f>
        <v>3.6658334824191345</v>
      </c>
      <c r="Y293" s="10">
        <f>F293-G293</f>
        <v>0</v>
      </c>
    </row>
    <row r="294" spans="1:25" hidden="1" x14ac:dyDescent="0.25">
      <c r="A294" t="s">
        <v>250</v>
      </c>
      <c r="B294" t="s">
        <v>41</v>
      </c>
      <c r="C294">
        <v>1</v>
      </c>
      <c r="D294">
        <v>1</v>
      </c>
      <c r="E294">
        <v>3</v>
      </c>
      <c r="F294" s="1">
        <v>0.313</v>
      </c>
      <c r="G294" s="1">
        <v>0.313</v>
      </c>
      <c r="H294">
        <v>0</v>
      </c>
      <c r="I294">
        <v>0.2</v>
      </c>
      <c r="J294" s="1">
        <v>0.42899999999999999</v>
      </c>
      <c r="K294" s="1">
        <v>0.5</v>
      </c>
      <c r="L294" s="1">
        <v>0</v>
      </c>
      <c r="M294">
        <v>9</v>
      </c>
      <c r="N294">
        <v>2</v>
      </c>
      <c r="P294">
        <v>5.82</v>
      </c>
      <c r="Q294">
        <v>7.01</v>
      </c>
      <c r="R294" s="1">
        <v>0</v>
      </c>
      <c r="S294" s="1">
        <v>0.6</v>
      </c>
      <c r="T294" s="1">
        <v>0.27400000000000002</v>
      </c>
      <c r="U294" s="1">
        <v>0.11</v>
      </c>
      <c r="V294" s="3">
        <f>P294-(P294*((($AC$7-I294)+(J294-$AC$8)+($AC$12-R294))))</f>
        <v>6.6476743966244669</v>
      </c>
      <c r="W294" s="3">
        <f>Q294-(Q294*((($AC$7-I294)+(J294-$AC$8)+($AC$12-R294))))</f>
        <v>8.0069067904359983</v>
      </c>
      <c r="X294" s="3">
        <f>Q294+(Q294*((($AC$7-I294)+(J294-$AC$8)+($AC$12-R294))))</f>
        <v>6.0130932095640022</v>
      </c>
      <c r="Y294" s="10">
        <f>F294-G294</f>
        <v>0</v>
      </c>
    </row>
    <row r="295" spans="1:25" x14ac:dyDescent="0.25">
      <c r="A295" t="s">
        <v>1235</v>
      </c>
      <c r="B295" t="s">
        <v>52</v>
      </c>
      <c r="C295">
        <v>5</v>
      </c>
      <c r="D295">
        <v>5</v>
      </c>
      <c r="E295">
        <v>18.100000000000001</v>
      </c>
      <c r="F295" s="1">
        <v>6.8000000000000005E-2</v>
      </c>
      <c r="G295" s="1">
        <v>9.0999999999999998E-2</v>
      </c>
      <c r="H295">
        <v>2.4500000000000002</v>
      </c>
      <c r="I295">
        <v>0.31900000000000001</v>
      </c>
      <c r="J295" s="1">
        <v>0.64300000000000002</v>
      </c>
      <c r="K295" s="1">
        <v>0.30599999999999999</v>
      </c>
      <c r="L295" s="1">
        <v>0.14699999999999999</v>
      </c>
      <c r="M295">
        <v>8.35</v>
      </c>
      <c r="N295">
        <v>1.91</v>
      </c>
      <c r="P295">
        <v>7.36</v>
      </c>
      <c r="Q295">
        <v>7.12</v>
      </c>
      <c r="R295" s="1">
        <v>9.5000000000000001E-2</v>
      </c>
      <c r="S295" s="1">
        <v>0.33800000000000002</v>
      </c>
      <c r="T295" s="1">
        <v>0.25600000000000001</v>
      </c>
      <c r="U295" s="1">
        <v>0.06</v>
      </c>
      <c r="V295" s="3">
        <f>P295-(P295*((($AC$7-I295)+(J295-$AC$8)+($AC$12-R295))))</f>
        <v>8.4066810239099787</v>
      </c>
      <c r="W295" s="3">
        <f>Q295-(Q295*((($AC$7-I295)+(J295-$AC$8)+($AC$12-R295))))</f>
        <v>8.1325501209563917</v>
      </c>
      <c r="X295" s="3">
        <f>Q295+(Q295*((($AC$7-I295)+(J295-$AC$8)+($AC$12-R295))))</f>
        <v>6.1074498790436085</v>
      </c>
      <c r="Y295" s="10">
        <f>F295-G295</f>
        <v>-2.2999999999999993E-2</v>
      </c>
    </row>
    <row r="296" spans="1:25" x14ac:dyDescent="0.25">
      <c r="A296" t="s">
        <v>1148</v>
      </c>
      <c r="B296" t="s">
        <v>86</v>
      </c>
      <c r="C296">
        <v>2</v>
      </c>
      <c r="D296">
        <v>2</v>
      </c>
      <c r="E296">
        <v>6.2</v>
      </c>
      <c r="F296" s="1">
        <v>0.13500000000000001</v>
      </c>
      <c r="G296" s="1">
        <v>0.108</v>
      </c>
      <c r="H296">
        <v>2.7</v>
      </c>
      <c r="I296">
        <v>0.5</v>
      </c>
      <c r="J296" s="1">
        <v>0.61699999999999999</v>
      </c>
      <c r="K296" s="1">
        <v>0.39300000000000002</v>
      </c>
      <c r="L296" s="1">
        <v>0.2</v>
      </c>
      <c r="M296">
        <v>12.15</v>
      </c>
      <c r="N296">
        <v>2.85</v>
      </c>
      <c r="P296">
        <v>7.36</v>
      </c>
      <c r="Q296">
        <v>6.13</v>
      </c>
      <c r="R296" s="1">
        <v>0.107</v>
      </c>
      <c r="S296" s="1">
        <v>0.5</v>
      </c>
      <c r="T296" s="1">
        <v>0.26</v>
      </c>
      <c r="U296" s="1">
        <v>6.2E-2</v>
      </c>
      <c r="V296" s="3">
        <f>P296-(P296*((($AC$7-I296)+(J296-$AC$8)+($AC$12-R296))))</f>
        <v>10.018521023909978</v>
      </c>
      <c r="W296" s="3">
        <f>Q296-(Q296*((($AC$7-I296)+(J296-$AC$8)+($AC$12-R296))))</f>
        <v>8.3442301462728476</v>
      </c>
      <c r="X296" s="3">
        <f>Q296+(Q296*((($AC$7-I296)+(J296-$AC$8)+($AC$12-R296))))</f>
        <v>3.9157698537271517</v>
      </c>
      <c r="Y296" s="10">
        <f>F296-G296</f>
        <v>2.700000000000001E-2</v>
      </c>
    </row>
    <row r="297" spans="1:25" x14ac:dyDescent="0.25">
      <c r="A297" t="s">
        <v>248</v>
      </c>
      <c r="B297" t="s">
        <v>64</v>
      </c>
      <c r="C297">
        <v>2</v>
      </c>
      <c r="D297">
        <v>2</v>
      </c>
      <c r="E297">
        <v>8.1</v>
      </c>
      <c r="F297" s="1">
        <v>0.184</v>
      </c>
      <c r="G297" s="1">
        <v>0.105</v>
      </c>
      <c r="H297">
        <v>1.08</v>
      </c>
      <c r="I297">
        <v>0.28000000000000003</v>
      </c>
      <c r="J297" s="1">
        <v>0.51700000000000002</v>
      </c>
      <c r="K297" s="1">
        <v>0.23100000000000001</v>
      </c>
      <c r="L297" s="1">
        <v>6.7000000000000004E-2</v>
      </c>
      <c r="M297">
        <v>6.48</v>
      </c>
      <c r="N297">
        <v>1.44</v>
      </c>
      <c r="O297">
        <v>7.23</v>
      </c>
      <c r="P297">
        <v>4.84</v>
      </c>
      <c r="Q297">
        <v>6.49</v>
      </c>
      <c r="R297" s="1">
        <v>0.154</v>
      </c>
      <c r="S297" s="1">
        <v>0.308</v>
      </c>
      <c r="T297" s="1">
        <v>0.28100000000000003</v>
      </c>
      <c r="U297" s="1">
        <v>0.11799999999999999</v>
      </c>
      <c r="V297" s="3">
        <f>P297-(P297*((($AC$7-I297)+(J297-$AC$8)+($AC$12-R297))))</f>
        <v>6.2349465428973225</v>
      </c>
      <c r="W297" s="3">
        <f>Q297-(Q297*((($AC$7-I297)+(J297-$AC$8)+($AC$12-R297))))</f>
        <v>8.3604965007032277</v>
      </c>
      <c r="X297" s="3">
        <f>Q297+(Q297*((($AC$7-I297)+(J297-$AC$8)+($AC$12-R297))))</f>
        <v>4.6195034992967727</v>
      </c>
      <c r="Y297" s="10">
        <f>F297-G297</f>
        <v>7.9000000000000001E-2</v>
      </c>
    </row>
    <row r="298" spans="1:25" hidden="1" x14ac:dyDescent="0.25">
      <c r="A298" t="s">
        <v>1145</v>
      </c>
      <c r="B298" t="s">
        <v>67</v>
      </c>
      <c r="C298">
        <v>2</v>
      </c>
      <c r="D298">
        <v>2</v>
      </c>
      <c r="E298">
        <v>2</v>
      </c>
      <c r="F298" s="1">
        <v>0.25</v>
      </c>
      <c r="G298" s="1">
        <v>0.125</v>
      </c>
      <c r="H298">
        <v>0</v>
      </c>
      <c r="I298">
        <v>0.2</v>
      </c>
      <c r="J298" s="1">
        <v>0</v>
      </c>
      <c r="K298" s="1">
        <v>0.2</v>
      </c>
      <c r="L298" s="1">
        <v>0</v>
      </c>
      <c r="M298">
        <v>4.5</v>
      </c>
      <c r="N298">
        <v>1</v>
      </c>
      <c r="P298">
        <v>2.66</v>
      </c>
      <c r="Q298">
        <v>5.33</v>
      </c>
      <c r="R298" s="1">
        <v>0</v>
      </c>
      <c r="S298" s="1">
        <v>0.2</v>
      </c>
      <c r="T298" s="1">
        <v>0.33300000000000002</v>
      </c>
      <c r="U298" s="1">
        <v>0.111</v>
      </c>
      <c r="V298" s="3">
        <f>P298-(P298*((($AC$7-I298)+(J298-$AC$8)+($AC$12-R298))))</f>
        <v>4.1794241744022473</v>
      </c>
      <c r="W298" s="3">
        <f>Q298-(Q298*((($AC$7-I298)+(J298-$AC$8)+($AC$12-R298))))</f>
        <v>8.374560469760894</v>
      </c>
      <c r="X298" s="3">
        <f>Q298+(Q298*((($AC$7-I298)+(J298-$AC$8)+($AC$12-R298))))</f>
        <v>2.2854395302391062</v>
      </c>
      <c r="Y298" s="10">
        <f>F298-G298</f>
        <v>0.125</v>
      </c>
    </row>
    <row r="299" spans="1:25" x14ac:dyDescent="0.25">
      <c r="A299" t="s">
        <v>1239</v>
      </c>
      <c r="B299" t="s">
        <v>48</v>
      </c>
      <c r="C299">
        <v>4</v>
      </c>
      <c r="D299">
        <v>4</v>
      </c>
      <c r="E299">
        <v>17</v>
      </c>
      <c r="F299" s="1">
        <v>0.14299999999999999</v>
      </c>
      <c r="G299" s="1">
        <v>0.11</v>
      </c>
      <c r="H299">
        <v>3.71</v>
      </c>
      <c r="I299">
        <v>0.29299999999999998</v>
      </c>
      <c r="J299" s="1">
        <v>0.55100000000000005</v>
      </c>
      <c r="K299" s="1">
        <v>0.26600000000000001</v>
      </c>
      <c r="L299" s="1">
        <v>0.25</v>
      </c>
      <c r="M299">
        <v>9</v>
      </c>
      <c r="N299">
        <v>2</v>
      </c>
      <c r="P299">
        <v>9.27</v>
      </c>
      <c r="Q299">
        <v>6.86</v>
      </c>
      <c r="R299" s="1">
        <v>0.13800000000000001</v>
      </c>
      <c r="S299" s="1">
        <v>0.52300000000000002</v>
      </c>
      <c r="T299" s="1">
        <v>0.23499999999999999</v>
      </c>
      <c r="U299" s="1">
        <v>8.7999999999999995E-2</v>
      </c>
      <c r="V299" s="3">
        <f>P299-(P299*((($AC$7-I299)+(J299-$AC$8)+($AC$12-R299))))</f>
        <v>11.598736126582267</v>
      </c>
      <c r="W299" s="3">
        <f>Q299-(Q299*((($AC$7-I299)+(J299-$AC$8)+($AC$12-R299))))</f>
        <v>8.5833149760900067</v>
      </c>
      <c r="X299" s="3">
        <f>Q299+(Q299*((($AC$7-I299)+(J299-$AC$8)+($AC$12-R299))))</f>
        <v>5.1366850239099939</v>
      </c>
      <c r="Y299" s="10">
        <f>F299-G299</f>
        <v>3.2999999999999988E-2</v>
      </c>
    </row>
    <row r="300" spans="1:25" hidden="1" x14ac:dyDescent="0.25">
      <c r="A300" t="s">
        <v>1278</v>
      </c>
      <c r="B300" t="s">
        <v>44</v>
      </c>
      <c r="C300">
        <v>1</v>
      </c>
      <c r="D300">
        <v>1</v>
      </c>
      <c r="E300">
        <v>2</v>
      </c>
      <c r="F300" s="1">
        <v>0.25</v>
      </c>
      <c r="G300" s="1">
        <v>0.125</v>
      </c>
      <c r="H300">
        <v>4.5</v>
      </c>
      <c r="I300">
        <v>0.25</v>
      </c>
      <c r="J300" s="1">
        <v>0.625</v>
      </c>
      <c r="K300" s="1">
        <v>0.2</v>
      </c>
      <c r="L300" s="1">
        <v>0.25</v>
      </c>
      <c r="M300">
        <v>9</v>
      </c>
      <c r="N300">
        <v>1.5</v>
      </c>
      <c r="P300">
        <v>9.16</v>
      </c>
      <c r="Q300">
        <v>6.22</v>
      </c>
      <c r="R300" s="1">
        <v>0.4</v>
      </c>
      <c r="S300" s="1">
        <v>0.6</v>
      </c>
      <c r="T300" s="1">
        <v>0.24099999999999999</v>
      </c>
      <c r="U300" s="1">
        <v>0.13800000000000001</v>
      </c>
      <c r="V300" s="3">
        <f>P300-(P300*((($AC$7-I300)+(J300-$AC$8)+($AC$12-R300))))</f>
        <v>12.789302796061875</v>
      </c>
      <c r="W300" s="3">
        <f>Q300-(Q300*((($AC$7-I300)+(J300-$AC$8)+($AC$12-R300))))</f>
        <v>8.6844392348804433</v>
      </c>
      <c r="X300" s="3">
        <f>Q300+(Q300*((($AC$7-I300)+(J300-$AC$8)+($AC$12-R300))))</f>
        <v>3.7555607651195566</v>
      </c>
      <c r="Y300" s="10">
        <f>F300-G300</f>
        <v>0.125</v>
      </c>
    </row>
    <row r="301" spans="1:25" x14ac:dyDescent="0.25">
      <c r="A301" t="s">
        <v>1136</v>
      </c>
      <c r="B301" t="s">
        <v>94</v>
      </c>
      <c r="C301">
        <v>3</v>
      </c>
      <c r="D301">
        <v>3</v>
      </c>
      <c r="E301">
        <v>9.1</v>
      </c>
      <c r="F301" s="1">
        <v>0.16</v>
      </c>
      <c r="G301" s="1">
        <v>0.18</v>
      </c>
      <c r="H301">
        <v>4.82</v>
      </c>
      <c r="I301">
        <v>0.25900000000000001</v>
      </c>
      <c r="J301" s="1">
        <v>0.6</v>
      </c>
      <c r="K301" s="1">
        <v>0.32300000000000001</v>
      </c>
      <c r="L301" s="1">
        <v>0.38500000000000001</v>
      </c>
      <c r="M301">
        <v>12.54</v>
      </c>
      <c r="N301">
        <v>2.25</v>
      </c>
      <c r="P301">
        <v>11.62</v>
      </c>
      <c r="Q301">
        <v>7.14</v>
      </c>
      <c r="R301" s="1">
        <v>0.188</v>
      </c>
      <c r="S301" s="1">
        <v>0.53100000000000003</v>
      </c>
      <c r="T301" s="1">
        <v>0.20100000000000001</v>
      </c>
      <c r="U301" s="1">
        <v>0.05</v>
      </c>
      <c r="V301" s="3">
        <f>P301-(P301*((($AC$7-I301)+(J301-$AC$8)+($AC$12-R301))))</f>
        <v>14.155624551336132</v>
      </c>
      <c r="W301" s="3">
        <f>Q301-(Q301*((($AC$7-I301)+(J301-$AC$8)+($AC$12-R301))))</f>
        <v>8.6980343628691905</v>
      </c>
      <c r="X301" s="3">
        <f>Q301+(Q301*((($AC$7-I301)+(J301-$AC$8)+($AC$12-R301))))</f>
        <v>5.5819656371308088</v>
      </c>
      <c r="Y301" s="10">
        <f>F301-G301</f>
        <v>-1.999999999999999E-2</v>
      </c>
    </row>
    <row r="302" spans="1:25" hidden="1" x14ac:dyDescent="0.25">
      <c r="A302" t="s">
        <v>1289</v>
      </c>
      <c r="B302" t="s">
        <v>88</v>
      </c>
      <c r="C302">
        <v>1</v>
      </c>
      <c r="D302">
        <v>1</v>
      </c>
      <c r="E302">
        <v>4.0999999999999996</v>
      </c>
      <c r="F302" s="1">
        <v>9.0999999999999998E-2</v>
      </c>
      <c r="G302" s="1">
        <v>9.0999999999999998E-2</v>
      </c>
      <c r="H302">
        <v>4.1500000000000004</v>
      </c>
      <c r="I302">
        <v>0.26700000000000002</v>
      </c>
      <c r="J302" s="1">
        <v>0.48399999999999999</v>
      </c>
      <c r="K302" s="1">
        <v>0.35299999999999998</v>
      </c>
      <c r="L302" s="1">
        <v>0.28599999999999998</v>
      </c>
      <c r="M302">
        <v>12.46</v>
      </c>
      <c r="N302">
        <v>1.85</v>
      </c>
      <c r="O302">
        <v>9.08</v>
      </c>
      <c r="P302">
        <v>10.31</v>
      </c>
      <c r="Q302">
        <v>7.19</v>
      </c>
      <c r="R302" s="1">
        <v>0.11799999999999999</v>
      </c>
      <c r="S302" s="1">
        <v>0.35299999999999998</v>
      </c>
      <c r="T302" s="1">
        <v>0.19500000000000001</v>
      </c>
      <c r="U302" s="1">
        <v>9.8000000000000004E-2</v>
      </c>
      <c r="V302" s="3">
        <f>P302-(P302*((($AC$7-I302)+(J302-$AC$8)+($AC$12-R302))))</f>
        <v>13.11650670604781</v>
      </c>
      <c r="W302" s="3">
        <f>Q302-(Q302*((($AC$7-I302)+(J302-$AC$8)+($AC$12-R302))))</f>
        <v>9.147204967651188</v>
      </c>
      <c r="X302" s="3">
        <f>Q302+(Q302*((($AC$7-I302)+(J302-$AC$8)+($AC$12-R302))))</f>
        <v>5.2327950323488128</v>
      </c>
      <c r="Y302" s="10">
        <f>F302-G302</f>
        <v>0</v>
      </c>
    </row>
    <row r="303" spans="1:25" hidden="1" x14ac:dyDescent="0.25">
      <c r="A303" t="s">
        <v>1254</v>
      </c>
      <c r="B303" t="s">
        <v>52</v>
      </c>
      <c r="C303">
        <v>1</v>
      </c>
      <c r="D303">
        <v>1</v>
      </c>
      <c r="E303">
        <v>1.2</v>
      </c>
      <c r="F303" s="1">
        <v>0</v>
      </c>
      <c r="G303" s="1">
        <v>0.3</v>
      </c>
      <c r="H303">
        <v>0</v>
      </c>
      <c r="I303">
        <v>0.16700000000000001</v>
      </c>
      <c r="J303" s="1">
        <v>0.8</v>
      </c>
      <c r="K303" s="1">
        <v>0.33300000000000002</v>
      </c>
      <c r="L303" s="1">
        <v>0</v>
      </c>
      <c r="M303">
        <v>5.4</v>
      </c>
      <c r="N303">
        <v>2.4</v>
      </c>
      <c r="P303">
        <v>10.36</v>
      </c>
      <c r="Q303">
        <v>12.5</v>
      </c>
      <c r="R303" s="1">
        <v>0</v>
      </c>
      <c r="S303" s="1">
        <v>0.16700000000000001</v>
      </c>
      <c r="T303" s="1">
        <v>0.3</v>
      </c>
      <c r="U303" s="1">
        <v>0.05</v>
      </c>
      <c r="V303" s="3">
        <f>P303-(P303*((($AC$7-I303)+(J303-$AC$8)+($AC$12-R303))))</f>
        <v>7.6478773108298048</v>
      </c>
      <c r="W303" s="3">
        <f>Q303-(Q303*((($AC$7-I303)+(J303-$AC$8)+($AC$12-R303))))</f>
        <v>9.2276511954992824</v>
      </c>
      <c r="X303" s="3">
        <f>Q303+(Q303*((($AC$7-I303)+(J303-$AC$8)+($AC$12-R303))))</f>
        <v>15.772348804500718</v>
      </c>
      <c r="Y303" s="10">
        <f>F303-G303</f>
        <v>-0.3</v>
      </c>
    </row>
    <row r="304" spans="1:25" hidden="1" x14ac:dyDescent="0.25">
      <c r="A304" t="s">
        <v>272</v>
      </c>
      <c r="B304" t="s">
        <v>52</v>
      </c>
      <c r="C304">
        <v>1</v>
      </c>
      <c r="D304">
        <v>1</v>
      </c>
      <c r="E304">
        <v>2.1</v>
      </c>
      <c r="F304" s="1">
        <v>0.188</v>
      </c>
      <c r="G304" s="1">
        <v>0.125</v>
      </c>
      <c r="H304">
        <v>3.86</v>
      </c>
      <c r="I304">
        <v>0.6</v>
      </c>
      <c r="J304" s="1">
        <v>0.26300000000000001</v>
      </c>
      <c r="K304" s="1">
        <v>0.63600000000000001</v>
      </c>
      <c r="L304" s="1">
        <v>0.33300000000000002</v>
      </c>
      <c r="M304">
        <v>27</v>
      </c>
      <c r="N304">
        <v>3.86</v>
      </c>
      <c r="P304">
        <v>8.73</v>
      </c>
      <c r="Q304">
        <v>5.45</v>
      </c>
      <c r="R304" s="1">
        <v>0</v>
      </c>
      <c r="S304" s="1">
        <v>0.63600000000000001</v>
      </c>
      <c r="T304" s="1">
        <v>0.308</v>
      </c>
      <c r="U304" s="1">
        <v>0.16900000000000001</v>
      </c>
      <c r="V304" s="3">
        <f>P304-(P304*((($AC$7-I304)+(J304-$AC$8)+($AC$12-R304))))</f>
        <v>14.9126915949367</v>
      </c>
      <c r="W304" s="3">
        <f>Q304-(Q304*((($AC$7-I304)+(J304-$AC$8)+($AC$12-R304))))</f>
        <v>9.3097559212376879</v>
      </c>
      <c r="X304" s="3">
        <f>Q304+(Q304*((($AC$7-I304)+(J304-$AC$8)+($AC$12-R304))))</f>
        <v>1.5902440787623129</v>
      </c>
      <c r="Y304" s="10">
        <f>F304-G304</f>
        <v>6.3E-2</v>
      </c>
    </row>
    <row r="305" spans="1:25" hidden="1" x14ac:dyDescent="0.25">
      <c r="A305" t="s">
        <v>264</v>
      </c>
      <c r="B305" t="s">
        <v>72</v>
      </c>
      <c r="C305">
        <v>1</v>
      </c>
      <c r="D305">
        <v>1</v>
      </c>
      <c r="E305">
        <v>3.1</v>
      </c>
      <c r="F305" s="1">
        <v>0.11799999999999999</v>
      </c>
      <c r="G305" s="1">
        <v>0.23499999999999999</v>
      </c>
      <c r="H305">
        <v>2.7</v>
      </c>
      <c r="I305">
        <v>0.44400000000000001</v>
      </c>
      <c r="J305" s="1">
        <v>0.93</v>
      </c>
      <c r="K305" s="1">
        <v>0.4</v>
      </c>
      <c r="L305" s="1">
        <v>0.25</v>
      </c>
      <c r="M305">
        <v>5.4</v>
      </c>
      <c r="N305">
        <v>2.7</v>
      </c>
      <c r="O305">
        <v>17.63</v>
      </c>
      <c r="P305">
        <v>10.36</v>
      </c>
      <c r="Q305">
        <v>8.6</v>
      </c>
      <c r="R305" s="1">
        <v>0.2</v>
      </c>
      <c r="S305" s="1">
        <v>0.5</v>
      </c>
      <c r="T305" s="1">
        <v>0.2</v>
      </c>
      <c r="U305" s="1">
        <v>9.1999999999999998E-2</v>
      </c>
      <c r="V305" s="3">
        <f>P305-(P305*((($AC$7-I305)+(J305-$AC$8)+($AC$12-R305))))</f>
        <v>11.242797310829804</v>
      </c>
      <c r="W305" s="3">
        <f>Q305-(Q305*((($AC$7-I305)+(J305-$AC$8)+($AC$12-R305))))</f>
        <v>9.3328240225035053</v>
      </c>
      <c r="X305" s="3">
        <f>Q305+(Q305*((($AC$7-I305)+(J305-$AC$8)+($AC$12-R305))))</f>
        <v>7.8671759774964931</v>
      </c>
      <c r="Y305" s="10">
        <f>F305-G305</f>
        <v>-0.11699999999999999</v>
      </c>
    </row>
    <row r="306" spans="1:25" hidden="1" x14ac:dyDescent="0.25">
      <c r="A306" t="s">
        <v>200</v>
      </c>
      <c r="B306" t="s">
        <v>25</v>
      </c>
      <c r="C306">
        <v>1</v>
      </c>
      <c r="D306">
        <v>1</v>
      </c>
      <c r="E306">
        <v>3</v>
      </c>
      <c r="F306" s="1">
        <v>0.13300000000000001</v>
      </c>
      <c r="G306" s="1">
        <v>0</v>
      </c>
      <c r="H306">
        <v>9</v>
      </c>
      <c r="I306">
        <v>0.3</v>
      </c>
      <c r="J306" s="1">
        <v>0.55600000000000005</v>
      </c>
      <c r="K306" s="1">
        <v>0.23100000000000001</v>
      </c>
      <c r="L306" s="1">
        <v>0.375</v>
      </c>
      <c r="M306">
        <v>15</v>
      </c>
      <c r="N306">
        <v>2</v>
      </c>
      <c r="P306">
        <v>14.82</v>
      </c>
      <c r="Q306">
        <v>6.58</v>
      </c>
      <c r="R306" s="1">
        <v>0.308</v>
      </c>
      <c r="S306" s="1">
        <v>0.61499999999999999</v>
      </c>
      <c r="T306" s="1">
        <v>0.254</v>
      </c>
      <c r="U306" s="1">
        <v>0.10199999999999999</v>
      </c>
      <c r="V306" s="3">
        <f>P306-(P306*((($AC$7-I306)+(J306-$AC$8)+($AC$12-R306))))</f>
        <v>21.092003257383951</v>
      </c>
      <c r="W306" s="3">
        <f>Q306-(Q306*((($AC$7-I306)+(J306-$AC$8)+($AC$12-R306))))</f>
        <v>9.364735589310822</v>
      </c>
      <c r="X306" s="3">
        <f>Q306+(Q306*((($AC$7-I306)+(J306-$AC$8)+($AC$12-R306))))</f>
        <v>3.7952644106891782</v>
      </c>
      <c r="Y306" s="10">
        <f>F306-G306</f>
        <v>0.13300000000000001</v>
      </c>
    </row>
    <row r="307" spans="1:25" hidden="1" x14ac:dyDescent="0.25">
      <c r="A307" t="s">
        <v>1282</v>
      </c>
      <c r="B307" t="s">
        <v>125</v>
      </c>
      <c r="C307">
        <v>1</v>
      </c>
      <c r="D307">
        <v>1</v>
      </c>
      <c r="E307">
        <v>4</v>
      </c>
      <c r="F307" s="1">
        <v>9.0999999999999998E-2</v>
      </c>
      <c r="G307" s="1">
        <v>4.4999999999999998E-2</v>
      </c>
      <c r="H307">
        <v>6.75</v>
      </c>
      <c r="I307">
        <v>0.33300000000000002</v>
      </c>
      <c r="J307" s="1">
        <v>0.51700000000000002</v>
      </c>
      <c r="K307" s="1">
        <v>0.44400000000000001</v>
      </c>
      <c r="L307" s="1">
        <v>0.375</v>
      </c>
      <c r="M307">
        <v>15.75</v>
      </c>
      <c r="N307">
        <v>2.25</v>
      </c>
      <c r="P307">
        <v>13.41</v>
      </c>
      <c r="Q307">
        <v>7.22</v>
      </c>
      <c r="R307" s="1">
        <v>0.111</v>
      </c>
      <c r="S307" s="1">
        <v>0.44400000000000001</v>
      </c>
      <c r="T307" s="1">
        <v>0.27900000000000003</v>
      </c>
      <c r="U307" s="1">
        <v>0</v>
      </c>
      <c r="V307" s="3">
        <f>P307-(P307*((($AC$7-I307)+(J307-$AC$8)+($AC$12-R307))))</f>
        <v>17.409024202531633</v>
      </c>
      <c r="W307" s="3">
        <f>Q307-(Q307*((($AC$7-I307)+(J307-$AC$8)+($AC$12-R307))))</f>
        <v>9.3730913305203849</v>
      </c>
      <c r="X307" s="3">
        <f>Q307+(Q307*((($AC$7-I307)+(J307-$AC$8)+($AC$12-R307))))</f>
        <v>5.0669086694796137</v>
      </c>
      <c r="Y307" s="10">
        <f>F307-G307</f>
        <v>4.5999999999999999E-2</v>
      </c>
    </row>
    <row r="308" spans="1:25" x14ac:dyDescent="0.25">
      <c r="A308" t="s">
        <v>273</v>
      </c>
      <c r="B308" t="s">
        <v>67</v>
      </c>
      <c r="C308">
        <v>4</v>
      </c>
      <c r="D308">
        <v>4</v>
      </c>
      <c r="E308">
        <v>12</v>
      </c>
      <c r="F308" s="1">
        <v>0.185</v>
      </c>
      <c r="G308" s="1">
        <v>0.246</v>
      </c>
      <c r="H308">
        <v>2.25</v>
      </c>
      <c r="I308">
        <v>0.32400000000000001</v>
      </c>
      <c r="J308" s="1">
        <v>0.54300000000000004</v>
      </c>
      <c r="K308" s="1">
        <v>0.378</v>
      </c>
      <c r="L308" s="1">
        <v>0.2</v>
      </c>
      <c r="M308">
        <v>10.5</v>
      </c>
      <c r="N308">
        <v>2.5</v>
      </c>
      <c r="P308">
        <v>8.41</v>
      </c>
      <c r="Q308">
        <v>7.39</v>
      </c>
      <c r="R308" s="1">
        <v>0.16200000000000001</v>
      </c>
      <c r="S308" s="1">
        <v>0.432</v>
      </c>
      <c r="T308" s="1">
        <v>0.28000000000000003</v>
      </c>
      <c r="U308" s="1">
        <v>0.104</v>
      </c>
      <c r="V308" s="3">
        <f>P308-(P308*((($AC$7-I308)+(J308-$AC$8)+($AC$12-R308))))</f>
        <v>11.052523724331918</v>
      </c>
      <c r="W308" s="3">
        <f>Q308-(Q308*((($AC$7-I308)+(J308-$AC$8)+($AC$12-R308))))</f>
        <v>9.7120273867791767</v>
      </c>
      <c r="X308" s="3">
        <f>Q308+(Q308*((($AC$7-I308)+(J308-$AC$8)+($AC$12-R308))))</f>
        <v>5.0679726132208236</v>
      </c>
      <c r="Y308" s="10">
        <f>F308-G308</f>
        <v>-6.0999999999999999E-2</v>
      </c>
    </row>
    <row r="309" spans="1:25" x14ac:dyDescent="0.25">
      <c r="A309" t="s">
        <v>216</v>
      </c>
      <c r="B309" t="s">
        <v>125</v>
      </c>
      <c r="C309">
        <v>3</v>
      </c>
      <c r="D309">
        <v>3</v>
      </c>
      <c r="E309">
        <v>7.1</v>
      </c>
      <c r="F309" s="1">
        <v>0.2</v>
      </c>
      <c r="G309" s="1">
        <v>0.15</v>
      </c>
      <c r="H309">
        <v>0</v>
      </c>
      <c r="I309">
        <v>0.36</v>
      </c>
      <c r="J309" s="1">
        <v>0.25</v>
      </c>
      <c r="K309" s="1">
        <v>0.36</v>
      </c>
      <c r="L309" s="1">
        <v>0</v>
      </c>
      <c r="M309">
        <v>8.59</v>
      </c>
      <c r="N309">
        <v>2.0499999999999998</v>
      </c>
      <c r="P309">
        <v>3.84</v>
      </c>
      <c r="Q309">
        <v>6.51</v>
      </c>
      <c r="R309" s="1">
        <v>0.04</v>
      </c>
      <c r="S309" s="1">
        <v>0.36</v>
      </c>
      <c r="T309" s="1">
        <v>0.22700000000000001</v>
      </c>
      <c r="U309" s="1">
        <v>8.5000000000000006E-2</v>
      </c>
      <c r="V309" s="3">
        <f>P309-(P309*((($AC$7-I309)+(J309-$AC$8)+($AC$12-R309))))</f>
        <v>5.8414544472573802</v>
      </c>
      <c r="W309" s="3">
        <f>Q309-(Q309*((($AC$7-I309)+(J309-$AC$8)+($AC$12-R309))))</f>
        <v>9.9030907426160262</v>
      </c>
      <c r="X309" s="3">
        <f>Q309+(Q309*((($AC$7-I309)+(J309-$AC$8)+($AC$12-R309))))</f>
        <v>3.1169092573839734</v>
      </c>
      <c r="Y309" s="10">
        <f>F309-G309</f>
        <v>5.0000000000000017E-2</v>
      </c>
    </row>
    <row r="310" spans="1:25" x14ac:dyDescent="0.25">
      <c r="A310" t="s">
        <v>224</v>
      </c>
      <c r="B310" t="s">
        <v>46</v>
      </c>
      <c r="C310">
        <v>2</v>
      </c>
      <c r="D310">
        <v>2</v>
      </c>
      <c r="E310">
        <v>6.1</v>
      </c>
      <c r="F310" s="1">
        <v>0.17100000000000001</v>
      </c>
      <c r="G310" s="1">
        <v>0.14299999999999999</v>
      </c>
      <c r="H310">
        <v>2.84</v>
      </c>
      <c r="I310">
        <v>0.27800000000000002</v>
      </c>
      <c r="J310" s="1">
        <v>0.68200000000000005</v>
      </c>
      <c r="K310" s="1">
        <v>0.42099999999999999</v>
      </c>
      <c r="L310" s="1">
        <v>0.2</v>
      </c>
      <c r="M310">
        <v>9.9499999999999993</v>
      </c>
      <c r="N310">
        <v>1.89</v>
      </c>
      <c r="O310">
        <v>12.44</v>
      </c>
      <c r="P310">
        <v>9.6300000000000008</v>
      </c>
      <c r="Q310">
        <v>8.34</v>
      </c>
      <c r="R310" s="1">
        <v>0.3</v>
      </c>
      <c r="S310" s="1">
        <v>0.55000000000000004</v>
      </c>
      <c r="T310" s="1">
        <v>0.27800000000000002</v>
      </c>
      <c r="U310" s="1">
        <v>9.8000000000000004E-2</v>
      </c>
      <c r="V310" s="3">
        <f>P310-(P310*((($AC$7-I310)+(J310-$AC$8)+($AC$12-R310))))</f>
        <v>12.203252481012647</v>
      </c>
      <c r="W310" s="3">
        <f>Q310-(Q310*((($AC$7-I310)+(J310-$AC$8)+($AC$12-R310))))</f>
        <v>10.56854887763712</v>
      </c>
      <c r="X310" s="3">
        <f>Q310+(Q310*((($AC$7-I310)+(J310-$AC$8)+($AC$12-R310))))</f>
        <v>6.1114511223628787</v>
      </c>
      <c r="Y310" s="10">
        <f>F310-G310</f>
        <v>2.8000000000000025E-2</v>
      </c>
    </row>
    <row r="311" spans="1:25" hidden="1" x14ac:dyDescent="0.25">
      <c r="A311" t="s">
        <v>1146</v>
      </c>
      <c r="B311" t="s">
        <v>48</v>
      </c>
      <c r="C311">
        <v>1</v>
      </c>
      <c r="D311">
        <v>1</v>
      </c>
      <c r="E311">
        <v>4</v>
      </c>
      <c r="F311" s="1">
        <v>9.5000000000000001E-2</v>
      </c>
      <c r="G311" s="1">
        <v>9.5000000000000001E-2</v>
      </c>
      <c r="H311">
        <v>0</v>
      </c>
      <c r="I311">
        <v>0.375</v>
      </c>
      <c r="J311" s="1">
        <v>0.44400000000000001</v>
      </c>
      <c r="K311" s="1">
        <v>0.25</v>
      </c>
      <c r="L311" s="1">
        <v>0</v>
      </c>
      <c r="M311">
        <v>4.5</v>
      </c>
      <c r="N311">
        <v>2</v>
      </c>
      <c r="P311">
        <v>4.41</v>
      </c>
      <c r="Q311">
        <v>7.97</v>
      </c>
      <c r="R311" s="1">
        <v>6.3E-2</v>
      </c>
      <c r="S311" s="1">
        <v>0.25</v>
      </c>
      <c r="T311" s="1">
        <v>0.219</v>
      </c>
      <c r="U311" s="1">
        <v>6.8000000000000005E-2</v>
      </c>
      <c r="V311" s="3">
        <f>P311-(P311*((($AC$7-I311)+(J311-$AC$8)+($AC$12-R311))))</f>
        <v>6.0205853417721471</v>
      </c>
      <c r="W311" s="3">
        <f>Q311-(Q311*((($AC$7-I311)+(J311-$AC$8)+($AC$12-R311))))</f>
        <v>10.880740402250343</v>
      </c>
      <c r="X311" s="3">
        <f>Q311+(Q311*((($AC$7-I311)+(J311-$AC$8)+($AC$12-R311))))</f>
        <v>5.0592595977496568</v>
      </c>
      <c r="Y311" s="10">
        <f>F311-G311</f>
        <v>0</v>
      </c>
    </row>
    <row r="312" spans="1:25" x14ac:dyDescent="0.25">
      <c r="A312" t="s">
        <v>195</v>
      </c>
      <c r="B312" t="s">
        <v>37</v>
      </c>
      <c r="C312">
        <v>2</v>
      </c>
      <c r="D312">
        <v>2</v>
      </c>
      <c r="E312">
        <v>6.1</v>
      </c>
      <c r="F312" s="1">
        <v>8.5999999999999993E-2</v>
      </c>
      <c r="G312" s="1">
        <v>0.14299999999999999</v>
      </c>
      <c r="H312">
        <v>2.84</v>
      </c>
      <c r="I312">
        <v>0.30399999999999999</v>
      </c>
      <c r="J312" s="1">
        <v>0.60599999999999998</v>
      </c>
      <c r="K312" s="1">
        <v>0.20799999999999999</v>
      </c>
      <c r="L312" s="1">
        <v>0.125</v>
      </c>
      <c r="M312">
        <v>11.37</v>
      </c>
      <c r="N312">
        <v>2.21</v>
      </c>
      <c r="P312">
        <v>9.6300000000000008</v>
      </c>
      <c r="Q312">
        <v>10.029999999999999</v>
      </c>
      <c r="R312" s="1">
        <v>0.08</v>
      </c>
      <c r="S312" s="1">
        <v>0.36</v>
      </c>
      <c r="T312" s="1">
        <v>0.186</v>
      </c>
      <c r="U312" s="1">
        <v>6.2E-2</v>
      </c>
      <c r="V312" s="3">
        <f>P312-(P312*((($AC$7-I312)+(J312-$AC$8)+($AC$12-R312))))</f>
        <v>11.066912481012649</v>
      </c>
      <c r="W312" s="3">
        <f>Q312-(Q312*((($AC$7-I312)+(J312-$AC$8)+($AC$12-R312))))</f>
        <v>11.526597319268625</v>
      </c>
      <c r="X312" s="3">
        <f>Q312+(Q312*((($AC$7-I312)+(J312-$AC$8)+($AC$12-R312))))</f>
        <v>8.5334026807313741</v>
      </c>
      <c r="Y312" s="10">
        <f>F312-G312</f>
        <v>-5.6999999999999995E-2</v>
      </c>
    </row>
    <row r="313" spans="1:25" hidden="1" x14ac:dyDescent="0.25">
      <c r="A313" t="s">
        <v>285</v>
      </c>
      <c r="B313" t="s">
        <v>82</v>
      </c>
      <c r="C313">
        <v>1</v>
      </c>
      <c r="D313">
        <v>1</v>
      </c>
      <c r="E313">
        <v>1.2</v>
      </c>
      <c r="F313" s="1">
        <v>0.182</v>
      </c>
      <c r="G313" s="1">
        <v>0.27300000000000002</v>
      </c>
      <c r="H313">
        <v>0</v>
      </c>
      <c r="I313">
        <v>0.5</v>
      </c>
      <c r="J313" s="1">
        <v>0.5</v>
      </c>
      <c r="K313" s="1">
        <v>0.33300000000000002</v>
      </c>
      <c r="L313" s="1">
        <v>0</v>
      </c>
      <c r="M313">
        <v>16.2</v>
      </c>
      <c r="N313">
        <v>3.6</v>
      </c>
      <c r="P313">
        <v>6.16</v>
      </c>
      <c r="Q313">
        <v>8.3000000000000007</v>
      </c>
      <c r="R313" s="1">
        <v>0.16700000000000001</v>
      </c>
      <c r="S313" s="1">
        <v>0.5</v>
      </c>
      <c r="T313" s="1">
        <v>0.245</v>
      </c>
      <c r="U313" s="1">
        <v>4.1000000000000002E-2</v>
      </c>
      <c r="V313" s="3">
        <f>P313-(P313*((($AC$7-I313)+(J313-$AC$8)+($AC$12-R313))))</f>
        <v>9.4753865091420479</v>
      </c>
      <c r="W313" s="3">
        <f>Q313-(Q313*((($AC$7-I313)+(J313-$AC$8)+($AC$12-R313))))</f>
        <v>12.767160393811526</v>
      </c>
      <c r="X313" s="3">
        <f>Q313+(Q313*((($AC$7-I313)+(J313-$AC$8)+($AC$12-R313))))</f>
        <v>3.8328396061884762</v>
      </c>
      <c r="Y313" s="10">
        <f>F313-G313</f>
        <v>-9.1000000000000025E-2</v>
      </c>
    </row>
    <row r="314" spans="1:25" hidden="1" x14ac:dyDescent="0.25">
      <c r="A314" t="s">
        <v>1284</v>
      </c>
      <c r="B314" t="s">
        <v>72</v>
      </c>
      <c r="C314">
        <v>1</v>
      </c>
      <c r="D314">
        <v>1</v>
      </c>
      <c r="E314">
        <v>1</v>
      </c>
      <c r="F314" s="1">
        <v>0</v>
      </c>
      <c r="G314" s="1">
        <v>0.28599999999999998</v>
      </c>
      <c r="H314">
        <v>0</v>
      </c>
      <c r="I314">
        <v>0.4</v>
      </c>
      <c r="J314" s="1">
        <v>0.75</v>
      </c>
      <c r="K314" s="1">
        <v>0.2</v>
      </c>
      <c r="L314" s="1">
        <v>0</v>
      </c>
      <c r="M314">
        <v>9</v>
      </c>
      <c r="N314">
        <v>4</v>
      </c>
      <c r="P314">
        <v>9.16</v>
      </c>
      <c r="Q314">
        <v>12.72</v>
      </c>
      <c r="R314" s="1">
        <v>0</v>
      </c>
      <c r="S314" s="1">
        <v>0.4</v>
      </c>
      <c r="T314" s="1">
        <v>0.23100000000000001</v>
      </c>
      <c r="U314" s="1">
        <v>3.7999999999999999E-2</v>
      </c>
      <c r="V314" s="3">
        <f>P314-(P314*((($AC$7-I314)+(J314-$AC$8)+($AC$12-R314))))</f>
        <v>9.3543027960618748</v>
      </c>
      <c r="W314" s="3">
        <f>Q314-(Q314*((($AC$7-I314)+(J314-$AC$8)+($AC$12-R314))))</f>
        <v>12.989817856540071</v>
      </c>
      <c r="X314" s="3">
        <f>Q314+(Q314*((($AC$7-I314)+(J314-$AC$8)+($AC$12-R314))))</f>
        <v>12.45018214345993</v>
      </c>
      <c r="Y314" s="10">
        <f>F314-G314</f>
        <v>-0.28599999999999998</v>
      </c>
    </row>
    <row r="315" spans="1:25" hidden="1" x14ac:dyDescent="0.25">
      <c r="A315" t="s">
        <v>259</v>
      </c>
      <c r="B315" t="s">
        <v>41</v>
      </c>
      <c r="C315">
        <v>1</v>
      </c>
      <c r="D315">
        <v>1</v>
      </c>
      <c r="E315">
        <v>4</v>
      </c>
      <c r="F315" s="1">
        <v>0</v>
      </c>
      <c r="G315" s="1">
        <v>7.6999999999999999E-2</v>
      </c>
      <c r="H315">
        <v>4.5</v>
      </c>
      <c r="I315">
        <v>0.42899999999999999</v>
      </c>
      <c r="J315" s="1">
        <v>0.26800000000000002</v>
      </c>
      <c r="K315" s="1">
        <v>0.36399999999999999</v>
      </c>
      <c r="L315" s="1">
        <v>0.28599999999999998</v>
      </c>
      <c r="M315">
        <v>24.75</v>
      </c>
      <c r="N315">
        <v>3.25</v>
      </c>
      <c r="P315">
        <v>11.91</v>
      </c>
      <c r="Q315">
        <v>8.5299999999999994</v>
      </c>
      <c r="R315" s="1">
        <v>4.2999999999999997E-2</v>
      </c>
      <c r="S315" s="1">
        <v>0.39100000000000001</v>
      </c>
      <c r="T315" s="1">
        <v>0.191</v>
      </c>
      <c r="U315" s="1">
        <v>6.7000000000000004E-2</v>
      </c>
      <c r="V315" s="3">
        <f>P315-(P315*((($AC$7-I315)+(J315-$AC$8)+($AC$12-R315))))</f>
        <v>18.760776059071716</v>
      </c>
      <c r="W315" s="3">
        <f>Q315-(Q315*((($AC$7-I315)+(J315-$AC$8)+($AC$12-R315))))</f>
        <v>13.436559175808711</v>
      </c>
      <c r="X315" s="3">
        <f>Q315+(Q315*((($AC$7-I315)+(J315-$AC$8)+($AC$12-R315))))</f>
        <v>3.623440824191289</v>
      </c>
      <c r="Y315" s="10">
        <f>F315-G315</f>
        <v>-7.6999999999999999E-2</v>
      </c>
    </row>
    <row r="316" spans="1:25" hidden="1" x14ac:dyDescent="0.25">
      <c r="A316" t="s">
        <v>274</v>
      </c>
      <c r="B316" t="s">
        <v>88</v>
      </c>
      <c r="C316">
        <v>1</v>
      </c>
      <c r="D316">
        <v>1</v>
      </c>
      <c r="E316">
        <v>1</v>
      </c>
      <c r="F316" s="1">
        <v>0.25</v>
      </c>
      <c r="G316" s="1">
        <v>0.25</v>
      </c>
      <c r="H316">
        <v>0</v>
      </c>
      <c r="I316">
        <v>0.75</v>
      </c>
      <c r="J316" s="1">
        <v>0.4</v>
      </c>
      <c r="K316" s="1">
        <v>0.25</v>
      </c>
      <c r="L316" s="1">
        <v>0</v>
      </c>
      <c r="M316">
        <v>27</v>
      </c>
      <c r="N316">
        <v>5</v>
      </c>
      <c r="P316">
        <v>5.16</v>
      </c>
      <c r="Q316">
        <v>8.7200000000000006</v>
      </c>
      <c r="R316" s="1">
        <v>0</v>
      </c>
      <c r="S316" s="1">
        <v>0.5</v>
      </c>
      <c r="T316" s="1">
        <v>0.27600000000000002</v>
      </c>
      <c r="U316" s="1">
        <v>6.9000000000000006E-2</v>
      </c>
      <c r="V316" s="3">
        <f>P316-(P316*((($AC$7-I316)+(J316-$AC$8)+($AC$12-R316))))</f>
        <v>8.8814544135021034</v>
      </c>
      <c r="W316" s="3">
        <f>Q316-(Q316*((($AC$7-I316)+(J316-$AC$8)+($AC$12-R316))))</f>
        <v>15.008969473980301</v>
      </c>
      <c r="X316" s="3">
        <f>Q316+(Q316*((($AC$7-I316)+(J316-$AC$8)+($AC$12-R316))))</f>
        <v>2.4310305260197005</v>
      </c>
      <c r="Y316" s="10">
        <f>F316-G316</f>
        <v>0</v>
      </c>
    </row>
    <row r="317" spans="1:25" hidden="1" x14ac:dyDescent="0.25">
      <c r="A317" t="s">
        <v>271</v>
      </c>
      <c r="B317" t="s">
        <v>25</v>
      </c>
      <c r="C317">
        <v>1</v>
      </c>
      <c r="D317">
        <v>1</v>
      </c>
      <c r="E317">
        <v>2.1</v>
      </c>
      <c r="F317" s="1">
        <v>0</v>
      </c>
      <c r="G317" s="1">
        <v>0.313</v>
      </c>
      <c r="H317">
        <v>0</v>
      </c>
      <c r="I317">
        <v>0.36399999999999999</v>
      </c>
      <c r="J317" s="1">
        <v>0.66700000000000004</v>
      </c>
      <c r="K317" s="1">
        <v>0.36399999999999999</v>
      </c>
      <c r="L317" s="1">
        <v>0</v>
      </c>
      <c r="M317">
        <v>11.57</v>
      </c>
      <c r="N317">
        <v>3.86</v>
      </c>
      <c r="O317">
        <v>5.45</v>
      </c>
      <c r="P317">
        <v>9.59</v>
      </c>
      <c r="Q317">
        <v>14.17</v>
      </c>
      <c r="R317" s="1">
        <v>0</v>
      </c>
      <c r="S317" s="1">
        <v>0.36399999999999999</v>
      </c>
      <c r="T317" s="1">
        <v>0.20300000000000001</v>
      </c>
      <c r="U317" s="1">
        <v>1.6E-2</v>
      </c>
      <c r="V317" s="3">
        <f>P317-(P317*((($AC$7-I317)+(J317-$AC$8)+($AC$12-R317))))</f>
        <v>10.244153997187048</v>
      </c>
      <c r="W317" s="3">
        <f>Q317-(Q317*((($AC$7-I317)+(J317-$AC$8)+($AC$12-R317))))</f>
        <v>15.136565395217985</v>
      </c>
      <c r="X317" s="3">
        <f>Q317+(Q317*((($AC$7-I317)+(J317-$AC$8)+($AC$12-R317))))</f>
        <v>13.203434604782014</v>
      </c>
      <c r="Y317" s="10">
        <f>F317-G317</f>
        <v>-0.313</v>
      </c>
    </row>
    <row r="318" spans="1:25" hidden="1" x14ac:dyDescent="0.25">
      <c r="A318" t="s">
        <v>1280</v>
      </c>
      <c r="B318" t="s">
        <v>125</v>
      </c>
      <c r="C318">
        <v>1</v>
      </c>
      <c r="D318">
        <v>1</v>
      </c>
      <c r="E318">
        <v>1</v>
      </c>
      <c r="F318" s="1">
        <v>0.111</v>
      </c>
      <c r="G318" s="1">
        <v>0.111</v>
      </c>
      <c r="H318">
        <v>0</v>
      </c>
      <c r="I318">
        <v>0.71399999999999997</v>
      </c>
      <c r="J318" s="1">
        <v>0.16700000000000001</v>
      </c>
      <c r="K318" s="1">
        <v>0.42899999999999999</v>
      </c>
      <c r="L318" s="1">
        <v>0</v>
      </c>
      <c r="M318">
        <v>45</v>
      </c>
      <c r="N318">
        <v>6</v>
      </c>
      <c r="P318">
        <v>4.16</v>
      </c>
      <c r="Q318">
        <v>7.72</v>
      </c>
      <c r="R318" s="1">
        <v>0.14299999999999999</v>
      </c>
      <c r="S318" s="1">
        <v>0.42899999999999999</v>
      </c>
      <c r="T318" s="1">
        <v>0.23300000000000001</v>
      </c>
      <c r="U318" s="1">
        <v>0.13300000000000001</v>
      </c>
      <c r="V318" s="3">
        <f>P318-(P318*((($AC$7-I318)+(J318-$AC$8)+($AC$12-R318))))</f>
        <v>8.5746423178621605</v>
      </c>
      <c r="W318" s="3">
        <f>Q318-(Q318*((($AC$7-I318)+(J318-$AC$8)+($AC$12-R318))))</f>
        <v>15.912557378340356</v>
      </c>
      <c r="X318" s="3">
        <f>Q318+(Q318*((($AC$7-I318)+(J318-$AC$8)+($AC$12-R318))))</f>
        <v>-0.4725573783403556</v>
      </c>
      <c r="Y318" s="10">
        <f>F318-G318</f>
        <v>0</v>
      </c>
    </row>
    <row r="319" spans="1:25" hidden="1" x14ac:dyDescent="0.25">
      <c r="A319" t="s">
        <v>226</v>
      </c>
      <c r="B319" t="s">
        <v>64</v>
      </c>
      <c r="C319">
        <v>2</v>
      </c>
      <c r="D319">
        <v>2</v>
      </c>
      <c r="E319">
        <v>1.2</v>
      </c>
      <c r="F319" s="1">
        <v>0.23100000000000001</v>
      </c>
      <c r="G319" s="1">
        <v>0.38500000000000001</v>
      </c>
      <c r="H319">
        <v>0</v>
      </c>
      <c r="I319">
        <v>0.5</v>
      </c>
      <c r="J319" s="1">
        <v>0.625</v>
      </c>
      <c r="K319" s="1">
        <v>0.5</v>
      </c>
      <c r="L319" s="1">
        <v>0</v>
      </c>
      <c r="M319">
        <v>16.2</v>
      </c>
      <c r="N319">
        <v>4.2</v>
      </c>
      <c r="P319">
        <v>10.36</v>
      </c>
      <c r="Q319">
        <v>12.5</v>
      </c>
      <c r="R319" s="1">
        <v>0.25</v>
      </c>
      <c r="S319" s="1">
        <v>0.5</v>
      </c>
      <c r="T319" s="1">
        <v>0.24199999999999999</v>
      </c>
      <c r="U319" s="1">
        <v>9.7000000000000003E-2</v>
      </c>
      <c r="V319" s="3">
        <f>P319-(P319*((($AC$7-I319)+(J319-$AC$8)+($AC$12-R319))))</f>
        <v>15.500757310829805</v>
      </c>
      <c r="W319" s="3">
        <f>Q319-(Q319*((($AC$7-I319)+(J319-$AC$8)+($AC$12-R319))))</f>
        <v>18.702651195499282</v>
      </c>
      <c r="X319" s="3">
        <f>Q319+(Q319*((($AC$7-I319)+(J319-$AC$8)+($AC$12-R319))))</f>
        <v>6.2973488045007171</v>
      </c>
      <c r="Y319" s="10">
        <f>F319-G319</f>
        <v>-0.154</v>
      </c>
    </row>
    <row r="320" spans="1:25" hidden="1" x14ac:dyDescent="0.25">
      <c r="A320" t="s">
        <v>258</v>
      </c>
      <c r="B320" t="s">
        <v>125</v>
      </c>
      <c r="C320">
        <v>1</v>
      </c>
      <c r="D320">
        <v>1</v>
      </c>
      <c r="E320">
        <v>2</v>
      </c>
      <c r="F320" s="1">
        <v>6.7000000000000004E-2</v>
      </c>
      <c r="G320" s="1">
        <v>0.13300000000000001</v>
      </c>
      <c r="H320">
        <v>13.5</v>
      </c>
      <c r="I320">
        <v>0.44400000000000001</v>
      </c>
      <c r="J320" s="1">
        <v>0.20799999999999999</v>
      </c>
      <c r="K320" s="1">
        <v>0.182</v>
      </c>
      <c r="L320" s="1">
        <v>0.5</v>
      </c>
      <c r="M320">
        <v>36</v>
      </c>
      <c r="N320">
        <v>4.5</v>
      </c>
      <c r="P320">
        <v>24.66</v>
      </c>
      <c r="Q320">
        <v>10.51</v>
      </c>
      <c r="R320" s="1">
        <v>0.33300000000000002</v>
      </c>
      <c r="S320" s="1">
        <v>0.58299999999999996</v>
      </c>
      <c r="T320" s="1">
        <v>0.23100000000000001</v>
      </c>
      <c r="U320" s="1">
        <v>3.7999999999999999E-2</v>
      </c>
      <c r="V320" s="3">
        <f>P320-(P320*((($AC$7-I320)+(J320-$AC$8)+($AC$12-R320))))</f>
        <v>47.845630278480982</v>
      </c>
      <c r="W320" s="3">
        <f>Q320-(Q320*((($AC$7-I320)+(J320-$AC$8)+($AC$12-R320))))</f>
        <v>20.391629125175797</v>
      </c>
      <c r="X320" s="3">
        <f>Q320+(Q320*((($AC$7-I320)+(J320-$AC$8)+($AC$12-R320))))</f>
        <v>0.62837087482420273</v>
      </c>
      <c r="Y320" s="10">
        <f>F320-G320</f>
        <v>-6.6000000000000003E-2</v>
      </c>
    </row>
    <row r="321" spans="1:25" hidden="1" x14ac:dyDescent="0.25">
      <c r="A321" t="s">
        <v>1223</v>
      </c>
      <c r="B321" t="s">
        <v>54</v>
      </c>
      <c r="C321">
        <v>2</v>
      </c>
      <c r="D321">
        <v>2</v>
      </c>
      <c r="E321">
        <v>1</v>
      </c>
      <c r="F321" s="1">
        <v>0.111</v>
      </c>
      <c r="G321" s="1">
        <v>0.33300000000000002</v>
      </c>
      <c r="H321">
        <v>0</v>
      </c>
      <c r="I321">
        <v>0.8</v>
      </c>
      <c r="J321" s="1">
        <v>0.42899999999999999</v>
      </c>
      <c r="K321" s="1">
        <v>0.6</v>
      </c>
      <c r="L321" s="1">
        <v>0</v>
      </c>
      <c r="M321">
        <v>36</v>
      </c>
      <c r="N321">
        <v>7</v>
      </c>
      <c r="P321">
        <v>10.16</v>
      </c>
      <c r="Q321">
        <v>11.94</v>
      </c>
      <c r="R321" s="1">
        <v>0</v>
      </c>
      <c r="S321" s="1">
        <v>0.2</v>
      </c>
      <c r="T321" s="1">
        <v>0.25800000000000001</v>
      </c>
      <c r="U321" s="1">
        <v>6.5000000000000002E-2</v>
      </c>
      <c r="V321" s="3">
        <f>P321-(P321*((($AC$7-I321)+(J321-$AC$8)+($AC$12-R321))))</f>
        <v>17.700874891701815</v>
      </c>
      <c r="W321" s="3">
        <f>Q321-(Q321*((($AC$7-I321)+(J321-$AC$8)+($AC$12-R321))))</f>
        <v>20.802012421940915</v>
      </c>
      <c r="X321" s="3">
        <f>Q321+(Q321*((($AC$7-I321)+(J321-$AC$8)+($AC$12-R321))))</f>
        <v>3.0779875780590853</v>
      </c>
      <c r="Y321" s="10">
        <f>F321-G321</f>
        <v>-0.22200000000000003</v>
      </c>
    </row>
    <row r="322" spans="1:25" hidden="1" x14ac:dyDescent="0.25">
      <c r="A322" t="s">
        <v>1222</v>
      </c>
      <c r="B322" t="s">
        <v>23</v>
      </c>
      <c r="C322">
        <v>2</v>
      </c>
      <c r="D322">
        <v>2</v>
      </c>
      <c r="E322">
        <v>2</v>
      </c>
      <c r="F322" s="1">
        <v>5.2999999999999999E-2</v>
      </c>
      <c r="G322" s="1">
        <v>0.26300000000000001</v>
      </c>
      <c r="H322">
        <v>0</v>
      </c>
      <c r="I322">
        <v>0.61499999999999999</v>
      </c>
      <c r="J322" s="1">
        <v>0.38500000000000001</v>
      </c>
      <c r="K322" s="1">
        <v>0.46200000000000002</v>
      </c>
      <c r="L322" s="1">
        <v>0</v>
      </c>
      <c r="M322">
        <v>36</v>
      </c>
      <c r="N322">
        <v>6.5</v>
      </c>
      <c r="P322">
        <v>9.66</v>
      </c>
      <c r="Q322">
        <v>12.33</v>
      </c>
      <c r="R322" s="1">
        <v>0.154</v>
      </c>
      <c r="S322" s="1">
        <v>0.46200000000000002</v>
      </c>
      <c r="T322" s="1">
        <v>0.16700000000000001</v>
      </c>
      <c r="U322" s="1">
        <v>3.1E-2</v>
      </c>
      <c r="V322" s="3">
        <f>P322-(P322*((($AC$7-I322)+(J322-$AC$8)+($AC$12-R322))))</f>
        <v>16.955348843881847</v>
      </c>
      <c r="W322" s="3">
        <f>Q322-(Q322*((($AC$7-I322)+(J322-$AC$8)+($AC$12-R322))))</f>
        <v>21.641765139240491</v>
      </c>
      <c r="X322" s="3">
        <f>Q322+(Q322*((($AC$7-I322)+(J322-$AC$8)+($AC$12-R322))))</f>
        <v>3.0182348607595078</v>
      </c>
      <c r="Y322" s="10">
        <f>F322-G322</f>
        <v>-0.21000000000000002</v>
      </c>
    </row>
    <row r="323" spans="1:25" hidden="1" x14ac:dyDescent="0.25">
      <c r="A323" t="s">
        <v>286</v>
      </c>
      <c r="B323" t="s">
        <v>52</v>
      </c>
      <c r="C323">
        <v>1</v>
      </c>
      <c r="D323">
        <v>1</v>
      </c>
      <c r="E323">
        <v>1</v>
      </c>
      <c r="F323" s="1">
        <v>0</v>
      </c>
      <c r="G323" s="1">
        <v>0.14299999999999999</v>
      </c>
      <c r="H323">
        <v>18</v>
      </c>
      <c r="I323">
        <v>0.5</v>
      </c>
      <c r="J323" s="1">
        <v>0.45500000000000002</v>
      </c>
      <c r="K323" s="1">
        <v>0.33300000000000002</v>
      </c>
      <c r="L323" s="1">
        <v>0.66700000000000004</v>
      </c>
      <c r="M323">
        <v>36</v>
      </c>
      <c r="N323">
        <v>5</v>
      </c>
      <c r="P323">
        <v>32.159999999999997</v>
      </c>
      <c r="Q323">
        <v>11.51</v>
      </c>
      <c r="R323" s="1">
        <v>0.5</v>
      </c>
      <c r="S323" s="1">
        <v>0.66700000000000004</v>
      </c>
      <c r="T323" s="1">
        <v>0.125</v>
      </c>
      <c r="U323" s="1">
        <v>0</v>
      </c>
      <c r="V323" s="3">
        <f>P323-(P323*((($AC$7-I323)+(J323-$AC$8)+($AC$12-R323))))</f>
        <v>61.625380995780546</v>
      </c>
      <c r="W323" s="3">
        <f>Q323-(Q323*((($AC$7-I323)+(J323-$AC$8)+($AC$12-R323))))</f>
        <v>22.055601220815738</v>
      </c>
      <c r="X323" s="3">
        <f>Q323+(Q323*((($AC$7-I323)+(J323-$AC$8)+($AC$12-R323))))</f>
        <v>0.96439877918425942</v>
      </c>
      <c r="Y323" s="10">
        <f>F323-G323</f>
        <v>-0.14299999999999999</v>
      </c>
    </row>
    <row r="324" spans="1:25" hidden="1" x14ac:dyDescent="0.25">
      <c r="A324" t="s">
        <v>1285</v>
      </c>
      <c r="B324" t="s">
        <v>100</v>
      </c>
      <c r="C324">
        <v>1</v>
      </c>
      <c r="D324">
        <v>1</v>
      </c>
      <c r="E324">
        <v>0.1</v>
      </c>
      <c r="F324" s="1">
        <v>0.2</v>
      </c>
      <c r="G324" s="1">
        <v>0.2</v>
      </c>
      <c r="H324">
        <v>0</v>
      </c>
      <c r="I324">
        <v>1</v>
      </c>
      <c r="J324" s="1">
        <v>0</v>
      </c>
      <c r="K324" s="1">
        <v>0.33300000000000002</v>
      </c>
      <c r="L324" s="1">
        <v>0</v>
      </c>
      <c r="M324">
        <v>108</v>
      </c>
      <c r="N324">
        <v>12</v>
      </c>
      <c r="P324">
        <v>6.16</v>
      </c>
      <c r="Q324">
        <v>11.51</v>
      </c>
      <c r="R324" s="1">
        <v>0</v>
      </c>
      <c r="S324" s="1">
        <v>0.33300000000000002</v>
      </c>
      <c r="T324" s="1">
        <v>0.13300000000000001</v>
      </c>
      <c r="U324" s="1">
        <v>6.7000000000000004E-2</v>
      </c>
      <c r="V324" s="3">
        <f>P324-(P324*((($AC$7-I324)+(J324-$AC$8)+($AC$12-R324))))</f>
        <v>14.606666509142048</v>
      </c>
      <c r="W324" s="3">
        <f>Q324-(Q324*((($AC$7-I324)+(J324-$AC$8)+($AC$12-R324))))</f>
        <v>27.292651220815742</v>
      </c>
      <c r="X324" s="3">
        <f>Q324+(Q324*((($AC$7-I324)+(J324-$AC$8)+($AC$12-R324))))</f>
        <v>-4.2726512208157406</v>
      </c>
      <c r="Y324" s="10">
        <f>F324-G324</f>
        <v>0</v>
      </c>
    </row>
    <row r="325" spans="1:25" hidden="1" x14ac:dyDescent="0.25">
      <c r="A325" t="s">
        <v>1260</v>
      </c>
      <c r="B325" t="s">
        <v>41</v>
      </c>
      <c r="C325">
        <v>1</v>
      </c>
      <c r="D325">
        <v>1</v>
      </c>
      <c r="E325">
        <v>0.2</v>
      </c>
      <c r="F325" s="1">
        <v>0</v>
      </c>
      <c r="G325" s="1">
        <v>0.3</v>
      </c>
      <c r="H325">
        <v>0</v>
      </c>
      <c r="I325">
        <v>0.57099999999999995</v>
      </c>
      <c r="J325" s="1">
        <v>0</v>
      </c>
      <c r="K325" s="1">
        <v>0.66700000000000004</v>
      </c>
      <c r="L325" s="1">
        <v>0</v>
      </c>
      <c r="M325">
        <v>54</v>
      </c>
      <c r="N325">
        <v>10.5</v>
      </c>
      <c r="O325">
        <v>10.51</v>
      </c>
      <c r="P325">
        <v>16.66</v>
      </c>
      <c r="Q325">
        <v>16.66</v>
      </c>
      <c r="R325" s="1">
        <v>0</v>
      </c>
      <c r="S325" s="1">
        <v>0.42899999999999999</v>
      </c>
      <c r="T325" s="1">
        <v>0.20499999999999999</v>
      </c>
      <c r="U325" s="1">
        <v>5.0999999999999997E-2</v>
      </c>
      <c r="V325" s="3">
        <f>P325-(P325*((($AC$7-I325)+(J325-$AC$8)+($AC$12-R325))))</f>
        <v>32.357253513361442</v>
      </c>
      <c r="W325" s="3">
        <f>Q325-(Q325*((($AC$7-I325)+(J325-$AC$8)+($AC$12-R325))))</f>
        <v>32.357253513361442</v>
      </c>
      <c r="X325" s="3">
        <f>Q325+(Q325*((($AC$7-I325)+(J325-$AC$8)+($AC$12-R325))))</f>
        <v>0.96274648663855622</v>
      </c>
      <c r="Y325" s="10">
        <f>F325-G325</f>
        <v>-0.3</v>
      </c>
    </row>
    <row r="326" spans="1:25" hidden="1" x14ac:dyDescent="0.25">
      <c r="A326" t="s">
        <v>1283</v>
      </c>
      <c r="B326" t="s">
        <v>86</v>
      </c>
      <c r="C326">
        <v>1</v>
      </c>
      <c r="D326">
        <v>1</v>
      </c>
      <c r="E326">
        <v>1</v>
      </c>
      <c r="F326" s="1">
        <v>0.154</v>
      </c>
      <c r="G326" s="1">
        <v>0.23100000000000001</v>
      </c>
      <c r="H326">
        <v>9</v>
      </c>
      <c r="I326">
        <v>0.66700000000000004</v>
      </c>
      <c r="J326" s="1">
        <v>0.13200000000000001</v>
      </c>
      <c r="K326" s="1">
        <v>0.57099999999999995</v>
      </c>
      <c r="L326" s="1">
        <v>0.33300000000000002</v>
      </c>
      <c r="M326">
        <v>54</v>
      </c>
      <c r="N326">
        <v>8</v>
      </c>
      <c r="P326">
        <v>24.16</v>
      </c>
      <c r="Q326">
        <v>16.510000000000002</v>
      </c>
      <c r="R326" s="1">
        <v>0.28599999999999998</v>
      </c>
      <c r="S326" s="1">
        <v>0.42899999999999999</v>
      </c>
      <c r="T326" s="1">
        <v>0.32700000000000001</v>
      </c>
      <c r="U326" s="1">
        <v>0.127</v>
      </c>
      <c r="V326" s="3">
        <f>P326-(P326*((($AC$7-I326)+(J326-$AC$8)+($AC$12-R326))))</f>
        <v>52.96384423066101</v>
      </c>
      <c r="W326" s="3">
        <f>Q326-(Q326*((($AC$7-I326)+(J326-$AC$8)+($AC$12-R326))))</f>
        <v>36.19342169901546</v>
      </c>
      <c r="X326" s="3">
        <f>Q326+(Q326*((($AC$7-I326)+(J326-$AC$8)+($AC$12-R326))))</f>
        <v>-3.1734216990154529</v>
      </c>
      <c r="Y326" s="10">
        <f>F326-G326</f>
        <v>-7.7000000000000013E-2</v>
      </c>
    </row>
  </sheetData>
  <autoFilter ref="A3:Y326">
    <filterColumn colId="4">
      <customFilters>
        <customFilter operator="greaterThanOrEqual" val="6"/>
      </customFilters>
    </filterColumn>
    <sortState ref="A4:Y326">
      <sortCondition ref="W3:W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39"/>
  <sheetViews>
    <sheetView workbookViewId="0"/>
  </sheetViews>
  <sheetFormatPr defaultRowHeight="15" x14ac:dyDescent="0.25"/>
  <cols>
    <col min="1" max="1" width="14" bestFit="1" customWidth="1"/>
    <col min="2" max="2" width="12.28515625" bestFit="1" customWidth="1"/>
  </cols>
  <sheetData>
    <row r="1" spans="1:22" ht="45" x14ac:dyDescent="0.25">
      <c r="A1" s="12" t="s">
        <v>287</v>
      </c>
      <c r="B1" s="4" t="s">
        <v>288</v>
      </c>
      <c r="C1" s="4" t="s">
        <v>289</v>
      </c>
      <c r="D1" s="4" t="s">
        <v>290</v>
      </c>
      <c r="E1" s="4" t="s">
        <v>291</v>
      </c>
      <c r="F1" s="4" t="s">
        <v>292</v>
      </c>
      <c r="G1" s="4" t="s">
        <v>293</v>
      </c>
      <c r="H1" s="4" t="s">
        <v>294</v>
      </c>
      <c r="I1" s="4" t="s">
        <v>295</v>
      </c>
      <c r="J1" s="4" t="s">
        <v>296</v>
      </c>
      <c r="K1" s="4" t="s">
        <v>297</v>
      </c>
      <c r="L1" s="4" t="s">
        <v>298</v>
      </c>
      <c r="M1" s="4" t="s">
        <v>299</v>
      </c>
      <c r="N1" s="4" t="s">
        <v>300</v>
      </c>
      <c r="O1" s="4" t="s">
        <v>301</v>
      </c>
      <c r="P1" s="4" t="s">
        <v>302</v>
      </c>
      <c r="Q1" s="4" t="s">
        <v>303</v>
      </c>
      <c r="R1" s="4" t="s">
        <v>304</v>
      </c>
      <c r="S1" s="4" t="s">
        <v>305</v>
      </c>
      <c r="T1" s="13" t="s">
        <v>306</v>
      </c>
      <c r="U1">
        <f>AVERAGE(O2:O1048576)</f>
        <v>14.797648902821313</v>
      </c>
      <c r="V1">
        <f>AVERAGE(R2:R1048576)</f>
        <v>8.4327586206896576</v>
      </c>
    </row>
    <row r="2" spans="1:22" hidden="1" x14ac:dyDescent="0.25">
      <c r="A2" t="s">
        <v>1095</v>
      </c>
      <c r="B2" t="s">
        <v>418</v>
      </c>
      <c r="C2">
        <v>680692</v>
      </c>
      <c r="D2">
        <v>4</v>
      </c>
      <c r="E2">
        <v>16.100000000000001</v>
      </c>
      <c r="F2">
        <v>100</v>
      </c>
      <c r="G2">
        <v>94.6</v>
      </c>
      <c r="H2">
        <v>89.8</v>
      </c>
      <c r="I2">
        <v>89.8</v>
      </c>
      <c r="K2">
        <v>284</v>
      </c>
      <c r="L2">
        <v>242</v>
      </c>
      <c r="O2">
        <v>0</v>
      </c>
      <c r="P2">
        <v>0</v>
      </c>
      <c r="R2">
        <v>0</v>
      </c>
      <c r="S2">
        <v>0</v>
      </c>
      <c r="T2" s="14">
        <f t="shared" ref="T2:T65" si="0">(O2-$U$1)+(R2-$V$1)+100</f>
        <v>76.769592476489038</v>
      </c>
    </row>
    <row r="3" spans="1:22" hidden="1" x14ac:dyDescent="0.25">
      <c r="A3" t="s">
        <v>1100</v>
      </c>
      <c r="B3" t="s">
        <v>1101</v>
      </c>
      <c r="C3">
        <v>476454</v>
      </c>
      <c r="D3">
        <v>2</v>
      </c>
      <c r="E3">
        <v>-2.6</v>
      </c>
      <c r="F3">
        <v>0</v>
      </c>
      <c r="G3">
        <v>93.5</v>
      </c>
      <c r="H3">
        <v>89.3</v>
      </c>
      <c r="J3">
        <v>89.3</v>
      </c>
      <c r="K3">
        <v>52</v>
      </c>
      <c r="L3">
        <v>35</v>
      </c>
      <c r="O3">
        <v>0</v>
      </c>
      <c r="P3">
        <v>0</v>
      </c>
      <c r="R3">
        <v>0</v>
      </c>
      <c r="S3">
        <v>0</v>
      </c>
      <c r="T3" s="14">
        <f t="shared" si="0"/>
        <v>76.769592476489038</v>
      </c>
    </row>
    <row r="4" spans="1:22" hidden="1" x14ac:dyDescent="0.25">
      <c r="A4" t="s">
        <v>485</v>
      </c>
      <c r="B4" t="s">
        <v>486</v>
      </c>
      <c r="C4">
        <v>593643</v>
      </c>
      <c r="D4">
        <v>1</v>
      </c>
      <c r="E4">
        <v>53.6</v>
      </c>
      <c r="F4">
        <v>0</v>
      </c>
      <c r="G4">
        <v>87</v>
      </c>
      <c r="H4">
        <v>87</v>
      </c>
      <c r="I4">
        <v>87</v>
      </c>
      <c r="K4">
        <v>230</v>
      </c>
      <c r="L4">
        <v>230</v>
      </c>
      <c r="O4">
        <v>0</v>
      </c>
      <c r="P4">
        <v>0</v>
      </c>
      <c r="R4">
        <v>0</v>
      </c>
      <c r="S4">
        <v>0</v>
      </c>
      <c r="T4" s="14">
        <f t="shared" si="0"/>
        <v>76.769592476489038</v>
      </c>
    </row>
    <row r="5" spans="1:22" hidden="1" x14ac:dyDescent="0.25">
      <c r="A5" t="s">
        <v>324</v>
      </c>
      <c r="B5" t="s">
        <v>323</v>
      </c>
      <c r="C5">
        <v>572761</v>
      </c>
      <c r="D5">
        <v>5</v>
      </c>
      <c r="E5">
        <v>28.1</v>
      </c>
      <c r="F5">
        <v>80</v>
      </c>
      <c r="G5">
        <v>90.9</v>
      </c>
      <c r="H5">
        <v>83.7</v>
      </c>
      <c r="I5">
        <v>84.2</v>
      </c>
      <c r="K5">
        <v>323</v>
      </c>
      <c r="L5">
        <v>224</v>
      </c>
      <c r="O5">
        <v>0</v>
      </c>
      <c r="P5">
        <v>0</v>
      </c>
      <c r="R5">
        <v>0</v>
      </c>
      <c r="S5">
        <v>0</v>
      </c>
      <c r="T5" s="14">
        <f t="shared" si="0"/>
        <v>76.769592476489038</v>
      </c>
    </row>
    <row r="6" spans="1:22" hidden="1" x14ac:dyDescent="0.25">
      <c r="A6" t="s">
        <v>1211</v>
      </c>
      <c r="B6" t="s">
        <v>1212</v>
      </c>
      <c r="C6">
        <v>592859</v>
      </c>
      <c r="D6">
        <v>5</v>
      </c>
      <c r="E6">
        <v>33.200000000000003</v>
      </c>
      <c r="F6">
        <v>0</v>
      </c>
      <c r="G6">
        <v>82.8</v>
      </c>
      <c r="H6">
        <v>82.8</v>
      </c>
      <c r="I6">
        <v>82.8</v>
      </c>
      <c r="K6">
        <v>319</v>
      </c>
      <c r="L6">
        <v>319</v>
      </c>
      <c r="O6">
        <v>0</v>
      </c>
      <c r="P6">
        <v>0</v>
      </c>
      <c r="R6">
        <v>0</v>
      </c>
      <c r="S6">
        <v>0</v>
      </c>
      <c r="T6" s="14">
        <f t="shared" si="0"/>
        <v>76.769592476489038</v>
      </c>
    </row>
    <row r="7" spans="1:22" hidden="1" x14ac:dyDescent="0.25">
      <c r="A7" t="s">
        <v>410</v>
      </c>
      <c r="B7" t="s">
        <v>1124</v>
      </c>
      <c r="C7">
        <v>541650</v>
      </c>
      <c r="D7">
        <v>5</v>
      </c>
      <c r="E7">
        <v>42.2</v>
      </c>
      <c r="F7">
        <v>40</v>
      </c>
      <c r="G7">
        <v>93.4</v>
      </c>
      <c r="H7">
        <v>82.3</v>
      </c>
      <c r="I7">
        <v>81.400000000000006</v>
      </c>
      <c r="J7">
        <v>93.4</v>
      </c>
      <c r="K7">
        <v>270</v>
      </c>
      <c r="L7">
        <v>199</v>
      </c>
      <c r="O7">
        <v>0</v>
      </c>
      <c r="P7">
        <v>0</v>
      </c>
      <c r="R7">
        <v>0</v>
      </c>
      <c r="S7">
        <v>0</v>
      </c>
      <c r="T7" s="14">
        <f t="shared" si="0"/>
        <v>76.769592476489038</v>
      </c>
    </row>
    <row r="8" spans="1:22" hidden="1" x14ac:dyDescent="0.25">
      <c r="A8" t="s">
        <v>439</v>
      </c>
      <c r="B8" t="s">
        <v>440</v>
      </c>
      <c r="C8">
        <v>642162</v>
      </c>
      <c r="D8">
        <v>4</v>
      </c>
      <c r="E8">
        <v>-2.4</v>
      </c>
      <c r="F8">
        <v>50</v>
      </c>
      <c r="G8">
        <v>94.4</v>
      </c>
      <c r="H8">
        <v>80.8</v>
      </c>
      <c r="I8">
        <v>94.4</v>
      </c>
      <c r="J8">
        <v>76.3</v>
      </c>
      <c r="K8">
        <v>326</v>
      </c>
      <c r="L8">
        <v>117</v>
      </c>
      <c r="O8">
        <v>0</v>
      </c>
      <c r="P8">
        <v>0</v>
      </c>
      <c r="R8">
        <v>0</v>
      </c>
      <c r="S8">
        <v>0</v>
      </c>
      <c r="T8" s="14">
        <f t="shared" si="0"/>
        <v>76.769592476489038</v>
      </c>
    </row>
    <row r="9" spans="1:22" hidden="1" x14ac:dyDescent="0.25">
      <c r="A9" t="s">
        <v>1129</v>
      </c>
      <c r="B9" t="s">
        <v>1130</v>
      </c>
      <c r="C9">
        <v>656981</v>
      </c>
      <c r="D9">
        <v>5</v>
      </c>
      <c r="E9">
        <v>24.5</v>
      </c>
      <c r="F9">
        <v>0</v>
      </c>
      <c r="G9">
        <v>94.7</v>
      </c>
      <c r="H9">
        <v>79</v>
      </c>
      <c r="J9">
        <v>77.599999999999994</v>
      </c>
      <c r="K9">
        <v>160</v>
      </c>
      <c r="L9">
        <v>63</v>
      </c>
      <c r="O9">
        <v>0</v>
      </c>
      <c r="P9">
        <v>0</v>
      </c>
      <c r="R9">
        <v>0</v>
      </c>
      <c r="S9">
        <v>0</v>
      </c>
      <c r="T9" s="14">
        <f t="shared" si="0"/>
        <v>76.769592476489038</v>
      </c>
    </row>
    <row r="10" spans="1:22" hidden="1" x14ac:dyDescent="0.25">
      <c r="A10" t="s">
        <v>1131</v>
      </c>
      <c r="B10" t="s">
        <v>379</v>
      </c>
      <c r="C10">
        <v>605501</v>
      </c>
      <c r="D10">
        <v>1</v>
      </c>
      <c r="E10">
        <v>15.6</v>
      </c>
      <c r="F10">
        <v>100</v>
      </c>
      <c r="G10">
        <v>76.400000000000006</v>
      </c>
      <c r="H10">
        <v>76.400000000000006</v>
      </c>
      <c r="I10">
        <v>76.400000000000006</v>
      </c>
      <c r="K10">
        <v>183</v>
      </c>
      <c r="L10">
        <v>183</v>
      </c>
      <c r="O10">
        <v>0</v>
      </c>
      <c r="P10">
        <v>0</v>
      </c>
      <c r="R10">
        <v>0</v>
      </c>
      <c r="S10">
        <v>0</v>
      </c>
      <c r="T10" s="14">
        <f t="shared" si="0"/>
        <v>76.769592476489038</v>
      </c>
    </row>
    <row r="11" spans="1:22" hidden="1" x14ac:dyDescent="0.25">
      <c r="A11" t="s">
        <v>1217</v>
      </c>
      <c r="B11" t="s">
        <v>1218</v>
      </c>
      <c r="C11">
        <v>669214</v>
      </c>
      <c r="D11">
        <v>4</v>
      </c>
      <c r="E11">
        <v>16.399999999999999</v>
      </c>
      <c r="F11">
        <v>25</v>
      </c>
      <c r="G11">
        <v>91</v>
      </c>
      <c r="H11">
        <v>75.8</v>
      </c>
      <c r="J11">
        <v>77.599999999999994</v>
      </c>
      <c r="K11">
        <v>101</v>
      </c>
      <c r="L11">
        <v>62</v>
      </c>
      <c r="O11">
        <v>0</v>
      </c>
      <c r="P11">
        <v>0</v>
      </c>
      <c r="R11">
        <v>0</v>
      </c>
      <c r="S11">
        <v>0</v>
      </c>
      <c r="T11" s="14">
        <f t="shared" si="0"/>
        <v>76.769592476489038</v>
      </c>
    </row>
    <row r="12" spans="1:22" hidden="1" x14ac:dyDescent="0.25">
      <c r="A12" t="s">
        <v>422</v>
      </c>
      <c r="B12" t="s">
        <v>323</v>
      </c>
      <c r="C12">
        <v>622110</v>
      </c>
      <c r="D12">
        <v>1</v>
      </c>
      <c r="E12">
        <v>-16.7</v>
      </c>
      <c r="F12">
        <v>0</v>
      </c>
      <c r="G12">
        <v>71.7</v>
      </c>
      <c r="H12">
        <v>71.7</v>
      </c>
      <c r="J12">
        <v>71.7</v>
      </c>
      <c r="K12">
        <v>8</v>
      </c>
      <c r="L12">
        <v>8</v>
      </c>
      <c r="O12">
        <v>0</v>
      </c>
      <c r="P12">
        <v>0</v>
      </c>
      <c r="R12">
        <v>0</v>
      </c>
      <c r="S12">
        <v>0</v>
      </c>
      <c r="T12" s="14">
        <f t="shared" si="0"/>
        <v>76.769592476489038</v>
      </c>
    </row>
    <row r="13" spans="1:22" hidden="1" x14ac:dyDescent="0.25">
      <c r="A13" t="s">
        <v>477</v>
      </c>
      <c r="B13" t="s">
        <v>478</v>
      </c>
      <c r="C13">
        <v>664789</v>
      </c>
      <c r="D13">
        <v>4</v>
      </c>
      <c r="E13">
        <v>14.3</v>
      </c>
      <c r="F13">
        <v>0</v>
      </c>
      <c r="G13">
        <v>85.1</v>
      </c>
      <c r="H13">
        <v>70.7</v>
      </c>
      <c r="I13">
        <v>74.900000000000006</v>
      </c>
      <c r="J13">
        <v>61.3</v>
      </c>
      <c r="K13">
        <v>189</v>
      </c>
      <c r="L13">
        <v>84</v>
      </c>
      <c r="O13">
        <v>0</v>
      </c>
      <c r="P13">
        <v>0</v>
      </c>
      <c r="R13">
        <v>0</v>
      </c>
      <c r="S13">
        <v>0</v>
      </c>
      <c r="T13" s="14">
        <f t="shared" si="0"/>
        <v>76.769592476489038</v>
      </c>
    </row>
    <row r="14" spans="1:22" hidden="1" x14ac:dyDescent="0.25">
      <c r="A14" t="s">
        <v>1132</v>
      </c>
      <c r="B14" t="s">
        <v>447</v>
      </c>
      <c r="C14">
        <v>572020</v>
      </c>
      <c r="D14">
        <v>2</v>
      </c>
      <c r="E14">
        <v>14.5</v>
      </c>
      <c r="F14">
        <v>0</v>
      </c>
      <c r="G14">
        <v>81.8</v>
      </c>
      <c r="H14">
        <v>66.2</v>
      </c>
      <c r="J14">
        <v>81.8</v>
      </c>
      <c r="K14">
        <v>131</v>
      </c>
      <c r="L14">
        <v>71</v>
      </c>
      <c r="O14">
        <v>0</v>
      </c>
      <c r="P14">
        <v>0</v>
      </c>
      <c r="R14">
        <v>0</v>
      </c>
      <c r="S14">
        <v>0</v>
      </c>
      <c r="T14" s="14">
        <f t="shared" si="0"/>
        <v>76.769592476489038</v>
      </c>
    </row>
    <row r="15" spans="1:22" hidden="1" x14ac:dyDescent="0.25">
      <c r="A15" t="s">
        <v>1219</v>
      </c>
      <c r="B15" t="s">
        <v>835</v>
      </c>
      <c r="C15">
        <v>608686</v>
      </c>
      <c r="D15">
        <v>1</v>
      </c>
      <c r="E15">
        <v>-45.3</v>
      </c>
      <c r="F15">
        <v>0</v>
      </c>
      <c r="G15">
        <v>51.9</v>
      </c>
      <c r="H15">
        <v>51.9</v>
      </c>
      <c r="J15">
        <v>51.9</v>
      </c>
      <c r="K15">
        <v>4</v>
      </c>
      <c r="L15">
        <v>4</v>
      </c>
      <c r="O15">
        <v>0</v>
      </c>
      <c r="P15">
        <v>0</v>
      </c>
      <c r="R15">
        <v>0</v>
      </c>
      <c r="S15">
        <v>0</v>
      </c>
      <c r="T15" s="14">
        <f t="shared" si="0"/>
        <v>76.769592476489038</v>
      </c>
    </row>
    <row r="16" spans="1:22" hidden="1" x14ac:dyDescent="0.25">
      <c r="A16" t="s">
        <v>388</v>
      </c>
      <c r="B16" t="s">
        <v>389</v>
      </c>
      <c r="C16">
        <v>519203</v>
      </c>
      <c r="D16">
        <v>1</v>
      </c>
      <c r="E16">
        <v>-31.5</v>
      </c>
      <c r="F16">
        <v>0</v>
      </c>
      <c r="G16">
        <v>46.4</v>
      </c>
      <c r="H16">
        <v>46.4</v>
      </c>
      <c r="J16">
        <v>46.4</v>
      </c>
      <c r="K16">
        <v>7</v>
      </c>
      <c r="L16">
        <v>7</v>
      </c>
      <c r="O16">
        <v>0</v>
      </c>
      <c r="P16">
        <v>0</v>
      </c>
      <c r="R16">
        <v>0</v>
      </c>
      <c r="S16">
        <v>0</v>
      </c>
      <c r="T16" s="14">
        <f t="shared" si="0"/>
        <v>76.769592476489038</v>
      </c>
    </row>
    <row r="17" spans="1:20" hidden="1" x14ac:dyDescent="0.25">
      <c r="A17" t="s">
        <v>398</v>
      </c>
      <c r="B17" t="s">
        <v>393</v>
      </c>
      <c r="C17">
        <v>663855</v>
      </c>
      <c r="D17">
        <v>24</v>
      </c>
      <c r="E17">
        <v>-4.2</v>
      </c>
      <c r="F17">
        <v>20.8</v>
      </c>
      <c r="G17">
        <v>111.2</v>
      </c>
      <c r="H17">
        <v>80.8</v>
      </c>
      <c r="I17">
        <v>86.3</v>
      </c>
      <c r="J17">
        <v>78.599999999999994</v>
      </c>
      <c r="K17">
        <v>339</v>
      </c>
      <c r="L17">
        <v>99</v>
      </c>
      <c r="N17">
        <v>3</v>
      </c>
      <c r="O17">
        <v>3.8</v>
      </c>
      <c r="P17">
        <v>12.5</v>
      </c>
      <c r="R17">
        <v>0</v>
      </c>
      <c r="S17">
        <v>0</v>
      </c>
      <c r="T17" s="14">
        <f t="shared" si="0"/>
        <v>80.569592476489021</v>
      </c>
    </row>
    <row r="18" spans="1:20" hidden="1" x14ac:dyDescent="0.25">
      <c r="A18" t="s">
        <v>363</v>
      </c>
      <c r="B18" t="s">
        <v>1208</v>
      </c>
      <c r="C18">
        <v>663770</v>
      </c>
      <c r="D18">
        <v>11</v>
      </c>
      <c r="E18">
        <v>33.4</v>
      </c>
      <c r="F18">
        <v>27.3</v>
      </c>
      <c r="G18">
        <v>106.2</v>
      </c>
      <c r="H18">
        <v>85.3</v>
      </c>
      <c r="I18">
        <v>86.2</v>
      </c>
      <c r="J18">
        <v>88.8</v>
      </c>
      <c r="K18">
        <v>361</v>
      </c>
      <c r="L18">
        <v>242</v>
      </c>
      <c r="M18">
        <v>361</v>
      </c>
      <c r="N18">
        <v>2</v>
      </c>
      <c r="O18">
        <v>4.4000000000000004</v>
      </c>
      <c r="P18">
        <v>18.2</v>
      </c>
      <c r="R18">
        <v>0</v>
      </c>
      <c r="S18">
        <v>0</v>
      </c>
      <c r="T18" s="14">
        <f t="shared" si="0"/>
        <v>81.169592476489029</v>
      </c>
    </row>
    <row r="19" spans="1:20" hidden="1" x14ac:dyDescent="0.25">
      <c r="A19" t="s">
        <v>1111</v>
      </c>
      <c r="B19" t="s">
        <v>1112</v>
      </c>
      <c r="C19">
        <v>605521</v>
      </c>
      <c r="D19">
        <v>4</v>
      </c>
      <c r="E19">
        <v>52.9</v>
      </c>
      <c r="F19">
        <v>25</v>
      </c>
      <c r="G19">
        <v>101.3</v>
      </c>
      <c r="H19">
        <v>85.7</v>
      </c>
      <c r="I19">
        <v>92.3</v>
      </c>
      <c r="K19">
        <v>363</v>
      </c>
      <c r="L19">
        <v>224</v>
      </c>
      <c r="N19">
        <v>1</v>
      </c>
      <c r="O19">
        <v>4.8</v>
      </c>
      <c r="P19">
        <v>25</v>
      </c>
      <c r="R19">
        <v>0</v>
      </c>
      <c r="S19">
        <v>0</v>
      </c>
      <c r="T19" s="14">
        <f t="shared" si="0"/>
        <v>81.569592476489021</v>
      </c>
    </row>
    <row r="20" spans="1:20" hidden="1" x14ac:dyDescent="0.25">
      <c r="A20" t="s">
        <v>1115</v>
      </c>
      <c r="B20" t="s">
        <v>353</v>
      </c>
      <c r="C20">
        <v>613534</v>
      </c>
      <c r="D20">
        <v>37</v>
      </c>
      <c r="E20">
        <v>18.399999999999999</v>
      </c>
      <c r="F20">
        <v>27</v>
      </c>
      <c r="G20">
        <v>106.1</v>
      </c>
      <c r="H20">
        <v>84.4</v>
      </c>
      <c r="I20">
        <v>85.2</v>
      </c>
      <c r="J20">
        <v>83.8</v>
      </c>
      <c r="K20">
        <v>360</v>
      </c>
      <c r="L20">
        <v>146</v>
      </c>
      <c r="N20">
        <v>8</v>
      </c>
      <c r="O20">
        <v>5.8</v>
      </c>
      <c r="P20">
        <v>21.6</v>
      </c>
      <c r="R20">
        <v>0</v>
      </c>
      <c r="S20">
        <v>0</v>
      </c>
      <c r="T20" s="14">
        <f t="shared" si="0"/>
        <v>82.569592476489021</v>
      </c>
    </row>
    <row r="21" spans="1:20" hidden="1" x14ac:dyDescent="0.25">
      <c r="A21" t="s">
        <v>880</v>
      </c>
      <c r="B21" t="s">
        <v>335</v>
      </c>
      <c r="C21">
        <v>669459</v>
      </c>
      <c r="D21">
        <v>11</v>
      </c>
      <c r="E21">
        <v>1.3</v>
      </c>
      <c r="F21">
        <v>18.2</v>
      </c>
      <c r="G21">
        <v>102.3</v>
      </c>
      <c r="H21">
        <v>80.8</v>
      </c>
      <c r="I21">
        <v>87.5</v>
      </c>
      <c r="J21">
        <v>80.8</v>
      </c>
      <c r="K21">
        <v>315</v>
      </c>
      <c r="L21">
        <v>93</v>
      </c>
      <c r="N21">
        <v>2</v>
      </c>
      <c r="O21">
        <v>6.1</v>
      </c>
      <c r="P21">
        <v>18.2</v>
      </c>
      <c r="R21">
        <v>0</v>
      </c>
      <c r="S21">
        <v>0</v>
      </c>
      <c r="T21" s="14">
        <f t="shared" si="0"/>
        <v>82.869592476489032</v>
      </c>
    </row>
    <row r="22" spans="1:20" hidden="1" x14ac:dyDescent="0.25">
      <c r="A22" t="s">
        <v>1213</v>
      </c>
      <c r="B22" t="s">
        <v>365</v>
      </c>
      <c r="C22">
        <v>621114</v>
      </c>
      <c r="D22">
        <v>4</v>
      </c>
      <c r="E22">
        <v>-13.2</v>
      </c>
      <c r="F22">
        <v>0</v>
      </c>
      <c r="G22">
        <v>96.9</v>
      </c>
      <c r="H22">
        <v>80.2</v>
      </c>
      <c r="I22">
        <v>78.7</v>
      </c>
      <c r="J22">
        <v>81</v>
      </c>
      <c r="K22">
        <v>252</v>
      </c>
      <c r="L22">
        <v>87</v>
      </c>
      <c r="N22">
        <v>1</v>
      </c>
      <c r="O22">
        <v>6.3</v>
      </c>
      <c r="P22">
        <v>25</v>
      </c>
      <c r="R22">
        <v>0</v>
      </c>
      <c r="S22">
        <v>0</v>
      </c>
      <c r="T22" s="14">
        <f t="shared" si="0"/>
        <v>83.069592476489021</v>
      </c>
    </row>
    <row r="23" spans="1:20" hidden="1" x14ac:dyDescent="0.25">
      <c r="A23" t="s">
        <v>1214</v>
      </c>
      <c r="B23" t="s">
        <v>381</v>
      </c>
      <c r="C23">
        <v>667297</v>
      </c>
      <c r="D23">
        <v>15</v>
      </c>
      <c r="E23">
        <v>-3.6</v>
      </c>
      <c r="F23">
        <v>13.3</v>
      </c>
      <c r="G23">
        <v>104.4</v>
      </c>
      <c r="H23">
        <v>80</v>
      </c>
      <c r="I23">
        <v>83.4</v>
      </c>
      <c r="J23">
        <v>78.900000000000006</v>
      </c>
      <c r="K23">
        <v>304</v>
      </c>
      <c r="L23">
        <v>83</v>
      </c>
      <c r="N23">
        <v>3</v>
      </c>
      <c r="O23">
        <v>6.5</v>
      </c>
      <c r="P23">
        <v>20</v>
      </c>
      <c r="R23">
        <v>0</v>
      </c>
      <c r="S23">
        <v>0</v>
      </c>
      <c r="T23" s="14">
        <f t="shared" si="0"/>
        <v>83.269592476489038</v>
      </c>
    </row>
    <row r="24" spans="1:20" hidden="1" x14ac:dyDescent="0.25">
      <c r="A24" t="s">
        <v>1109</v>
      </c>
      <c r="B24" t="s">
        <v>1110</v>
      </c>
      <c r="C24">
        <v>664129</v>
      </c>
      <c r="D24">
        <v>5</v>
      </c>
      <c r="E24">
        <v>-8.6999999999999993</v>
      </c>
      <c r="F24">
        <v>20</v>
      </c>
      <c r="G24">
        <v>96.8</v>
      </c>
      <c r="H24">
        <v>85.9</v>
      </c>
      <c r="I24">
        <v>94.5</v>
      </c>
      <c r="J24">
        <v>83.8</v>
      </c>
      <c r="K24">
        <v>246</v>
      </c>
      <c r="L24">
        <v>58</v>
      </c>
      <c r="N24">
        <v>1</v>
      </c>
      <c r="O24">
        <v>6.7</v>
      </c>
      <c r="P24">
        <v>20</v>
      </c>
      <c r="R24">
        <v>0</v>
      </c>
      <c r="S24">
        <v>0</v>
      </c>
      <c r="T24" s="14">
        <f t="shared" si="0"/>
        <v>83.469592476489026</v>
      </c>
    </row>
    <row r="25" spans="1:20" hidden="1" x14ac:dyDescent="0.25">
      <c r="A25" t="s">
        <v>1116</v>
      </c>
      <c r="B25" t="s">
        <v>468</v>
      </c>
      <c r="C25">
        <v>467008</v>
      </c>
      <c r="D25">
        <v>5</v>
      </c>
      <c r="E25">
        <v>-5</v>
      </c>
      <c r="F25">
        <v>20</v>
      </c>
      <c r="G25">
        <v>96.3</v>
      </c>
      <c r="H25">
        <v>84.2</v>
      </c>
      <c r="I25">
        <v>78.900000000000006</v>
      </c>
      <c r="J25">
        <v>85.5</v>
      </c>
      <c r="K25">
        <v>178</v>
      </c>
      <c r="L25">
        <v>74</v>
      </c>
      <c r="N25">
        <v>1</v>
      </c>
      <c r="O25">
        <v>6.7</v>
      </c>
      <c r="P25">
        <v>20</v>
      </c>
      <c r="R25">
        <v>0</v>
      </c>
      <c r="S25">
        <v>0</v>
      </c>
      <c r="T25" s="14">
        <f t="shared" si="0"/>
        <v>83.469592476489026</v>
      </c>
    </row>
    <row r="26" spans="1:20" hidden="1" x14ac:dyDescent="0.25">
      <c r="A26" t="s">
        <v>1127</v>
      </c>
      <c r="B26" t="s">
        <v>1128</v>
      </c>
      <c r="C26">
        <v>660853</v>
      </c>
      <c r="D26">
        <v>7</v>
      </c>
      <c r="E26">
        <v>12.7</v>
      </c>
      <c r="F26">
        <v>42.9</v>
      </c>
      <c r="G26">
        <v>100.4</v>
      </c>
      <c r="H26">
        <v>80.7</v>
      </c>
      <c r="I26">
        <v>92</v>
      </c>
      <c r="J26">
        <v>65.7</v>
      </c>
      <c r="K26">
        <v>262</v>
      </c>
      <c r="L26">
        <v>155</v>
      </c>
      <c r="N26">
        <v>2</v>
      </c>
      <c r="O26">
        <v>6.7</v>
      </c>
      <c r="P26">
        <v>28.6</v>
      </c>
      <c r="R26">
        <v>0</v>
      </c>
      <c r="S26">
        <v>0</v>
      </c>
      <c r="T26" s="14">
        <f t="shared" si="0"/>
        <v>83.469592476489026</v>
      </c>
    </row>
    <row r="27" spans="1:20" hidden="1" x14ac:dyDescent="0.25">
      <c r="A27" t="s">
        <v>1209</v>
      </c>
      <c r="B27" t="s">
        <v>1210</v>
      </c>
      <c r="C27">
        <v>641482</v>
      </c>
      <c r="D27">
        <v>11</v>
      </c>
      <c r="E27">
        <v>-6.8</v>
      </c>
      <c r="F27">
        <v>27.3</v>
      </c>
      <c r="G27">
        <v>109.9</v>
      </c>
      <c r="H27">
        <v>83.1</v>
      </c>
      <c r="I27">
        <v>100.7</v>
      </c>
      <c r="J27">
        <v>76.5</v>
      </c>
      <c r="K27">
        <v>237</v>
      </c>
      <c r="L27">
        <v>74</v>
      </c>
      <c r="N27">
        <v>2</v>
      </c>
      <c r="O27">
        <v>7.1</v>
      </c>
      <c r="P27">
        <v>18.2</v>
      </c>
      <c r="R27">
        <v>0</v>
      </c>
      <c r="S27">
        <v>0</v>
      </c>
      <c r="T27" s="14">
        <f t="shared" si="0"/>
        <v>83.869592476489032</v>
      </c>
    </row>
    <row r="28" spans="1:20" hidden="1" x14ac:dyDescent="0.25">
      <c r="A28" t="s">
        <v>1103</v>
      </c>
      <c r="B28" t="s">
        <v>367</v>
      </c>
      <c r="C28">
        <v>608349</v>
      </c>
      <c r="D28">
        <v>12</v>
      </c>
      <c r="E28">
        <v>-0.7</v>
      </c>
      <c r="F28">
        <v>41.7</v>
      </c>
      <c r="G28">
        <v>103.7</v>
      </c>
      <c r="H28">
        <v>87.9</v>
      </c>
      <c r="I28">
        <v>90.9</v>
      </c>
      <c r="J28">
        <v>85.8</v>
      </c>
      <c r="K28">
        <v>356</v>
      </c>
      <c r="L28">
        <v>122</v>
      </c>
      <c r="N28">
        <v>3</v>
      </c>
      <c r="O28">
        <v>7.5</v>
      </c>
      <c r="P28">
        <v>25</v>
      </c>
      <c r="R28">
        <v>0</v>
      </c>
      <c r="S28">
        <v>0</v>
      </c>
      <c r="T28" s="14">
        <f t="shared" si="0"/>
        <v>84.269592476489024</v>
      </c>
    </row>
    <row r="29" spans="1:20" hidden="1" x14ac:dyDescent="0.25">
      <c r="A29" t="s">
        <v>376</v>
      </c>
      <c r="B29" t="s">
        <v>1194</v>
      </c>
      <c r="C29">
        <v>660546</v>
      </c>
      <c r="D29">
        <v>2</v>
      </c>
      <c r="E29">
        <v>7.6</v>
      </c>
      <c r="F29">
        <v>0</v>
      </c>
      <c r="G29">
        <v>99.7</v>
      </c>
      <c r="H29">
        <v>95.7</v>
      </c>
      <c r="I29">
        <v>91.7</v>
      </c>
      <c r="J29">
        <v>99.7</v>
      </c>
      <c r="K29">
        <v>342</v>
      </c>
      <c r="L29">
        <v>175</v>
      </c>
      <c r="N29">
        <v>1</v>
      </c>
      <c r="O29">
        <v>7.7</v>
      </c>
      <c r="P29">
        <v>50</v>
      </c>
      <c r="R29">
        <v>0</v>
      </c>
      <c r="S29">
        <v>0</v>
      </c>
      <c r="T29" s="14">
        <f t="shared" si="0"/>
        <v>84.469592476489026</v>
      </c>
    </row>
    <row r="30" spans="1:20" hidden="1" x14ac:dyDescent="0.25">
      <c r="A30" t="s">
        <v>1119</v>
      </c>
      <c r="B30" t="s">
        <v>1120</v>
      </c>
      <c r="C30">
        <v>657240</v>
      </c>
      <c r="D30">
        <v>6</v>
      </c>
      <c r="E30">
        <v>19.600000000000001</v>
      </c>
      <c r="F30">
        <v>50</v>
      </c>
      <c r="G30">
        <v>102.6</v>
      </c>
      <c r="H30">
        <v>84</v>
      </c>
      <c r="I30">
        <v>91.5</v>
      </c>
      <c r="J30">
        <v>64.7</v>
      </c>
      <c r="K30">
        <v>294</v>
      </c>
      <c r="L30">
        <v>202</v>
      </c>
      <c r="N30">
        <v>2</v>
      </c>
      <c r="O30">
        <v>7.7</v>
      </c>
      <c r="P30">
        <v>33.299999999999997</v>
      </c>
      <c r="R30">
        <v>0</v>
      </c>
      <c r="S30">
        <v>0</v>
      </c>
      <c r="T30" s="14">
        <f t="shared" si="0"/>
        <v>84.469592476489026</v>
      </c>
    </row>
    <row r="31" spans="1:20" hidden="1" x14ac:dyDescent="0.25">
      <c r="A31" t="s">
        <v>1065</v>
      </c>
      <c r="B31" t="s">
        <v>989</v>
      </c>
      <c r="C31">
        <v>658551</v>
      </c>
      <c r="D31">
        <v>23</v>
      </c>
      <c r="E31">
        <v>5.9</v>
      </c>
      <c r="F31">
        <v>21.7</v>
      </c>
      <c r="G31">
        <v>110.4</v>
      </c>
      <c r="H31">
        <v>86.9</v>
      </c>
      <c r="I31">
        <v>95</v>
      </c>
      <c r="J31">
        <v>80.900000000000006</v>
      </c>
      <c r="K31">
        <v>370</v>
      </c>
      <c r="L31">
        <v>119</v>
      </c>
      <c r="N31">
        <v>5</v>
      </c>
      <c r="O31">
        <v>7.9</v>
      </c>
      <c r="P31">
        <v>21.7</v>
      </c>
      <c r="R31">
        <v>0</v>
      </c>
      <c r="S31">
        <v>0</v>
      </c>
      <c r="T31" s="14">
        <f t="shared" si="0"/>
        <v>84.669592476489029</v>
      </c>
    </row>
    <row r="32" spans="1:20" hidden="1" x14ac:dyDescent="0.25">
      <c r="A32" t="s">
        <v>901</v>
      </c>
      <c r="B32" t="s">
        <v>357</v>
      </c>
      <c r="C32">
        <v>680704</v>
      </c>
      <c r="D32">
        <v>23</v>
      </c>
      <c r="E32">
        <v>8.9</v>
      </c>
      <c r="F32">
        <v>30.4</v>
      </c>
      <c r="G32">
        <v>101.4</v>
      </c>
      <c r="H32">
        <v>80.099999999999994</v>
      </c>
      <c r="I32">
        <v>89.5</v>
      </c>
      <c r="J32">
        <v>72.599999999999994</v>
      </c>
      <c r="K32">
        <v>386</v>
      </c>
      <c r="L32">
        <v>153</v>
      </c>
      <c r="N32">
        <v>3</v>
      </c>
      <c r="O32">
        <v>3.8</v>
      </c>
      <c r="P32">
        <v>13</v>
      </c>
      <c r="Q32">
        <v>1</v>
      </c>
      <c r="R32">
        <v>4.3</v>
      </c>
      <c r="S32">
        <v>2.4</v>
      </c>
      <c r="T32" s="14">
        <f t="shared" si="0"/>
        <v>84.869592476489032</v>
      </c>
    </row>
    <row r="33" spans="1:20" hidden="1" x14ac:dyDescent="0.25">
      <c r="A33" t="s">
        <v>354</v>
      </c>
      <c r="B33" t="s">
        <v>1098</v>
      </c>
      <c r="C33">
        <v>571946</v>
      </c>
      <c r="D33">
        <v>12</v>
      </c>
      <c r="E33">
        <v>16.3</v>
      </c>
      <c r="F33">
        <v>25</v>
      </c>
      <c r="G33">
        <v>102.8</v>
      </c>
      <c r="H33">
        <v>89.5</v>
      </c>
      <c r="I33">
        <v>88.4</v>
      </c>
      <c r="J33">
        <v>92</v>
      </c>
      <c r="K33">
        <v>291</v>
      </c>
      <c r="L33">
        <v>158</v>
      </c>
      <c r="N33">
        <v>3</v>
      </c>
      <c r="O33">
        <v>8.1</v>
      </c>
      <c r="P33">
        <v>25</v>
      </c>
      <c r="R33">
        <v>0</v>
      </c>
      <c r="S33">
        <v>0</v>
      </c>
      <c r="T33" s="14">
        <f t="shared" si="0"/>
        <v>84.869592476489032</v>
      </c>
    </row>
    <row r="34" spans="1:20" hidden="1" x14ac:dyDescent="0.25">
      <c r="A34" t="s">
        <v>1091</v>
      </c>
      <c r="B34" t="s">
        <v>447</v>
      </c>
      <c r="C34">
        <v>624586</v>
      </c>
      <c r="D34">
        <v>4</v>
      </c>
      <c r="E34">
        <v>-2.6</v>
      </c>
      <c r="F34">
        <v>0</v>
      </c>
      <c r="G34">
        <v>95.8</v>
      </c>
      <c r="H34">
        <v>90.6</v>
      </c>
      <c r="J34">
        <v>90.6</v>
      </c>
      <c r="K34">
        <v>116</v>
      </c>
      <c r="L34">
        <v>59</v>
      </c>
      <c r="N34">
        <v>1</v>
      </c>
      <c r="O34">
        <v>8.3000000000000007</v>
      </c>
      <c r="P34">
        <v>25</v>
      </c>
      <c r="R34">
        <v>0</v>
      </c>
      <c r="S34">
        <v>0</v>
      </c>
      <c r="T34" s="14">
        <f t="shared" si="0"/>
        <v>85.069592476489035</v>
      </c>
    </row>
    <row r="35" spans="1:20" hidden="1" x14ac:dyDescent="0.25">
      <c r="A35" t="s">
        <v>931</v>
      </c>
      <c r="B35" t="s">
        <v>501</v>
      </c>
      <c r="C35">
        <v>595465</v>
      </c>
      <c r="D35">
        <v>48</v>
      </c>
      <c r="E35">
        <v>10.8</v>
      </c>
      <c r="F35">
        <v>35.4</v>
      </c>
      <c r="G35">
        <v>110.5</v>
      </c>
      <c r="H35">
        <v>84.7</v>
      </c>
      <c r="I35">
        <v>89.1</v>
      </c>
      <c r="J35">
        <v>81</v>
      </c>
      <c r="K35">
        <v>377</v>
      </c>
      <c r="L35">
        <v>148</v>
      </c>
      <c r="N35">
        <v>9</v>
      </c>
      <c r="O35">
        <v>5.3</v>
      </c>
      <c r="P35">
        <v>18.8</v>
      </c>
      <c r="Q35">
        <v>2</v>
      </c>
      <c r="R35">
        <v>4.2</v>
      </c>
      <c r="S35">
        <v>2.4</v>
      </c>
      <c r="T35" s="14">
        <f t="shared" si="0"/>
        <v>86.269592476489024</v>
      </c>
    </row>
    <row r="36" spans="1:20" hidden="1" x14ac:dyDescent="0.25">
      <c r="A36" t="s">
        <v>1126</v>
      </c>
      <c r="B36" t="s">
        <v>336</v>
      </c>
      <c r="C36">
        <v>493603</v>
      </c>
      <c r="D36">
        <v>49</v>
      </c>
      <c r="E36">
        <v>4.5</v>
      </c>
      <c r="F36">
        <v>34.700000000000003</v>
      </c>
      <c r="G36">
        <v>110.8</v>
      </c>
      <c r="H36">
        <v>82.2</v>
      </c>
      <c r="I36">
        <v>90.5</v>
      </c>
      <c r="J36">
        <v>75.400000000000006</v>
      </c>
      <c r="K36">
        <v>370</v>
      </c>
      <c r="L36">
        <v>134</v>
      </c>
      <c r="N36">
        <v>12</v>
      </c>
      <c r="O36">
        <v>8.1</v>
      </c>
      <c r="P36">
        <v>24.5</v>
      </c>
      <c r="Q36">
        <v>1</v>
      </c>
      <c r="R36">
        <v>2</v>
      </c>
      <c r="S36">
        <v>1.1000000000000001</v>
      </c>
      <c r="T36" s="14">
        <f t="shared" si="0"/>
        <v>86.869592476489032</v>
      </c>
    </row>
    <row r="37" spans="1:20" hidden="1" x14ac:dyDescent="0.25">
      <c r="A37" t="s">
        <v>1059</v>
      </c>
      <c r="B37" t="s">
        <v>676</v>
      </c>
      <c r="C37">
        <v>595014</v>
      </c>
      <c r="D37">
        <v>60</v>
      </c>
      <c r="E37">
        <v>9.5</v>
      </c>
      <c r="F37">
        <v>20</v>
      </c>
      <c r="G37">
        <v>112.1</v>
      </c>
      <c r="H37">
        <v>83.4</v>
      </c>
      <c r="I37">
        <v>90.4</v>
      </c>
      <c r="J37">
        <v>80.900000000000006</v>
      </c>
      <c r="K37">
        <v>389</v>
      </c>
      <c r="L37">
        <v>124</v>
      </c>
      <c r="M37">
        <v>388</v>
      </c>
      <c r="N37">
        <v>14</v>
      </c>
      <c r="O37">
        <v>8.6</v>
      </c>
      <c r="P37">
        <v>23.3</v>
      </c>
      <c r="Q37">
        <v>1</v>
      </c>
      <c r="R37">
        <v>1.7</v>
      </c>
      <c r="S37">
        <v>1.1000000000000001</v>
      </c>
      <c r="T37" s="14">
        <f t="shared" si="0"/>
        <v>87.069592476489021</v>
      </c>
    </row>
    <row r="38" spans="1:20" hidden="1" x14ac:dyDescent="0.25">
      <c r="A38" t="s">
        <v>403</v>
      </c>
      <c r="B38" t="s">
        <v>436</v>
      </c>
      <c r="C38">
        <v>543766</v>
      </c>
      <c r="D38">
        <v>47</v>
      </c>
      <c r="E38">
        <v>11.1</v>
      </c>
      <c r="F38">
        <v>21.3</v>
      </c>
      <c r="G38">
        <v>109.5</v>
      </c>
      <c r="H38">
        <v>86.4</v>
      </c>
      <c r="I38">
        <v>89.4</v>
      </c>
      <c r="J38">
        <v>85.4</v>
      </c>
      <c r="K38">
        <v>443</v>
      </c>
      <c r="L38">
        <v>135</v>
      </c>
      <c r="M38">
        <v>443</v>
      </c>
      <c r="N38">
        <v>11</v>
      </c>
      <c r="O38">
        <v>6.1</v>
      </c>
      <c r="P38">
        <v>23.4</v>
      </c>
      <c r="Q38">
        <v>2</v>
      </c>
      <c r="R38">
        <v>4.3</v>
      </c>
      <c r="S38">
        <v>2.2000000000000002</v>
      </c>
      <c r="T38" s="14">
        <f t="shared" si="0"/>
        <v>87.169592476489029</v>
      </c>
    </row>
    <row r="39" spans="1:20" hidden="1" x14ac:dyDescent="0.25">
      <c r="A39" t="s">
        <v>350</v>
      </c>
      <c r="B39" t="s">
        <v>362</v>
      </c>
      <c r="C39">
        <v>672578</v>
      </c>
      <c r="D39">
        <v>21</v>
      </c>
      <c r="E39">
        <v>16.2</v>
      </c>
      <c r="F39">
        <v>23.8</v>
      </c>
      <c r="G39">
        <v>105.9</v>
      </c>
      <c r="H39">
        <v>88.8</v>
      </c>
      <c r="I39">
        <v>90.5</v>
      </c>
      <c r="J39">
        <v>89</v>
      </c>
      <c r="K39">
        <v>357</v>
      </c>
      <c r="L39">
        <v>143</v>
      </c>
      <c r="N39">
        <v>7</v>
      </c>
      <c r="O39">
        <v>10.4</v>
      </c>
      <c r="P39">
        <v>33.299999999999997</v>
      </c>
      <c r="R39">
        <v>0</v>
      </c>
      <c r="S39">
        <v>0</v>
      </c>
      <c r="T39" s="14">
        <f t="shared" si="0"/>
        <v>87.169592476489029</v>
      </c>
    </row>
    <row r="40" spans="1:20" hidden="1" x14ac:dyDescent="0.25">
      <c r="A40" t="s">
        <v>1048</v>
      </c>
      <c r="B40" t="s">
        <v>1049</v>
      </c>
      <c r="C40">
        <v>570488</v>
      </c>
      <c r="D40">
        <v>53</v>
      </c>
      <c r="E40">
        <v>2.4</v>
      </c>
      <c r="F40">
        <v>34</v>
      </c>
      <c r="G40">
        <v>110</v>
      </c>
      <c r="H40">
        <v>85.1</v>
      </c>
      <c r="I40">
        <v>85.6</v>
      </c>
      <c r="J40">
        <v>84.9</v>
      </c>
      <c r="K40">
        <v>353</v>
      </c>
      <c r="L40">
        <v>122</v>
      </c>
      <c r="N40">
        <v>12</v>
      </c>
      <c r="O40">
        <v>8.6</v>
      </c>
      <c r="P40">
        <v>22.6</v>
      </c>
      <c r="Q40">
        <v>1</v>
      </c>
      <c r="R40">
        <v>1.9</v>
      </c>
      <c r="S40">
        <v>1.2</v>
      </c>
      <c r="T40" s="14">
        <f t="shared" si="0"/>
        <v>87.269592476489024</v>
      </c>
    </row>
    <row r="41" spans="1:20" hidden="1" x14ac:dyDescent="0.25">
      <c r="A41" t="s">
        <v>1087</v>
      </c>
      <c r="B41" t="s">
        <v>349</v>
      </c>
      <c r="C41">
        <v>475479</v>
      </c>
      <c r="D41">
        <v>22</v>
      </c>
      <c r="E41">
        <v>13.5</v>
      </c>
      <c r="F41">
        <v>22.7</v>
      </c>
      <c r="G41">
        <v>107.2</v>
      </c>
      <c r="H41">
        <v>91.7</v>
      </c>
      <c r="I41">
        <v>97.1</v>
      </c>
      <c r="J41">
        <v>90.4</v>
      </c>
      <c r="K41">
        <v>363</v>
      </c>
      <c r="L41">
        <v>155</v>
      </c>
      <c r="N41">
        <v>8</v>
      </c>
      <c r="O41">
        <v>10.5</v>
      </c>
      <c r="P41">
        <v>36.4</v>
      </c>
      <c r="R41">
        <v>0</v>
      </c>
      <c r="S41">
        <v>0</v>
      </c>
      <c r="T41" s="14">
        <f t="shared" si="0"/>
        <v>87.269592476489024</v>
      </c>
    </row>
    <row r="42" spans="1:20" hidden="1" x14ac:dyDescent="0.25">
      <c r="A42" t="s">
        <v>1045</v>
      </c>
      <c r="B42" t="s">
        <v>846</v>
      </c>
      <c r="C42">
        <v>518886</v>
      </c>
      <c r="D42">
        <v>41</v>
      </c>
      <c r="E42">
        <v>14.7</v>
      </c>
      <c r="F42">
        <v>48.8</v>
      </c>
      <c r="G42">
        <v>107.2</v>
      </c>
      <c r="H42">
        <v>86.7</v>
      </c>
      <c r="I42">
        <v>93.2</v>
      </c>
      <c r="J42">
        <v>78.2</v>
      </c>
      <c r="K42">
        <v>391</v>
      </c>
      <c r="L42">
        <v>186</v>
      </c>
      <c r="M42">
        <v>391</v>
      </c>
      <c r="N42">
        <v>14</v>
      </c>
      <c r="O42">
        <v>8.1999999999999993</v>
      </c>
      <c r="P42">
        <v>34.1</v>
      </c>
      <c r="Q42">
        <v>1</v>
      </c>
      <c r="R42">
        <v>2.4</v>
      </c>
      <c r="S42">
        <v>1.1000000000000001</v>
      </c>
      <c r="T42" s="14">
        <f t="shared" si="0"/>
        <v>87.369592476489032</v>
      </c>
    </row>
    <row r="43" spans="1:20" hidden="1" x14ac:dyDescent="0.25">
      <c r="A43" t="s">
        <v>1004</v>
      </c>
      <c r="B43" t="s">
        <v>1005</v>
      </c>
      <c r="C43">
        <v>518553</v>
      </c>
      <c r="D43">
        <v>65</v>
      </c>
      <c r="E43">
        <v>8.1999999999999993</v>
      </c>
      <c r="F43">
        <v>26.2</v>
      </c>
      <c r="G43">
        <v>112</v>
      </c>
      <c r="H43">
        <v>82.7</v>
      </c>
      <c r="I43">
        <v>87.9</v>
      </c>
      <c r="J43">
        <v>80.400000000000006</v>
      </c>
      <c r="K43">
        <v>384</v>
      </c>
      <c r="L43">
        <v>135</v>
      </c>
      <c r="N43">
        <v>14</v>
      </c>
      <c r="O43">
        <v>7.6</v>
      </c>
      <c r="P43">
        <v>21.5</v>
      </c>
      <c r="Q43">
        <v>2</v>
      </c>
      <c r="R43">
        <v>3.1</v>
      </c>
      <c r="S43">
        <v>1.9</v>
      </c>
      <c r="T43" s="14">
        <f t="shared" si="0"/>
        <v>87.469592476489026</v>
      </c>
    </row>
    <row r="44" spans="1:20" hidden="1" x14ac:dyDescent="0.25">
      <c r="A44" t="s">
        <v>1215</v>
      </c>
      <c r="B44" t="s">
        <v>1216</v>
      </c>
      <c r="C44">
        <v>571945</v>
      </c>
      <c r="D44">
        <v>12</v>
      </c>
      <c r="E44">
        <v>10.6</v>
      </c>
      <c r="F44">
        <v>8.3000000000000007</v>
      </c>
      <c r="G44">
        <v>105.2</v>
      </c>
      <c r="H44">
        <v>79.400000000000006</v>
      </c>
      <c r="I44">
        <v>76.3</v>
      </c>
      <c r="J44">
        <v>87.8</v>
      </c>
      <c r="K44">
        <v>253</v>
      </c>
      <c r="L44">
        <v>91</v>
      </c>
      <c r="N44">
        <v>3</v>
      </c>
      <c r="O44">
        <v>10.7</v>
      </c>
      <c r="P44">
        <v>25</v>
      </c>
      <c r="R44">
        <v>0</v>
      </c>
      <c r="S44">
        <v>0</v>
      </c>
      <c r="T44" s="14">
        <f t="shared" si="0"/>
        <v>87.469592476489026</v>
      </c>
    </row>
    <row r="45" spans="1:20" hidden="1" x14ac:dyDescent="0.25">
      <c r="A45" t="s">
        <v>483</v>
      </c>
      <c r="B45" t="s">
        <v>463</v>
      </c>
      <c r="C45">
        <v>664901</v>
      </c>
      <c r="D45">
        <v>3</v>
      </c>
      <c r="E45">
        <v>10.1</v>
      </c>
      <c r="F45">
        <v>33.299999999999997</v>
      </c>
      <c r="G45">
        <v>96.2</v>
      </c>
      <c r="H45">
        <v>89.4</v>
      </c>
      <c r="I45">
        <v>90.7</v>
      </c>
      <c r="J45">
        <v>88.7</v>
      </c>
      <c r="K45">
        <v>295</v>
      </c>
      <c r="L45">
        <v>149</v>
      </c>
      <c r="N45">
        <v>1</v>
      </c>
      <c r="O45">
        <v>11.1</v>
      </c>
      <c r="P45">
        <v>33.299999999999997</v>
      </c>
      <c r="R45">
        <v>0</v>
      </c>
      <c r="S45">
        <v>0</v>
      </c>
      <c r="T45" s="14">
        <f t="shared" si="0"/>
        <v>87.869592476489032</v>
      </c>
    </row>
    <row r="46" spans="1:20" hidden="1" x14ac:dyDescent="0.25">
      <c r="A46" t="s">
        <v>1102</v>
      </c>
      <c r="B46" t="s">
        <v>411</v>
      </c>
      <c r="C46">
        <v>656794</v>
      </c>
      <c r="D46">
        <v>30</v>
      </c>
      <c r="E46">
        <v>13.1</v>
      </c>
      <c r="F46">
        <v>33.299999999999997</v>
      </c>
      <c r="G46">
        <v>107.5</v>
      </c>
      <c r="H46">
        <v>86.3</v>
      </c>
      <c r="I46">
        <v>93.7</v>
      </c>
      <c r="J46">
        <v>82.7</v>
      </c>
      <c r="K46">
        <v>396</v>
      </c>
      <c r="L46">
        <v>168</v>
      </c>
      <c r="M46">
        <v>396</v>
      </c>
      <c r="N46">
        <v>11</v>
      </c>
      <c r="O46">
        <v>7.9</v>
      </c>
      <c r="P46">
        <v>36.700000000000003</v>
      </c>
      <c r="Q46">
        <v>1</v>
      </c>
      <c r="R46">
        <v>3.3</v>
      </c>
      <c r="S46">
        <v>1.6</v>
      </c>
      <c r="T46" s="14">
        <f t="shared" si="0"/>
        <v>87.969592476489026</v>
      </c>
    </row>
    <row r="47" spans="1:20" hidden="1" x14ac:dyDescent="0.25">
      <c r="A47" t="s">
        <v>942</v>
      </c>
      <c r="B47" t="s">
        <v>311</v>
      </c>
      <c r="C47">
        <v>664126</v>
      </c>
      <c r="D47">
        <v>32</v>
      </c>
      <c r="E47">
        <v>13.4</v>
      </c>
      <c r="F47">
        <v>34.4</v>
      </c>
      <c r="G47">
        <v>110.1</v>
      </c>
      <c r="H47">
        <v>88</v>
      </c>
      <c r="I47">
        <v>89.4</v>
      </c>
      <c r="J47">
        <v>85.2</v>
      </c>
      <c r="K47">
        <v>352</v>
      </c>
      <c r="L47">
        <v>193</v>
      </c>
      <c r="N47">
        <v>8</v>
      </c>
      <c r="O47">
        <v>8.1999999999999993</v>
      </c>
      <c r="P47">
        <v>25</v>
      </c>
      <c r="Q47">
        <v>1</v>
      </c>
      <c r="R47">
        <v>3.1</v>
      </c>
      <c r="S47">
        <v>1.9</v>
      </c>
      <c r="T47" s="14">
        <f t="shared" si="0"/>
        <v>88.069592476489021</v>
      </c>
    </row>
    <row r="48" spans="1:20" hidden="1" x14ac:dyDescent="0.25">
      <c r="A48" t="s">
        <v>1026</v>
      </c>
      <c r="B48" t="s">
        <v>418</v>
      </c>
      <c r="C48">
        <v>642528</v>
      </c>
      <c r="D48">
        <v>78</v>
      </c>
      <c r="E48">
        <v>0.6</v>
      </c>
      <c r="F48">
        <v>16.7</v>
      </c>
      <c r="G48">
        <v>113.3</v>
      </c>
      <c r="H48">
        <v>85.5</v>
      </c>
      <c r="I48">
        <v>90.3</v>
      </c>
      <c r="J48">
        <v>84.9</v>
      </c>
      <c r="K48">
        <v>405</v>
      </c>
      <c r="L48">
        <v>102</v>
      </c>
      <c r="M48">
        <v>397</v>
      </c>
      <c r="N48">
        <v>20</v>
      </c>
      <c r="O48">
        <v>8.6999999999999993</v>
      </c>
      <c r="P48">
        <v>25.6</v>
      </c>
      <c r="Q48">
        <v>2</v>
      </c>
      <c r="R48">
        <v>2.6</v>
      </c>
      <c r="S48">
        <v>1.8</v>
      </c>
      <c r="T48" s="14">
        <f t="shared" si="0"/>
        <v>88.069592476489021</v>
      </c>
    </row>
    <row r="49" spans="1:20" hidden="1" x14ac:dyDescent="0.25">
      <c r="A49" t="s">
        <v>1051</v>
      </c>
      <c r="B49" t="s">
        <v>645</v>
      </c>
      <c r="C49">
        <v>608371</v>
      </c>
      <c r="D49">
        <v>36</v>
      </c>
      <c r="E49">
        <v>15.5</v>
      </c>
      <c r="F49">
        <v>50</v>
      </c>
      <c r="G49">
        <v>108.2</v>
      </c>
      <c r="H49">
        <v>84.2</v>
      </c>
      <c r="I49">
        <v>92</v>
      </c>
      <c r="J49">
        <v>71</v>
      </c>
      <c r="K49">
        <v>434</v>
      </c>
      <c r="L49">
        <v>192</v>
      </c>
      <c r="M49">
        <v>417</v>
      </c>
      <c r="N49">
        <v>12</v>
      </c>
      <c r="O49">
        <v>8.5</v>
      </c>
      <c r="P49">
        <v>33.299999999999997</v>
      </c>
      <c r="Q49">
        <v>1</v>
      </c>
      <c r="R49">
        <v>2.8</v>
      </c>
      <c r="S49">
        <v>1.2</v>
      </c>
      <c r="T49" s="14">
        <f t="shared" si="0"/>
        <v>88.069592476489021</v>
      </c>
    </row>
    <row r="50" spans="1:20" x14ac:dyDescent="0.25">
      <c r="A50" t="s">
        <v>640</v>
      </c>
      <c r="B50" t="s">
        <v>326</v>
      </c>
      <c r="C50">
        <v>643511</v>
      </c>
      <c r="D50">
        <v>90</v>
      </c>
      <c r="E50">
        <v>2.2999999999999998</v>
      </c>
      <c r="F50">
        <v>15.6</v>
      </c>
      <c r="G50">
        <v>114.7</v>
      </c>
      <c r="H50">
        <v>84.1</v>
      </c>
      <c r="I50">
        <v>85.3</v>
      </c>
      <c r="J50">
        <v>84.4</v>
      </c>
      <c r="K50">
        <v>386</v>
      </c>
      <c r="L50">
        <v>100</v>
      </c>
      <c r="M50">
        <v>377</v>
      </c>
      <c r="N50">
        <v>24</v>
      </c>
      <c r="O50">
        <v>11.7</v>
      </c>
      <c r="P50">
        <v>26.7</v>
      </c>
      <c r="R50">
        <v>0</v>
      </c>
      <c r="S50">
        <v>0</v>
      </c>
      <c r="T50" s="14">
        <f t="shared" si="0"/>
        <v>88.469592476489026</v>
      </c>
    </row>
    <row r="51" spans="1:20" hidden="1" x14ac:dyDescent="0.25">
      <c r="A51" t="s">
        <v>947</v>
      </c>
      <c r="B51" t="s">
        <v>910</v>
      </c>
      <c r="C51">
        <v>675921</v>
      </c>
      <c r="D51">
        <v>26</v>
      </c>
      <c r="E51">
        <v>21.6</v>
      </c>
      <c r="F51">
        <v>38.5</v>
      </c>
      <c r="G51">
        <v>103.8</v>
      </c>
      <c r="H51">
        <v>87.4</v>
      </c>
      <c r="I51">
        <v>87.7</v>
      </c>
      <c r="J51">
        <v>90.1</v>
      </c>
      <c r="K51">
        <v>391</v>
      </c>
      <c r="L51">
        <v>200</v>
      </c>
      <c r="N51">
        <v>8</v>
      </c>
      <c r="O51">
        <v>7.9</v>
      </c>
      <c r="P51">
        <v>30.8</v>
      </c>
      <c r="Q51">
        <v>1</v>
      </c>
      <c r="R51">
        <v>3.8</v>
      </c>
      <c r="S51">
        <v>1.9</v>
      </c>
      <c r="T51" s="14">
        <f t="shared" si="0"/>
        <v>88.469592476489026</v>
      </c>
    </row>
    <row r="52" spans="1:20" hidden="1" x14ac:dyDescent="0.25">
      <c r="A52" t="s">
        <v>1039</v>
      </c>
      <c r="B52" t="s">
        <v>1040</v>
      </c>
      <c r="C52">
        <v>608665</v>
      </c>
      <c r="D52">
        <v>37</v>
      </c>
      <c r="E52">
        <v>8.9</v>
      </c>
      <c r="F52">
        <v>32.4</v>
      </c>
      <c r="G52">
        <v>103.5</v>
      </c>
      <c r="H52">
        <v>85.4</v>
      </c>
      <c r="I52">
        <v>90.7</v>
      </c>
      <c r="J52">
        <v>81.400000000000006</v>
      </c>
      <c r="K52">
        <v>386</v>
      </c>
      <c r="L52">
        <v>140</v>
      </c>
      <c r="N52">
        <v>10</v>
      </c>
      <c r="O52">
        <v>9</v>
      </c>
      <c r="P52">
        <v>27</v>
      </c>
      <c r="Q52">
        <v>1</v>
      </c>
      <c r="R52">
        <v>2.7</v>
      </c>
      <c r="S52">
        <v>1.7</v>
      </c>
      <c r="T52" s="14">
        <f t="shared" si="0"/>
        <v>88.469592476489026</v>
      </c>
    </row>
    <row r="53" spans="1:20" hidden="1" x14ac:dyDescent="0.25">
      <c r="A53" t="s">
        <v>450</v>
      </c>
      <c r="B53" t="s">
        <v>426</v>
      </c>
      <c r="C53">
        <v>624647</v>
      </c>
      <c r="D53">
        <v>50</v>
      </c>
      <c r="E53">
        <v>2.5</v>
      </c>
      <c r="F53">
        <v>30</v>
      </c>
      <c r="G53">
        <v>105.9</v>
      </c>
      <c r="H53">
        <v>79</v>
      </c>
      <c r="I53">
        <v>79.8</v>
      </c>
      <c r="J53">
        <v>79.599999999999994</v>
      </c>
      <c r="K53">
        <v>360</v>
      </c>
      <c r="L53">
        <v>108</v>
      </c>
      <c r="M53">
        <v>360</v>
      </c>
      <c r="N53">
        <v>10</v>
      </c>
      <c r="O53">
        <v>7.8</v>
      </c>
      <c r="P53">
        <v>20</v>
      </c>
      <c r="Q53">
        <v>2</v>
      </c>
      <c r="R53">
        <v>4</v>
      </c>
      <c r="S53">
        <v>2.5</v>
      </c>
      <c r="T53" s="14">
        <f t="shared" si="0"/>
        <v>88.569592476489021</v>
      </c>
    </row>
    <row r="54" spans="1:20" x14ac:dyDescent="0.25">
      <c r="A54" t="s">
        <v>990</v>
      </c>
      <c r="B54" t="s">
        <v>991</v>
      </c>
      <c r="C54">
        <v>669203</v>
      </c>
      <c r="D54">
        <v>106</v>
      </c>
      <c r="E54">
        <v>6</v>
      </c>
      <c r="F54">
        <v>24.5</v>
      </c>
      <c r="G54">
        <v>114.2</v>
      </c>
      <c r="H54">
        <v>86.2</v>
      </c>
      <c r="I54">
        <v>89.5</v>
      </c>
      <c r="J54">
        <v>84</v>
      </c>
      <c r="K54">
        <v>437</v>
      </c>
      <c r="L54">
        <v>144</v>
      </c>
      <c r="M54">
        <v>424</v>
      </c>
      <c r="N54">
        <v>28</v>
      </c>
      <c r="O54">
        <v>7.1</v>
      </c>
      <c r="P54">
        <v>26.4</v>
      </c>
      <c r="Q54">
        <v>5</v>
      </c>
      <c r="R54">
        <v>4.7</v>
      </c>
      <c r="S54">
        <v>2.5</v>
      </c>
      <c r="T54" s="14">
        <f t="shared" si="0"/>
        <v>88.569592476489021</v>
      </c>
    </row>
    <row r="55" spans="1:20" hidden="1" x14ac:dyDescent="0.25">
      <c r="A55" t="s">
        <v>1028</v>
      </c>
      <c r="B55" t="s">
        <v>334</v>
      </c>
      <c r="C55">
        <v>657006</v>
      </c>
      <c r="D55">
        <v>26</v>
      </c>
      <c r="E55">
        <v>-9.6</v>
      </c>
      <c r="F55">
        <v>15.4</v>
      </c>
      <c r="G55">
        <v>108.2</v>
      </c>
      <c r="H55">
        <v>85.3</v>
      </c>
      <c r="I55">
        <v>91</v>
      </c>
      <c r="J55">
        <v>83.2</v>
      </c>
      <c r="K55">
        <v>380</v>
      </c>
      <c r="L55">
        <v>94</v>
      </c>
      <c r="M55">
        <v>372</v>
      </c>
      <c r="N55">
        <v>7</v>
      </c>
      <c r="O55">
        <v>8</v>
      </c>
      <c r="P55">
        <v>26.9</v>
      </c>
      <c r="Q55">
        <v>1</v>
      </c>
      <c r="R55">
        <v>3.8</v>
      </c>
      <c r="S55">
        <v>1.8</v>
      </c>
      <c r="T55" s="14">
        <f t="shared" si="0"/>
        <v>88.569592476489021</v>
      </c>
    </row>
    <row r="56" spans="1:20" hidden="1" x14ac:dyDescent="0.25">
      <c r="A56" t="s">
        <v>940</v>
      </c>
      <c r="B56" t="s">
        <v>381</v>
      </c>
      <c r="C56">
        <v>488984</v>
      </c>
      <c r="D56">
        <v>22</v>
      </c>
      <c r="E56">
        <v>10.9</v>
      </c>
      <c r="F56">
        <v>27.3</v>
      </c>
      <c r="G56">
        <v>106.5</v>
      </c>
      <c r="H56">
        <v>87.3</v>
      </c>
      <c r="I56">
        <v>92.2</v>
      </c>
      <c r="J56">
        <v>82.2</v>
      </c>
      <c r="K56">
        <v>369</v>
      </c>
      <c r="L56">
        <v>134</v>
      </c>
      <c r="N56">
        <v>4</v>
      </c>
      <c r="O56">
        <v>7.5</v>
      </c>
      <c r="P56">
        <v>18.2</v>
      </c>
      <c r="Q56">
        <v>1</v>
      </c>
      <c r="R56">
        <v>4.5</v>
      </c>
      <c r="S56">
        <v>3</v>
      </c>
      <c r="T56" s="14">
        <f t="shared" si="0"/>
        <v>88.769592476489024</v>
      </c>
    </row>
    <row r="57" spans="1:20" hidden="1" x14ac:dyDescent="0.25">
      <c r="A57" t="s">
        <v>1055</v>
      </c>
      <c r="B57" t="s">
        <v>393</v>
      </c>
      <c r="C57">
        <v>656548</v>
      </c>
      <c r="D57">
        <v>49</v>
      </c>
      <c r="E57">
        <v>17.2</v>
      </c>
      <c r="F57">
        <v>26.5</v>
      </c>
      <c r="G57">
        <v>110</v>
      </c>
      <c r="H57">
        <v>88.3</v>
      </c>
      <c r="I57">
        <v>92.1</v>
      </c>
      <c r="J57">
        <v>88</v>
      </c>
      <c r="K57">
        <v>441</v>
      </c>
      <c r="L57">
        <v>158</v>
      </c>
      <c r="N57">
        <v>13</v>
      </c>
      <c r="O57">
        <v>10</v>
      </c>
      <c r="P57">
        <v>26.5</v>
      </c>
      <c r="Q57">
        <v>1</v>
      </c>
      <c r="R57">
        <v>2</v>
      </c>
      <c r="S57">
        <v>1.4</v>
      </c>
      <c r="T57" s="14">
        <f t="shared" si="0"/>
        <v>88.769592476489024</v>
      </c>
    </row>
    <row r="58" spans="1:20" hidden="1" x14ac:dyDescent="0.25">
      <c r="A58" t="s">
        <v>1054</v>
      </c>
      <c r="B58" t="s">
        <v>635</v>
      </c>
      <c r="C58">
        <v>608716</v>
      </c>
      <c r="D58">
        <v>42</v>
      </c>
      <c r="E58">
        <v>6.9</v>
      </c>
      <c r="F58">
        <v>21.4</v>
      </c>
      <c r="G58">
        <v>106.8</v>
      </c>
      <c r="H58">
        <v>88.9</v>
      </c>
      <c r="I58">
        <v>91.4</v>
      </c>
      <c r="J58">
        <v>88.6</v>
      </c>
      <c r="K58">
        <v>366</v>
      </c>
      <c r="L58">
        <v>138</v>
      </c>
      <c r="N58">
        <v>13</v>
      </c>
      <c r="O58">
        <v>9.6999999999999993</v>
      </c>
      <c r="P58">
        <v>31</v>
      </c>
      <c r="Q58">
        <v>1</v>
      </c>
      <c r="R58">
        <v>2.4</v>
      </c>
      <c r="S58">
        <v>1.4</v>
      </c>
      <c r="T58" s="14">
        <f t="shared" si="0"/>
        <v>88.869592476489032</v>
      </c>
    </row>
    <row r="59" spans="1:20" hidden="1" x14ac:dyDescent="0.25">
      <c r="A59" t="s">
        <v>1083</v>
      </c>
      <c r="B59" t="s">
        <v>1084</v>
      </c>
      <c r="C59">
        <v>660600</v>
      </c>
      <c r="D59">
        <v>13</v>
      </c>
      <c r="E59">
        <v>6</v>
      </c>
      <c r="F59">
        <v>30.8</v>
      </c>
      <c r="G59">
        <v>111.6</v>
      </c>
      <c r="H59">
        <v>93</v>
      </c>
      <c r="I59">
        <v>100.1</v>
      </c>
      <c r="J59">
        <v>81.5</v>
      </c>
      <c r="K59">
        <v>390</v>
      </c>
      <c r="L59">
        <v>164</v>
      </c>
      <c r="N59">
        <v>7</v>
      </c>
      <c r="O59">
        <v>12.1</v>
      </c>
      <c r="P59">
        <v>53.8</v>
      </c>
      <c r="R59">
        <v>0</v>
      </c>
      <c r="S59">
        <v>0</v>
      </c>
      <c r="T59" s="14">
        <f t="shared" si="0"/>
        <v>88.869592476489032</v>
      </c>
    </row>
    <row r="60" spans="1:20" hidden="1" x14ac:dyDescent="0.25">
      <c r="A60" t="s">
        <v>1198</v>
      </c>
      <c r="B60" t="s">
        <v>1199</v>
      </c>
      <c r="C60">
        <v>650496</v>
      </c>
      <c r="D60">
        <v>8</v>
      </c>
      <c r="E60">
        <v>-6.1</v>
      </c>
      <c r="F60">
        <v>25</v>
      </c>
      <c r="G60">
        <v>101.8</v>
      </c>
      <c r="H60">
        <v>90</v>
      </c>
      <c r="I60">
        <v>87</v>
      </c>
      <c r="J60">
        <v>91.8</v>
      </c>
      <c r="K60">
        <v>344</v>
      </c>
      <c r="L60">
        <v>123</v>
      </c>
      <c r="N60">
        <v>4</v>
      </c>
      <c r="O60">
        <v>12.1</v>
      </c>
      <c r="P60">
        <v>50</v>
      </c>
      <c r="R60">
        <v>0</v>
      </c>
      <c r="S60">
        <v>0</v>
      </c>
      <c r="T60" s="14">
        <f t="shared" si="0"/>
        <v>88.869592476489032</v>
      </c>
    </row>
    <row r="61" spans="1:20" hidden="1" x14ac:dyDescent="0.25">
      <c r="A61" t="s">
        <v>1097</v>
      </c>
      <c r="B61" t="s">
        <v>348</v>
      </c>
      <c r="C61">
        <v>643316</v>
      </c>
      <c r="D61">
        <v>43</v>
      </c>
      <c r="E61">
        <v>10.1</v>
      </c>
      <c r="F61">
        <v>27.9</v>
      </c>
      <c r="G61">
        <v>113.2</v>
      </c>
      <c r="H61">
        <v>90.3</v>
      </c>
      <c r="I61">
        <v>93.7</v>
      </c>
      <c r="J61">
        <v>87.8</v>
      </c>
      <c r="K61">
        <v>370</v>
      </c>
      <c r="L61">
        <v>144</v>
      </c>
      <c r="N61">
        <v>15</v>
      </c>
      <c r="O61">
        <v>10.1</v>
      </c>
      <c r="P61">
        <v>34.9</v>
      </c>
      <c r="Q61">
        <v>1</v>
      </c>
      <c r="R61">
        <v>2.2999999999999998</v>
      </c>
      <c r="S61">
        <v>1.2</v>
      </c>
      <c r="T61" s="14">
        <f t="shared" si="0"/>
        <v>89.169592476489029</v>
      </c>
    </row>
    <row r="62" spans="1:20" hidden="1" x14ac:dyDescent="0.25">
      <c r="A62" t="s">
        <v>954</v>
      </c>
      <c r="B62" t="s">
        <v>645</v>
      </c>
      <c r="C62">
        <v>476595</v>
      </c>
      <c r="D62">
        <v>73</v>
      </c>
      <c r="E62">
        <v>14.5</v>
      </c>
      <c r="F62">
        <v>27.4</v>
      </c>
      <c r="G62">
        <v>110.1</v>
      </c>
      <c r="H62">
        <v>83.9</v>
      </c>
      <c r="I62">
        <v>87.5</v>
      </c>
      <c r="J62">
        <v>82.6</v>
      </c>
      <c r="K62">
        <v>409</v>
      </c>
      <c r="L62">
        <v>151</v>
      </c>
      <c r="M62">
        <v>378</v>
      </c>
      <c r="N62">
        <v>18</v>
      </c>
      <c r="O62">
        <v>8.4</v>
      </c>
      <c r="P62">
        <v>24.7</v>
      </c>
      <c r="Q62">
        <v>3</v>
      </c>
      <c r="R62">
        <v>4.0999999999999996</v>
      </c>
      <c r="S62">
        <v>2.9</v>
      </c>
      <c r="T62" s="14">
        <f t="shared" si="0"/>
        <v>89.269592476489024</v>
      </c>
    </row>
    <row r="63" spans="1:20" hidden="1" x14ac:dyDescent="0.25">
      <c r="A63" t="s">
        <v>1107</v>
      </c>
      <c r="B63" t="s">
        <v>328</v>
      </c>
      <c r="C63">
        <v>643327</v>
      </c>
      <c r="D63">
        <v>6</v>
      </c>
      <c r="E63">
        <v>6.5</v>
      </c>
      <c r="F63">
        <v>16.7</v>
      </c>
      <c r="G63">
        <v>102.7</v>
      </c>
      <c r="H63">
        <v>87</v>
      </c>
      <c r="I63">
        <v>92.8</v>
      </c>
      <c r="J63">
        <v>81.2</v>
      </c>
      <c r="K63">
        <v>338</v>
      </c>
      <c r="L63">
        <v>144</v>
      </c>
      <c r="N63">
        <v>3</v>
      </c>
      <c r="O63">
        <v>12.5</v>
      </c>
      <c r="P63">
        <v>50</v>
      </c>
      <c r="R63">
        <v>0</v>
      </c>
      <c r="S63">
        <v>0</v>
      </c>
      <c r="T63" s="14">
        <f t="shared" si="0"/>
        <v>89.269592476489024</v>
      </c>
    </row>
    <row r="64" spans="1:20" hidden="1" x14ac:dyDescent="0.25">
      <c r="A64" t="s">
        <v>376</v>
      </c>
      <c r="B64" t="s">
        <v>386</v>
      </c>
      <c r="C64">
        <v>621242</v>
      </c>
      <c r="D64">
        <v>51</v>
      </c>
      <c r="E64">
        <v>11.7</v>
      </c>
      <c r="F64">
        <v>37.299999999999997</v>
      </c>
      <c r="G64">
        <v>110.6</v>
      </c>
      <c r="H64">
        <v>87.5</v>
      </c>
      <c r="I64">
        <v>89.7</v>
      </c>
      <c r="J64">
        <v>85.1</v>
      </c>
      <c r="K64">
        <v>356</v>
      </c>
      <c r="L64">
        <v>171</v>
      </c>
      <c r="N64">
        <v>12</v>
      </c>
      <c r="O64">
        <v>6.7</v>
      </c>
      <c r="P64">
        <v>23.5</v>
      </c>
      <c r="Q64">
        <v>3</v>
      </c>
      <c r="R64">
        <v>5.9</v>
      </c>
      <c r="S64">
        <v>3.4</v>
      </c>
      <c r="T64" s="14">
        <f t="shared" si="0"/>
        <v>89.369592476489032</v>
      </c>
    </row>
    <row r="65" spans="1:20" hidden="1" x14ac:dyDescent="0.25">
      <c r="A65" t="s">
        <v>1022</v>
      </c>
      <c r="B65" t="s">
        <v>335</v>
      </c>
      <c r="C65">
        <v>605195</v>
      </c>
      <c r="D65">
        <v>29</v>
      </c>
      <c r="E65">
        <v>15</v>
      </c>
      <c r="F65">
        <v>24.1</v>
      </c>
      <c r="G65">
        <v>107.2</v>
      </c>
      <c r="H65">
        <v>84.4</v>
      </c>
      <c r="I65">
        <v>91.6</v>
      </c>
      <c r="J65">
        <v>76.2</v>
      </c>
      <c r="K65">
        <v>380</v>
      </c>
      <c r="L65">
        <v>180</v>
      </c>
      <c r="N65">
        <v>8</v>
      </c>
      <c r="O65">
        <v>9.1999999999999993</v>
      </c>
      <c r="P65">
        <v>27.6</v>
      </c>
      <c r="Q65">
        <v>1</v>
      </c>
      <c r="R65">
        <v>3.4</v>
      </c>
      <c r="S65">
        <v>1.9</v>
      </c>
      <c r="T65" s="14">
        <f t="shared" si="0"/>
        <v>89.369592476489032</v>
      </c>
    </row>
    <row r="66" spans="1:20" hidden="1" x14ac:dyDescent="0.25">
      <c r="A66" t="s">
        <v>377</v>
      </c>
      <c r="B66" t="s">
        <v>804</v>
      </c>
      <c r="C66">
        <v>548384</v>
      </c>
      <c r="D66">
        <v>59</v>
      </c>
      <c r="E66">
        <v>12.3</v>
      </c>
      <c r="F66">
        <v>49.2</v>
      </c>
      <c r="G66">
        <v>110.6</v>
      </c>
      <c r="H66">
        <v>81.7</v>
      </c>
      <c r="I66">
        <v>85.8</v>
      </c>
      <c r="J66">
        <v>75.5</v>
      </c>
      <c r="K66">
        <v>419</v>
      </c>
      <c r="L66">
        <v>162</v>
      </c>
      <c r="M66">
        <v>399</v>
      </c>
      <c r="N66">
        <v>11</v>
      </c>
      <c r="O66">
        <v>5.9</v>
      </c>
      <c r="P66">
        <v>18.600000000000001</v>
      </c>
      <c r="Q66">
        <v>4</v>
      </c>
      <c r="R66">
        <v>6.8</v>
      </c>
      <c r="S66">
        <v>4.0999999999999996</v>
      </c>
      <c r="T66" s="14">
        <f t="shared" ref="T66:T129" si="1">(O66-$U$1)+(R66-$V$1)+100</f>
        <v>89.469592476489026</v>
      </c>
    </row>
    <row r="67" spans="1:20" hidden="1" x14ac:dyDescent="0.25">
      <c r="A67" t="s">
        <v>1085</v>
      </c>
      <c r="B67" t="s">
        <v>389</v>
      </c>
      <c r="C67">
        <v>669622</v>
      </c>
      <c r="D67">
        <v>27</v>
      </c>
      <c r="E67">
        <v>18</v>
      </c>
      <c r="F67">
        <v>25.9</v>
      </c>
      <c r="G67">
        <v>108.9</v>
      </c>
      <c r="H67">
        <v>86.5</v>
      </c>
      <c r="I67">
        <v>92.2</v>
      </c>
      <c r="J67">
        <v>82.4</v>
      </c>
      <c r="K67">
        <v>349</v>
      </c>
      <c r="L67">
        <v>156</v>
      </c>
      <c r="N67">
        <v>7</v>
      </c>
      <c r="O67">
        <v>9</v>
      </c>
      <c r="P67">
        <v>25.9</v>
      </c>
      <c r="Q67">
        <v>1</v>
      </c>
      <c r="R67">
        <v>3.7</v>
      </c>
      <c r="S67">
        <v>2.2999999999999998</v>
      </c>
      <c r="T67" s="14">
        <f t="shared" si="1"/>
        <v>89.469592476489026</v>
      </c>
    </row>
    <row r="68" spans="1:20" hidden="1" x14ac:dyDescent="0.25">
      <c r="A68" t="s">
        <v>895</v>
      </c>
      <c r="B68" t="s">
        <v>896</v>
      </c>
      <c r="C68">
        <v>543521</v>
      </c>
      <c r="D68">
        <v>44</v>
      </c>
      <c r="E68">
        <v>15.7</v>
      </c>
      <c r="F68">
        <v>40.9</v>
      </c>
      <c r="G68">
        <v>109.3</v>
      </c>
      <c r="H68">
        <v>87</v>
      </c>
      <c r="I68">
        <v>92.1</v>
      </c>
      <c r="J68">
        <v>83.6</v>
      </c>
      <c r="K68">
        <v>408</v>
      </c>
      <c r="L68">
        <v>178</v>
      </c>
      <c r="M68">
        <v>408</v>
      </c>
      <c r="N68">
        <v>13</v>
      </c>
      <c r="O68">
        <v>8.3000000000000007</v>
      </c>
      <c r="P68">
        <v>29.5</v>
      </c>
      <c r="Q68">
        <v>2</v>
      </c>
      <c r="R68">
        <v>4.5</v>
      </c>
      <c r="S68">
        <v>2.5</v>
      </c>
      <c r="T68" s="14">
        <f t="shared" si="1"/>
        <v>89.569592476489035</v>
      </c>
    </row>
    <row r="69" spans="1:20" hidden="1" x14ac:dyDescent="0.25">
      <c r="A69" t="s">
        <v>1080</v>
      </c>
      <c r="B69" t="s">
        <v>534</v>
      </c>
      <c r="C69">
        <v>640462</v>
      </c>
      <c r="D69">
        <v>7</v>
      </c>
      <c r="E69">
        <v>8.5</v>
      </c>
      <c r="F69">
        <v>28.6</v>
      </c>
      <c r="G69">
        <v>107.9</v>
      </c>
      <c r="H69">
        <v>92.6</v>
      </c>
      <c r="I69">
        <v>94.8</v>
      </c>
      <c r="J69">
        <v>91.1</v>
      </c>
      <c r="K69">
        <v>323</v>
      </c>
      <c r="L69">
        <v>140</v>
      </c>
      <c r="N69">
        <v>3</v>
      </c>
      <c r="O69">
        <v>13</v>
      </c>
      <c r="P69">
        <v>42.9</v>
      </c>
      <c r="R69">
        <v>0</v>
      </c>
      <c r="S69">
        <v>0</v>
      </c>
      <c r="T69" s="14">
        <f t="shared" si="1"/>
        <v>89.769592476489024</v>
      </c>
    </row>
    <row r="70" spans="1:20" hidden="1" x14ac:dyDescent="0.25">
      <c r="A70" t="s">
        <v>1038</v>
      </c>
      <c r="B70" t="s">
        <v>680</v>
      </c>
      <c r="C70">
        <v>605525</v>
      </c>
      <c r="D70">
        <v>39</v>
      </c>
      <c r="E70">
        <v>10.7</v>
      </c>
      <c r="F70">
        <v>33.299999999999997</v>
      </c>
      <c r="G70">
        <v>107</v>
      </c>
      <c r="H70">
        <v>88.3</v>
      </c>
      <c r="I70">
        <v>89.8</v>
      </c>
      <c r="J70">
        <v>88.1</v>
      </c>
      <c r="K70">
        <v>341</v>
      </c>
      <c r="L70">
        <v>138</v>
      </c>
      <c r="M70">
        <v>341</v>
      </c>
      <c r="N70">
        <v>12</v>
      </c>
      <c r="O70">
        <v>10.7</v>
      </c>
      <c r="P70">
        <v>30.8</v>
      </c>
      <c r="Q70">
        <v>1</v>
      </c>
      <c r="R70">
        <v>2.6</v>
      </c>
      <c r="S70">
        <v>1.7</v>
      </c>
      <c r="T70" s="14">
        <f t="shared" si="1"/>
        <v>90.069592476489021</v>
      </c>
    </row>
    <row r="71" spans="1:20" hidden="1" x14ac:dyDescent="0.25">
      <c r="A71" t="s">
        <v>1081</v>
      </c>
      <c r="B71" t="s">
        <v>1082</v>
      </c>
      <c r="C71">
        <v>660813</v>
      </c>
      <c r="D71">
        <v>6</v>
      </c>
      <c r="E71">
        <v>2.4</v>
      </c>
      <c r="F71">
        <v>16.7</v>
      </c>
      <c r="G71">
        <v>113</v>
      </c>
      <c r="H71">
        <v>92.1</v>
      </c>
      <c r="I71">
        <v>94.2</v>
      </c>
      <c r="J71">
        <v>90</v>
      </c>
      <c r="K71">
        <v>279</v>
      </c>
      <c r="L71">
        <v>133</v>
      </c>
      <c r="N71">
        <v>2</v>
      </c>
      <c r="O71">
        <v>13.3</v>
      </c>
      <c r="P71">
        <v>33.299999999999997</v>
      </c>
      <c r="R71">
        <v>0</v>
      </c>
      <c r="S71">
        <v>0</v>
      </c>
      <c r="T71" s="14">
        <f t="shared" si="1"/>
        <v>90.069592476489035</v>
      </c>
    </row>
    <row r="72" spans="1:20" hidden="1" x14ac:dyDescent="0.25">
      <c r="A72" t="s">
        <v>1088</v>
      </c>
      <c r="B72" t="s">
        <v>435</v>
      </c>
      <c r="C72">
        <v>656730</v>
      </c>
      <c r="D72">
        <v>6</v>
      </c>
      <c r="E72">
        <v>6.5</v>
      </c>
      <c r="F72">
        <v>0</v>
      </c>
      <c r="G72">
        <v>103.2</v>
      </c>
      <c r="H72">
        <v>91.6</v>
      </c>
      <c r="I72">
        <v>89</v>
      </c>
      <c r="J72">
        <v>92.9</v>
      </c>
      <c r="K72">
        <v>318</v>
      </c>
      <c r="L72">
        <v>118</v>
      </c>
      <c r="N72">
        <v>2</v>
      </c>
      <c r="O72">
        <v>13.3</v>
      </c>
      <c r="P72">
        <v>33.299999999999997</v>
      </c>
      <c r="R72">
        <v>0</v>
      </c>
      <c r="S72">
        <v>0</v>
      </c>
      <c r="T72" s="14">
        <f t="shared" si="1"/>
        <v>90.069592476489035</v>
      </c>
    </row>
    <row r="73" spans="1:20" hidden="1" x14ac:dyDescent="0.25">
      <c r="A73" t="s">
        <v>725</v>
      </c>
      <c r="B73" t="s">
        <v>393</v>
      </c>
      <c r="C73">
        <v>605447</v>
      </c>
      <c r="D73">
        <v>44</v>
      </c>
      <c r="E73">
        <v>9</v>
      </c>
      <c r="F73">
        <v>20.5</v>
      </c>
      <c r="G73">
        <v>120</v>
      </c>
      <c r="H73">
        <v>88.6</v>
      </c>
      <c r="I73">
        <v>91.5</v>
      </c>
      <c r="J73">
        <v>88.3</v>
      </c>
      <c r="K73">
        <v>390</v>
      </c>
      <c r="L73">
        <v>131</v>
      </c>
      <c r="N73">
        <v>13</v>
      </c>
      <c r="O73">
        <v>8.9</v>
      </c>
      <c r="P73">
        <v>29.5</v>
      </c>
      <c r="Q73">
        <v>2</v>
      </c>
      <c r="R73">
        <v>4.5</v>
      </c>
      <c r="S73">
        <v>2.5</v>
      </c>
      <c r="T73" s="14">
        <f t="shared" si="1"/>
        <v>90.169592476489029</v>
      </c>
    </row>
    <row r="74" spans="1:20" hidden="1" x14ac:dyDescent="0.25">
      <c r="A74" t="s">
        <v>859</v>
      </c>
      <c r="B74" t="s">
        <v>458</v>
      </c>
      <c r="C74">
        <v>641729</v>
      </c>
      <c r="D74">
        <v>16</v>
      </c>
      <c r="E74">
        <v>14.4</v>
      </c>
      <c r="F74">
        <v>31.3</v>
      </c>
      <c r="G74">
        <v>105</v>
      </c>
      <c r="H74">
        <v>89.6</v>
      </c>
      <c r="I74">
        <v>93.2</v>
      </c>
      <c r="J74">
        <v>87.5</v>
      </c>
      <c r="K74">
        <v>410</v>
      </c>
      <c r="L74">
        <v>163</v>
      </c>
      <c r="M74">
        <v>410</v>
      </c>
      <c r="N74">
        <v>6</v>
      </c>
      <c r="O74">
        <v>7.1</v>
      </c>
      <c r="P74">
        <v>37.5</v>
      </c>
      <c r="Q74">
        <v>1</v>
      </c>
      <c r="R74">
        <v>6.3</v>
      </c>
      <c r="S74">
        <v>2.4</v>
      </c>
      <c r="T74" s="14">
        <f t="shared" si="1"/>
        <v>90.169592476489029</v>
      </c>
    </row>
    <row r="75" spans="1:20" hidden="1" x14ac:dyDescent="0.25">
      <c r="A75" t="s">
        <v>330</v>
      </c>
      <c r="B75" t="s">
        <v>389</v>
      </c>
      <c r="C75">
        <v>621593</v>
      </c>
      <c r="D75">
        <v>26</v>
      </c>
      <c r="E75">
        <v>10.4</v>
      </c>
      <c r="F75">
        <v>19.2</v>
      </c>
      <c r="G75">
        <v>105.9</v>
      </c>
      <c r="H75">
        <v>85</v>
      </c>
      <c r="I75">
        <v>100.3</v>
      </c>
      <c r="J75">
        <v>84.2</v>
      </c>
      <c r="K75">
        <v>399</v>
      </c>
      <c r="L75">
        <v>97</v>
      </c>
      <c r="N75">
        <v>8</v>
      </c>
      <c r="O75">
        <v>9.6</v>
      </c>
      <c r="P75">
        <v>30.8</v>
      </c>
      <c r="Q75">
        <v>1</v>
      </c>
      <c r="R75">
        <v>3.8</v>
      </c>
      <c r="S75">
        <v>2.2999999999999998</v>
      </c>
      <c r="T75" s="14">
        <f t="shared" si="1"/>
        <v>90.169592476489029</v>
      </c>
    </row>
    <row r="76" spans="1:20" hidden="1" x14ac:dyDescent="0.25">
      <c r="A76" t="s">
        <v>1058</v>
      </c>
      <c r="B76" t="s">
        <v>312</v>
      </c>
      <c r="C76">
        <v>622250</v>
      </c>
      <c r="D76">
        <v>58</v>
      </c>
      <c r="E76">
        <v>10.3</v>
      </c>
      <c r="F76">
        <v>27.6</v>
      </c>
      <c r="G76">
        <v>106.8</v>
      </c>
      <c r="H76">
        <v>88.3</v>
      </c>
      <c r="I76">
        <v>90.6</v>
      </c>
      <c r="J76">
        <v>86.8</v>
      </c>
      <c r="K76">
        <v>414</v>
      </c>
      <c r="L76">
        <v>149</v>
      </c>
      <c r="M76">
        <v>414</v>
      </c>
      <c r="N76">
        <v>19</v>
      </c>
      <c r="O76">
        <v>10</v>
      </c>
      <c r="P76">
        <v>32.799999999999997</v>
      </c>
      <c r="Q76">
        <v>2</v>
      </c>
      <c r="R76">
        <v>3.4</v>
      </c>
      <c r="S76">
        <v>2.2000000000000002</v>
      </c>
      <c r="T76" s="14">
        <f t="shared" si="1"/>
        <v>90.169592476489029</v>
      </c>
    </row>
    <row r="77" spans="1:20" hidden="1" x14ac:dyDescent="0.25">
      <c r="A77" t="s">
        <v>1061</v>
      </c>
      <c r="B77" t="s">
        <v>1062</v>
      </c>
      <c r="C77">
        <v>661403</v>
      </c>
      <c r="D77">
        <v>69</v>
      </c>
      <c r="E77">
        <v>-1.6</v>
      </c>
      <c r="F77">
        <v>20.3</v>
      </c>
      <c r="G77">
        <v>109.3</v>
      </c>
      <c r="H77">
        <v>86.7</v>
      </c>
      <c r="I77">
        <v>92.6</v>
      </c>
      <c r="J77">
        <v>84.5</v>
      </c>
      <c r="K77">
        <v>357</v>
      </c>
      <c r="L77">
        <v>91</v>
      </c>
      <c r="N77">
        <v>22</v>
      </c>
      <c r="O77">
        <v>12</v>
      </c>
      <c r="P77">
        <v>31.9</v>
      </c>
      <c r="Q77">
        <v>1</v>
      </c>
      <c r="R77">
        <v>1.4</v>
      </c>
      <c r="S77">
        <v>1</v>
      </c>
      <c r="T77" s="14">
        <f t="shared" si="1"/>
        <v>90.169592476489029</v>
      </c>
    </row>
    <row r="78" spans="1:20" x14ac:dyDescent="0.25">
      <c r="A78" t="s">
        <v>1031</v>
      </c>
      <c r="B78" t="s">
        <v>307</v>
      </c>
      <c r="C78">
        <v>502171</v>
      </c>
      <c r="D78">
        <v>86</v>
      </c>
      <c r="E78">
        <v>1.7</v>
      </c>
      <c r="F78">
        <v>32.6</v>
      </c>
      <c r="G78">
        <v>110.8</v>
      </c>
      <c r="H78">
        <v>88.5</v>
      </c>
      <c r="I78">
        <v>90.8</v>
      </c>
      <c r="J78">
        <v>87.4</v>
      </c>
      <c r="K78">
        <v>421</v>
      </c>
      <c r="L78">
        <v>120</v>
      </c>
      <c r="M78">
        <v>421</v>
      </c>
      <c r="N78">
        <v>31</v>
      </c>
      <c r="O78">
        <v>11.2</v>
      </c>
      <c r="P78">
        <v>36</v>
      </c>
      <c r="Q78">
        <v>2</v>
      </c>
      <c r="R78">
        <v>2.2999999999999998</v>
      </c>
      <c r="S78">
        <v>1.4</v>
      </c>
      <c r="T78" s="14">
        <f t="shared" si="1"/>
        <v>90.269592476489024</v>
      </c>
    </row>
    <row r="79" spans="1:20" hidden="1" x14ac:dyDescent="0.25">
      <c r="A79" t="s">
        <v>1117</v>
      </c>
      <c r="B79" t="s">
        <v>1118</v>
      </c>
      <c r="C79">
        <v>544727</v>
      </c>
      <c r="D79">
        <v>52</v>
      </c>
      <c r="E79">
        <v>-1.3</v>
      </c>
      <c r="F79">
        <v>26.9</v>
      </c>
      <c r="G79">
        <v>110.7</v>
      </c>
      <c r="H79">
        <v>85.4</v>
      </c>
      <c r="I79">
        <v>89.2</v>
      </c>
      <c r="J79">
        <v>83.4</v>
      </c>
      <c r="K79">
        <v>373</v>
      </c>
      <c r="L79">
        <v>110</v>
      </c>
      <c r="N79">
        <v>17</v>
      </c>
      <c r="O79">
        <v>11.6</v>
      </c>
      <c r="P79">
        <v>32.700000000000003</v>
      </c>
      <c r="Q79">
        <v>1</v>
      </c>
      <c r="R79">
        <v>1.9</v>
      </c>
      <c r="S79">
        <v>1.2</v>
      </c>
      <c r="T79" s="14">
        <f t="shared" si="1"/>
        <v>90.269592476489024</v>
      </c>
    </row>
    <row r="80" spans="1:20" hidden="1" x14ac:dyDescent="0.25">
      <c r="A80" t="s">
        <v>842</v>
      </c>
      <c r="B80" t="s">
        <v>843</v>
      </c>
      <c r="C80">
        <v>676831</v>
      </c>
      <c r="D80">
        <v>31</v>
      </c>
      <c r="E80">
        <v>13.9</v>
      </c>
      <c r="F80">
        <v>35.5</v>
      </c>
      <c r="G80">
        <v>109.8</v>
      </c>
      <c r="H80">
        <v>80.099999999999994</v>
      </c>
      <c r="I80">
        <v>92.4</v>
      </c>
      <c r="J80">
        <v>67.400000000000006</v>
      </c>
      <c r="K80">
        <v>392</v>
      </c>
      <c r="L80">
        <v>165</v>
      </c>
      <c r="M80">
        <v>392</v>
      </c>
      <c r="N80">
        <v>7</v>
      </c>
      <c r="O80">
        <v>7.4</v>
      </c>
      <c r="P80">
        <v>22.6</v>
      </c>
      <c r="Q80">
        <v>2</v>
      </c>
      <c r="R80">
        <v>6.5</v>
      </c>
      <c r="S80">
        <v>4.3</v>
      </c>
      <c r="T80" s="14">
        <f t="shared" si="1"/>
        <v>90.669592476489029</v>
      </c>
    </row>
    <row r="81" spans="1:20" hidden="1" x14ac:dyDescent="0.25">
      <c r="A81" t="s">
        <v>627</v>
      </c>
      <c r="B81" t="s">
        <v>409</v>
      </c>
      <c r="C81">
        <v>669735</v>
      </c>
      <c r="D81">
        <v>37</v>
      </c>
      <c r="E81">
        <v>2.7</v>
      </c>
      <c r="F81">
        <v>18.899999999999999</v>
      </c>
      <c r="G81">
        <v>111.9</v>
      </c>
      <c r="H81">
        <v>86.4</v>
      </c>
      <c r="I81">
        <v>93.2</v>
      </c>
      <c r="J81">
        <v>83.1</v>
      </c>
      <c r="K81">
        <v>351</v>
      </c>
      <c r="L81">
        <v>104</v>
      </c>
      <c r="N81">
        <v>11</v>
      </c>
      <c r="O81">
        <v>11.2</v>
      </c>
      <c r="P81">
        <v>29.7</v>
      </c>
      <c r="Q81">
        <v>1</v>
      </c>
      <c r="R81">
        <v>2.7</v>
      </c>
      <c r="S81">
        <v>1.5</v>
      </c>
      <c r="T81" s="14">
        <f t="shared" si="1"/>
        <v>90.669592476489029</v>
      </c>
    </row>
    <row r="82" spans="1:20" hidden="1" x14ac:dyDescent="0.25">
      <c r="A82" t="s">
        <v>1200</v>
      </c>
      <c r="B82" t="s">
        <v>683</v>
      </c>
      <c r="C82">
        <v>608328</v>
      </c>
      <c r="D82">
        <v>13</v>
      </c>
      <c r="E82">
        <v>20</v>
      </c>
      <c r="F82">
        <v>46.2</v>
      </c>
      <c r="G82">
        <v>103.6</v>
      </c>
      <c r="H82">
        <v>89.5</v>
      </c>
      <c r="I82">
        <v>91.7</v>
      </c>
      <c r="J82">
        <v>84.9</v>
      </c>
      <c r="K82">
        <v>361</v>
      </c>
      <c r="L82">
        <v>228</v>
      </c>
      <c r="N82">
        <v>5</v>
      </c>
      <c r="O82">
        <v>13.9</v>
      </c>
      <c r="P82">
        <v>38.5</v>
      </c>
      <c r="R82">
        <v>0</v>
      </c>
      <c r="S82">
        <v>0</v>
      </c>
      <c r="T82" s="14">
        <f t="shared" si="1"/>
        <v>90.669592476489029</v>
      </c>
    </row>
    <row r="83" spans="1:20" hidden="1" x14ac:dyDescent="0.25">
      <c r="A83" t="s">
        <v>980</v>
      </c>
      <c r="B83" t="s">
        <v>312</v>
      </c>
      <c r="C83">
        <v>623352</v>
      </c>
      <c r="D83">
        <v>37</v>
      </c>
      <c r="E83">
        <v>24.9</v>
      </c>
      <c r="F83">
        <v>45.9</v>
      </c>
      <c r="G83">
        <v>112</v>
      </c>
      <c r="H83">
        <v>89</v>
      </c>
      <c r="I83">
        <v>89.2</v>
      </c>
      <c r="J83">
        <v>90.1</v>
      </c>
      <c r="K83">
        <v>377</v>
      </c>
      <c r="L83">
        <v>210</v>
      </c>
      <c r="N83">
        <v>11</v>
      </c>
      <c r="O83">
        <v>5.9</v>
      </c>
      <c r="P83">
        <v>29.7</v>
      </c>
      <c r="Q83">
        <v>3</v>
      </c>
      <c r="R83">
        <v>8.1</v>
      </c>
      <c r="S83">
        <v>3.7</v>
      </c>
      <c r="T83" s="14">
        <f t="shared" si="1"/>
        <v>90.769592476489024</v>
      </c>
    </row>
    <row r="84" spans="1:20" hidden="1" x14ac:dyDescent="0.25">
      <c r="A84" t="s">
        <v>880</v>
      </c>
      <c r="B84" t="s">
        <v>1001</v>
      </c>
      <c r="C84">
        <v>519076</v>
      </c>
      <c r="D84">
        <v>35</v>
      </c>
      <c r="E84">
        <v>22.5</v>
      </c>
      <c r="F84">
        <v>28.6</v>
      </c>
      <c r="G84">
        <v>108.2</v>
      </c>
      <c r="H84">
        <v>86.8</v>
      </c>
      <c r="I84">
        <v>90.7</v>
      </c>
      <c r="J84">
        <v>85.2</v>
      </c>
      <c r="K84">
        <v>407</v>
      </c>
      <c r="L84">
        <v>166</v>
      </c>
      <c r="N84">
        <v>12</v>
      </c>
      <c r="O84">
        <v>8.4</v>
      </c>
      <c r="P84">
        <v>34.299999999999997</v>
      </c>
      <c r="Q84">
        <v>2</v>
      </c>
      <c r="R84">
        <v>5.7</v>
      </c>
      <c r="S84">
        <v>2.6</v>
      </c>
      <c r="T84" s="14">
        <f t="shared" si="1"/>
        <v>90.869592476489032</v>
      </c>
    </row>
    <row r="85" spans="1:20" hidden="1" x14ac:dyDescent="0.25">
      <c r="A85" t="s">
        <v>482</v>
      </c>
      <c r="B85" t="s">
        <v>323</v>
      </c>
      <c r="C85">
        <v>598264</v>
      </c>
      <c r="D85">
        <v>39</v>
      </c>
      <c r="E85">
        <v>16.600000000000001</v>
      </c>
      <c r="F85">
        <v>20.5</v>
      </c>
      <c r="G85">
        <v>115</v>
      </c>
      <c r="H85">
        <v>89.4</v>
      </c>
      <c r="I85">
        <v>90.8</v>
      </c>
      <c r="J85">
        <v>90.1</v>
      </c>
      <c r="K85">
        <v>421</v>
      </c>
      <c r="L85">
        <v>147</v>
      </c>
      <c r="M85">
        <v>396</v>
      </c>
      <c r="N85">
        <v>16</v>
      </c>
      <c r="O85">
        <v>9</v>
      </c>
      <c r="P85">
        <v>41</v>
      </c>
      <c r="Q85">
        <v>2</v>
      </c>
      <c r="R85">
        <v>5.0999999999999996</v>
      </c>
      <c r="S85">
        <v>2.4</v>
      </c>
      <c r="T85" s="14">
        <f t="shared" si="1"/>
        <v>90.869592476489032</v>
      </c>
    </row>
    <row r="86" spans="1:20" hidden="1" x14ac:dyDescent="0.25">
      <c r="A86" t="s">
        <v>1121</v>
      </c>
      <c r="B86" t="s">
        <v>404</v>
      </c>
      <c r="C86">
        <v>664157</v>
      </c>
      <c r="D86">
        <v>30</v>
      </c>
      <c r="E86">
        <v>22</v>
      </c>
      <c r="F86">
        <v>23.3</v>
      </c>
      <c r="G86">
        <v>110.5</v>
      </c>
      <c r="H86">
        <v>83.9</v>
      </c>
      <c r="I86">
        <v>90.2</v>
      </c>
      <c r="J86">
        <v>79.400000000000006</v>
      </c>
      <c r="K86">
        <v>409</v>
      </c>
      <c r="L86">
        <v>180</v>
      </c>
      <c r="M86">
        <v>409</v>
      </c>
      <c r="N86">
        <v>9</v>
      </c>
      <c r="O86">
        <v>10.8</v>
      </c>
      <c r="P86">
        <v>30</v>
      </c>
      <c r="Q86">
        <v>1</v>
      </c>
      <c r="R86">
        <v>3.3</v>
      </c>
      <c r="S86">
        <v>2.2000000000000002</v>
      </c>
      <c r="T86" s="14">
        <f t="shared" si="1"/>
        <v>90.869592476489032</v>
      </c>
    </row>
    <row r="87" spans="1:20" hidden="1" x14ac:dyDescent="0.25">
      <c r="A87" t="s">
        <v>1035</v>
      </c>
      <c r="B87" t="s">
        <v>635</v>
      </c>
      <c r="C87">
        <v>519141</v>
      </c>
      <c r="D87">
        <v>29</v>
      </c>
      <c r="E87">
        <v>10.7</v>
      </c>
      <c r="F87">
        <v>62.1</v>
      </c>
      <c r="G87">
        <v>110.8</v>
      </c>
      <c r="H87">
        <v>89.6</v>
      </c>
      <c r="I87">
        <v>93.6</v>
      </c>
      <c r="J87">
        <v>80.7</v>
      </c>
      <c r="K87">
        <v>440</v>
      </c>
      <c r="L87">
        <v>199</v>
      </c>
      <c r="M87">
        <v>440</v>
      </c>
      <c r="N87">
        <v>11</v>
      </c>
      <c r="O87">
        <v>10.7</v>
      </c>
      <c r="P87">
        <v>37.9</v>
      </c>
      <c r="Q87">
        <v>1</v>
      </c>
      <c r="R87">
        <v>3.4</v>
      </c>
      <c r="S87">
        <v>1.8</v>
      </c>
      <c r="T87" s="14">
        <f t="shared" si="1"/>
        <v>90.869592476489032</v>
      </c>
    </row>
    <row r="88" spans="1:20" hidden="1" x14ac:dyDescent="0.25">
      <c r="A88" t="s">
        <v>1029</v>
      </c>
      <c r="B88" t="s">
        <v>1030</v>
      </c>
      <c r="C88">
        <v>572955</v>
      </c>
      <c r="D88">
        <v>36</v>
      </c>
      <c r="E88">
        <v>15.8</v>
      </c>
      <c r="F88">
        <v>41.7</v>
      </c>
      <c r="G88">
        <v>104.9</v>
      </c>
      <c r="H88">
        <v>90</v>
      </c>
      <c r="I88">
        <v>93</v>
      </c>
      <c r="J88">
        <v>86.2</v>
      </c>
      <c r="K88">
        <v>399</v>
      </c>
      <c r="L88">
        <v>185</v>
      </c>
      <c r="M88">
        <v>399</v>
      </c>
      <c r="N88">
        <v>14</v>
      </c>
      <c r="O88">
        <v>11.3</v>
      </c>
      <c r="P88">
        <v>38.9</v>
      </c>
      <c r="Q88">
        <v>1</v>
      </c>
      <c r="R88">
        <v>2.8</v>
      </c>
      <c r="S88">
        <v>1.4</v>
      </c>
      <c r="T88" s="14">
        <f t="shared" si="1"/>
        <v>90.869592476489032</v>
      </c>
    </row>
    <row r="89" spans="1:20" hidden="1" x14ac:dyDescent="0.25">
      <c r="A89" t="s">
        <v>1114</v>
      </c>
      <c r="B89" t="s">
        <v>313</v>
      </c>
      <c r="C89">
        <v>503569</v>
      </c>
      <c r="D89">
        <v>42</v>
      </c>
      <c r="E89">
        <v>12.2</v>
      </c>
      <c r="F89">
        <v>28.6</v>
      </c>
      <c r="G89">
        <v>106.5</v>
      </c>
      <c r="H89">
        <v>85</v>
      </c>
      <c r="I89">
        <v>86.6</v>
      </c>
      <c r="J89">
        <v>86.8</v>
      </c>
      <c r="K89">
        <v>402</v>
      </c>
      <c r="L89">
        <v>139</v>
      </c>
      <c r="M89">
        <v>379</v>
      </c>
      <c r="N89">
        <v>14</v>
      </c>
      <c r="O89">
        <v>11.7</v>
      </c>
      <c r="P89">
        <v>33.299999999999997</v>
      </c>
      <c r="Q89">
        <v>1</v>
      </c>
      <c r="R89">
        <v>2.4</v>
      </c>
      <c r="S89">
        <v>1.3</v>
      </c>
      <c r="T89" s="14">
        <f t="shared" si="1"/>
        <v>90.869592476489032</v>
      </c>
    </row>
    <row r="90" spans="1:20" hidden="1" x14ac:dyDescent="0.25">
      <c r="A90" t="s">
        <v>1009</v>
      </c>
      <c r="B90" t="s">
        <v>344</v>
      </c>
      <c r="C90">
        <v>605177</v>
      </c>
      <c r="D90">
        <v>64</v>
      </c>
      <c r="E90">
        <v>7.6</v>
      </c>
      <c r="F90">
        <v>26.6</v>
      </c>
      <c r="G90">
        <v>109.3</v>
      </c>
      <c r="H90">
        <v>85.8</v>
      </c>
      <c r="I90">
        <v>91.1</v>
      </c>
      <c r="J90">
        <v>83</v>
      </c>
      <c r="K90">
        <v>388</v>
      </c>
      <c r="L90">
        <v>140</v>
      </c>
      <c r="M90">
        <v>388</v>
      </c>
      <c r="N90">
        <v>20</v>
      </c>
      <c r="O90">
        <v>11.2</v>
      </c>
      <c r="P90">
        <v>31.3</v>
      </c>
      <c r="Q90">
        <v>2</v>
      </c>
      <c r="R90">
        <v>3.1</v>
      </c>
      <c r="S90">
        <v>2</v>
      </c>
      <c r="T90" s="14">
        <f t="shared" si="1"/>
        <v>91.069592476489021</v>
      </c>
    </row>
    <row r="91" spans="1:20" hidden="1" x14ac:dyDescent="0.25">
      <c r="A91" t="s">
        <v>1075</v>
      </c>
      <c r="B91" t="s">
        <v>804</v>
      </c>
      <c r="C91">
        <v>621139</v>
      </c>
      <c r="D91">
        <v>3</v>
      </c>
      <c r="E91">
        <v>11.8</v>
      </c>
      <c r="F91">
        <v>0</v>
      </c>
      <c r="G91">
        <v>100.6</v>
      </c>
      <c r="H91">
        <v>94.6</v>
      </c>
      <c r="I91">
        <v>95.8</v>
      </c>
      <c r="J91">
        <v>92</v>
      </c>
      <c r="K91">
        <v>361</v>
      </c>
      <c r="L91">
        <v>223</v>
      </c>
      <c r="M91">
        <v>361</v>
      </c>
      <c r="N91">
        <v>1</v>
      </c>
      <c r="O91">
        <v>14.3</v>
      </c>
      <c r="P91">
        <v>33.299999999999997</v>
      </c>
      <c r="R91">
        <v>0</v>
      </c>
      <c r="S91">
        <v>0</v>
      </c>
      <c r="T91" s="14">
        <f t="shared" si="1"/>
        <v>91.069592476489035</v>
      </c>
    </row>
    <row r="92" spans="1:20" hidden="1" x14ac:dyDescent="0.25">
      <c r="A92" t="s">
        <v>495</v>
      </c>
      <c r="B92" t="s">
        <v>780</v>
      </c>
      <c r="C92">
        <v>665733</v>
      </c>
      <c r="D92">
        <v>10</v>
      </c>
      <c r="E92">
        <v>4.5999999999999996</v>
      </c>
      <c r="F92">
        <v>20</v>
      </c>
      <c r="G92">
        <v>101.9</v>
      </c>
      <c r="H92">
        <v>85.1</v>
      </c>
      <c r="I92">
        <v>90</v>
      </c>
      <c r="J92">
        <v>80.2</v>
      </c>
      <c r="K92">
        <v>246</v>
      </c>
      <c r="L92">
        <v>114</v>
      </c>
      <c r="N92">
        <v>3</v>
      </c>
      <c r="O92">
        <v>14.3</v>
      </c>
      <c r="P92">
        <v>30</v>
      </c>
      <c r="R92">
        <v>0</v>
      </c>
      <c r="S92">
        <v>0</v>
      </c>
      <c r="T92" s="14">
        <f t="shared" si="1"/>
        <v>91.069592476489035</v>
      </c>
    </row>
    <row r="93" spans="1:20" hidden="1" x14ac:dyDescent="0.25">
      <c r="A93" t="s">
        <v>1027</v>
      </c>
      <c r="B93" t="s">
        <v>384</v>
      </c>
      <c r="C93">
        <v>663765</v>
      </c>
      <c r="D93">
        <v>42</v>
      </c>
      <c r="E93">
        <v>11</v>
      </c>
      <c r="F93">
        <v>28.6</v>
      </c>
      <c r="G93">
        <v>110.2</v>
      </c>
      <c r="H93">
        <v>88.1</v>
      </c>
      <c r="I93">
        <v>93</v>
      </c>
      <c r="J93">
        <v>86.1</v>
      </c>
      <c r="K93">
        <v>367</v>
      </c>
      <c r="L93">
        <v>148</v>
      </c>
      <c r="M93">
        <v>367</v>
      </c>
      <c r="N93">
        <v>15</v>
      </c>
      <c r="O93">
        <v>12</v>
      </c>
      <c r="P93">
        <v>35.700000000000003</v>
      </c>
      <c r="Q93">
        <v>1</v>
      </c>
      <c r="R93">
        <v>2.4</v>
      </c>
      <c r="S93">
        <v>1.5</v>
      </c>
      <c r="T93" s="14">
        <f t="shared" si="1"/>
        <v>91.169592476489029</v>
      </c>
    </row>
    <row r="94" spans="1:20" hidden="1" x14ac:dyDescent="0.25">
      <c r="A94" t="s">
        <v>961</v>
      </c>
      <c r="B94" t="s">
        <v>579</v>
      </c>
      <c r="C94">
        <v>607229</v>
      </c>
      <c r="D94">
        <v>69</v>
      </c>
      <c r="E94">
        <v>6.4</v>
      </c>
      <c r="F94">
        <v>29</v>
      </c>
      <c r="G94">
        <v>111.8</v>
      </c>
      <c r="H94">
        <v>83.9</v>
      </c>
      <c r="I94">
        <v>88.9</v>
      </c>
      <c r="J94">
        <v>81.7</v>
      </c>
      <c r="K94">
        <v>415</v>
      </c>
      <c r="L94">
        <v>132</v>
      </c>
      <c r="M94">
        <v>415</v>
      </c>
      <c r="N94">
        <v>17</v>
      </c>
      <c r="O94">
        <v>10.199999999999999</v>
      </c>
      <c r="P94">
        <v>24.6</v>
      </c>
      <c r="Q94">
        <v>3</v>
      </c>
      <c r="R94">
        <v>4.3</v>
      </c>
      <c r="S94">
        <v>3.3</v>
      </c>
      <c r="T94" s="14">
        <f t="shared" si="1"/>
        <v>91.269592476489024</v>
      </c>
    </row>
    <row r="95" spans="1:20" hidden="1" x14ac:dyDescent="0.25">
      <c r="A95" t="s">
        <v>978</v>
      </c>
      <c r="B95" t="s">
        <v>332</v>
      </c>
      <c r="C95">
        <v>621237</v>
      </c>
      <c r="D95">
        <v>37</v>
      </c>
      <c r="E95">
        <v>-1.6</v>
      </c>
      <c r="F95">
        <v>35.1</v>
      </c>
      <c r="G95">
        <v>109.8</v>
      </c>
      <c r="H95">
        <v>84.4</v>
      </c>
      <c r="I95">
        <v>88.7</v>
      </c>
      <c r="J95">
        <v>80.8</v>
      </c>
      <c r="K95">
        <v>378</v>
      </c>
      <c r="L95">
        <v>130</v>
      </c>
      <c r="M95">
        <v>378</v>
      </c>
      <c r="N95">
        <v>12</v>
      </c>
      <c r="O95">
        <v>9.1</v>
      </c>
      <c r="P95">
        <v>32.4</v>
      </c>
      <c r="Q95">
        <v>2</v>
      </c>
      <c r="R95">
        <v>5.4</v>
      </c>
      <c r="S95">
        <v>2.4</v>
      </c>
      <c r="T95" s="14">
        <f t="shared" si="1"/>
        <v>91.269592476489024</v>
      </c>
    </row>
    <row r="96" spans="1:20" hidden="1" x14ac:dyDescent="0.25">
      <c r="A96" t="s">
        <v>1047</v>
      </c>
      <c r="B96" t="s">
        <v>389</v>
      </c>
      <c r="C96">
        <v>641743</v>
      </c>
      <c r="D96">
        <v>48</v>
      </c>
      <c r="E96">
        <v>6.5</v>
      </c>
      <c r="F96">
        <v>50</v>
      </c>
      <c r="G96">
        <v>111.2</v>
      </c>
      <c r="H96">
        <v>86.9</v>
      </c>
      <c r="I96">
        <v>92.3</v>
      </c>
      <c r="J96">
        <v>80.900000000000006</v>
      </c>
      <c r="K96">
        <v>388</v>
      </c>
      <c r="L96">
        <v>172</v>
      </c>
      <c r="M96">
        <v>369</v>
      </c>
      <c r="N96">
        <v>17</v>
      </c>
      <c r="O96">
        <v>10.4</v>
      </c>
      <c r="P96">
        <v>35.4</v>
      </c>
      <c r="Q96">
        <v>2</v>
      </c>
      <c r="R96">
        <v>4.2</v>
      </c>
      <c r="S96">
        <v>2.5</v>
      </c>
      <c r="T96" s="14">
        <f t="shared" si="1"/>
        <v>91.369592476489032</v>
      </c>
    </row>
    <row r="97" spans="1:20" hidden="1" x14ac:dyDescent="0.25">
      <c r="A97" t="s">
        <v>317</v>
      </c>
      <c r="B97" t="s">
        <v>392</v>
      </c>
      <c r="C97">
        <v>642397</v>
      </c>
      <c r="D97">
        <v>61</v>
      </c>
      <c r="E97">
        <v>5</v>
      </c>
      <c r="F97">
        <v>23</v>
      </c>
      <c r="G97">
        <v>110.5</v>
      </c>
      <c r="H97">
        <v>87.3</v>
      </c>
      <c r="I97">
        <v>92.1</v>
      </c>
      <c r="J97">
        <v>85.4</v>
      </c>
      <c r="K97">
        <v>391</v>
      </c>
      <c r="L97">
        <v>124</v>
      </c>
      <c r="M97">
        <v>377</v>
      </c>
      <c r="N97">
        <v>21</v>
      </c>
      <c r="O97">
        <v>11.3</v>
      </c>
      <c r="P97">
        <v>34.4</v>
      </c>
      <c r="Q97">
        <v>2</v>
      </c>
      <c r="R97">
        <v>3.3</v>
      </c>
      <c r="S97">
        <v>2</v>
      </c>
      <c r="T97" s="14">
        <f t="shared" si="1"/>
        <v>91.369592476489032</v>
      </c>
    </row>
    <row r="98" spans="1:20" hidden="1" x14ac:dyDescent="0.25">
      <c r="A98" t="s">
        <v>1033</v>
      </c>
      <c r="B98" t="s">
        <v>326</v>
      </c>
      <c r="C98">
        <v>543022</v>
      </c>
      <c r="D98">
        <v>44</v>
      </c>
      <c r="E98">
        <v>8.9</v>
      </c>
      <c r="F98">
        <v>29.5</v>
      </c>
      <c r="G98">
        <v>108.6</v>
      </c>
      <c r="H98">
        <v>88.1</v>
      </c>
      <c r="I98">
        <v>90.2</v>
      </c>
      <c r="J98">
        <v>86.6</v>
      </c>
      <c r="K98">
        <v>377</v>
      </c>
      <c r="L98">
        <v>142</v>
      </c>
      <c r="N98">
        <v>16</v>
      </c>
      <c r="O98">
        <v>12.5</v>
      </c>
      <c r="P98">
        <v>36.4</v>
      </c>
      <c r="Q98">
        <v>1</v>
      </c>
      <c r="R98">
        <v>2.2999999999999998</v>
      </c>
      <c r="S98">
        <v>1.2</v>
      </c>
      <c r="T98" s="14">
        <f t="shared" si="1"/>
        <v>91.569592476489021</v>
      </c>
    </row>
    <row r="99" spans="1:20" hidden="1" x14ac:dyDescent="0.25">
      <c r="A99" t="s">
        <v>1014</v>
      </c>
      <c r="B99" t="s">
        <v>420</v>
      </c>
      <c r="C99">
        <v>571670</v>
      </c>
      <c r="D99">
        <v>70</v>
      </c>
      <c r="E99">
        <v>10.199999999999999</v>
      </c>
      <c r="F99">
        <v>24.3</v>
      </c>
      <c r="G99">
        <v>108.6</v>
      </c>
      <c r="H99">
        <v>86.2</v>
      </c>
      <c r="I99">
        <v>90.1</v>
      </c>
      <c r="J99">
        <v>84.6</v>
      </c>
      <c r="K99">
        <v>392</v>
      </c>
      <c r="L99">
        <v>135</v>
      </c>
      <c r="N99">
        <v>19</v>
      </c>
      <c r="O99">
        <v>10.6</v>
      </c>
      <c r="P99">
        <v>27.1</v>
      </c>
      <c r="Q99">
        <v>3</v>
      </c>
      <c r="R99">
        <v>4.3</v>
      </c>
      <c r="S99">
        <v>3.1</v>
      </c>
      <c r="T99" s="14">
        <f t="shared" si="1"/>
        <v>91.669592476489029</v>
      </c>
    </row>
    <row r="100" spans="1:20" x14ac:dyDescent="0.25">
      <c r="A100" t="s">
        <v>1006</v>
      </c>
      <c r="B100" t="s">
        <v>327</v>
      </c>
      <c r="C100">
        <v>605540</v>
      </c>
      <c r="D100">
        <v>159</v>
      </c>
      <c r="E100">
        <v>8.5</v>
      </c>
      <c r="F100">
        <v>28.9</v>
      </c>
      <c r="G100">
        <v>112.4</v>
      </c>
      <c r="H100">
        <v>86.9</v>
      </c>
      <c r="I100">
        <v>89.6</v>
      </c>
      <c r="J100">
        <v>85.5</v>
      </c>
      <c r="K100">
        <v>406</v>
      </c>
      <c r="L100">
        <v>150</v>
      </c>
      <c r="M100">
        <v>388</v>
      </c>
      <c r="N100">
        <v>53</v>
      </c>
      <c r="O100">
        <v>10.6</v>
      </c>
      <c r="P100">
        <v>33.299999999999997</v>
      </c>
      <c r="Q100">
        <v>7</v>
      </c>
      <c r="R100">
        <v>4.4000000000000004</v>
      </c>
      <c r="S100">
        <v>2.7</v>
      </c>
      <c r="T100" s="14">
        <f t="shared" si="1"/>
        <v>91.769592476489024</v>
      </c>
    </row>
    <row r="101" spans="1:20" hidden="1" x14ac:dyDescent="0.25">
      <c r="A101" t="s">
        <v>1012</v>
      </c>
      <c r="B101" t="s">
        <v>1013</v>
      </c>
      <c r="C101">
        <v>503285</v>
      </c>
      <c r="D101">
        <v>26</v>
      </c>
      <c r="E101">
        <v>22.8</v>
      </c>
      <c r="F101">
        <v>42.3</v>
      </c>
      <c r="G101">
        <v>116.1</v>
      </c>
      <c r="H101">
        <v>86.8</v>
      </c>
      <c r="I101">
        <v>94</v>
      </c>
      <c r="J101">
        <v>75.8</v>
      </c>
      <c r="K101">
        <v>352</v>
      </c>
      <c r="L101">
        <v>201</v>
      </c>
      <c r="M101">
        <v>352</v>
      </c>
      <c r="N101">
        <v>9</v>
      </c>
      <c r="O101">
        <v>11.5</v>
      </c>
      <c r="P101">
        <v>34.6</v>
      </c>
      <c r="Q101">
        <v>1</v>
      </c>
      <c r="R101">
        <v>3.8</v>
      </c>
      <c r="S101">
        <v>2.6</v>
      </c>
      <c r="T101" s="14">
        <f t="shared" si="1"/>
        <v>92.069592476489035</v>
      </c>
    </row>
    <row r="102" spans="1:20" hidden="1" x14ac:dyDescent="0.25">
      <c r="A102" t="s">
        <v>402</v>
      </c>
      <c r="B102" t="s">
        <v>1105</v>
      </c>
      <c r="C102">
        <v>624133</v>
      </c>
      <c r="D102">
        <v>36</v>
      </c>
      <c r="E102">
        <v>-3.8</v>
      </c>
      <c r="F102">
        <v>25</v>
      </c>
      <c r="G102">
        <v>107.3</v>
      </c>
      <c r="H102">
        <v>84.3</v>
      </c>
      <c r="I102">
        <v>93.2</v>
      </c>
      <c r="J102">
        <v>81.2</v>
      </c>
      <c r="K102">
        <v>359</v>
      </c>
      <c r="L102">
        <v>105</v>
      </c>
      <c r="N102">
        <v>10</v>
      </c>
      <c r="O102">
        <v>12.7</v>
      </c>
      <c r="P102">
        <v>27.8</v>
      </c>
      <c r="Q102">
        <v>1</v>
      </c>
      <c r="R102">
        <v>2.8</v>
      </c>
      <c r="S102">
        <v>1.9</v>
      </c>
      <c r="T102" s="14">
        <f t="shared" si="1"/>
        <v>92.269592476489024</v>
      </c>
    </row>
    <row r="103" spans="1:20" hidden="1" x14ac:dyDescent="0.25">
      <c r="A103" t="s">
        <v>1106</v>
      </c>
      <c r="B103" t="s">
        <v>442</v>
      </c>
      <c r="C103">
        <v>676979</v>
      </c>
      <c r="D103">
        <v>43</v>
      </c>
      <c r="E103">
        <v>14.8</v>
      </c>
      <c r="F103">
        <v>34.9</v>
      </c>
      <c r="G103">
        <v>117.4</v>
      </c>
      <c r="H103">
        <v>86.7</v>
      </c>
      <c r="I103">
        <v>93.6</v>
      </c>
      <c r="J103">
        <v>85.1</v>
      </c>
      <c r="K103">
        <v>362</v>
      </c>
      <c r="L103">
        <v>148</v>
      </c>
      <c r="N103">
        <v>16</v>
      </c>
      <c r="O103">
        <v>13.3</v>
      </c>
      <c r="P103">
        <v>37.200000000000003</v>
      </c>
      <c r="Q103">
        <v>1</v>
      </c>
      <c r="R103">
        <v>2.2999999999999998</v>
      </c>
      <c r="S103">
        <v>1.4</v>
      </c>
      <c r="T103" s="14">
        <f t="shared" si="1"/>
        <v>92.369592476489032</v>
      </c>
    </row>
    <row r="104" spans="1:20" hidden="1" x14ac:dyDescent="0.25">
      <c r="A104" t="s">
        <v>1113</v>
      </c>
      <c r="B104" t="s">
        <v>355</v>
      </c>
      <c r="C104">
        <v>623364</v>
      </c>
      <c r="D104">
        <v>16</v>
      </c>
      <c r="E104">
        <v>10.3</v>
      </c>
      <c r="F104">
        <v>31.3</v>
      </c>
      <c r="G104">
        <v>104.6</v>
      </c>
      <c r="H104">
        <v>90.3</v>
      </c>
      <c r="I104">
        <v>94.5</v>
      </c>
      <c r="J104">
        <v>83.3</v>
      </c>
      <c r="K104">
        <v>346</v>
      </c>
      <c r="L104">
        <v>190</v>
      </c>
      <c r="N104">
        <v>7</v>
      </c>
      <c r="O104">
        <v>15.6</v>
      </c>
      <c r="P104">
        <v>43.8</v>
      </c>
      <c r="R104">
        <v>0</v>
      </c>
      <c r="S104">
        <v>0</v>
      </c>
      <c r="T104" s="14">
        <f t="shared" si="1"/>
        <v>92.369592476489032</v>
      </c>
    </row>
    <row r="105" spans="1:20" hidden="1" x14ac:dyDescent="0.25">
      <c r="A105" t="s">
        <v>926</v>
      </c>
      <c r="B105" t="s">
        <v>525</v>
      </c>
      <c r="C105">
        <v>656945</v>
      </c>
      <c r="D105">
        <v>53</v>
      </c>
      <c r="E105">
        <v>6.9</v>
      </c>
      <c r="F105">
        <v>34</v>
      </c>
      <c r="G105">
        <v>109.4</v>
      </c>
      <c r="H105">
        <v>90.2</v>
      </c>
      <c r="I105">
        <v>93.9</v>
      </c>
      <c r="J105">
        <v>87.5</v>
      </c>
      <c r="K105">
        <v>380</v>
      </c>
      <c r="L105">
        <v>154</v>
      </c>
      <c r="M105">
        <v>380</v>
      </c>
      <c r="N105">
        <v>18</v>
      </c>
      <c r="O105">
        <v>10</v>
      </c>
      <c r="P105">
        <v>34</v>
      </c>
      <c r="Q105">
        <v>3</v>
      </c>
      <c r="R105">
        <v>5.7</v>
      </c>
      <c r="S105">
        <v>2.9</v>
      </c>
      <c r="T105" s="14">
        <f t="shared" si="1"/>
        <v>92.469592476489026</v>
      </c>
    </row>
    <row r="106" spans="1:20" x14ac:dyDescent="0.25">
      <c r="A106" t="s">
        <v>921</v>
      </c>
      <c r="B106" t="s">
        <v>380</v>
      </c>
      <c r="C106">
        <v>594798</v>
      </c>
      <c r="D106">
        <v>90</v>
      </c>
      <c r="E106">
        <v>14.3</v>
      </c>
      <c r="F106">
        <v>33.299999999999997</v>
      </c>
      <c r="G106">
        <v>109.3</v>
      </c>
      <c r="H106">
        <v>87.9</v>
      </c>
      <c r="I106">
        <v>92.2</v>
      </c>
      <c r="J106">
        <v>84.8</v>
      </c>
      <c r="K106">
        <v>409</v>
      </c>
      <c r="L106">
        <v>159</v>
      </c>
      <c r="M106">
        <v>400</v>
      </c>
      <c r="N106">
        <v>30</v>
      </c>
      <c r="O106">
        <v>8</v>
      </c>
      <c r="P106">
        <v>33.299999999999997</v>
      </c>
      <c r="Q106">
        <v>7</v>
      </c>
      <c r="R106">
        <v>7.8</v>
      </c>
      <c r="S106">
        <v>3.9</v>
      </c>
      <c r="T106" s="14">
        <f t="shared" si="1"/>
        <v>92.569592476489035</v>
      </c>
    </row>
    <row r="107" spans="1:20" hidden="1" x14ac:dyDescent="0.25">
      <c r="A107" t="s">
        <v>1090</v>
      </c>
      <c r="B107" t="s">
        <v>579</v>
      </c>
      <c r="C107">
        <v>667498</v>
      </c>
      <c r="D107">
        <v>52</v>
      </c>
      <c r="E107">
        <v>15.6</v>
      </c>
      <c r="F107">
        <v>36.5</v>
      </c>
      <c r="G107">
        <v>111.8</v>
      </c>
      <c r="H107">
        <v>89.5</v>
      </c>
      <c r="I107">
        <v>91.4</v>
      </c>
      <c r="J107">
        <v>87.2</v>
      </c>
      <c r="K107">
        <v>447</v>
      </c>
      <c r="L107">
        <v>180</v>
      </c>
      <c r="M107">
        <v>386</v>
      </c>
      <c r="N107">
        <v>19</v>
      </c>
      <c r="O107">
        <v>13.9</v>
      </c>
      <c r="P107">
        <v>36.5</v>
      </c>
      <c r="Q107">
        <v>1</v>
      </c>
      <c r="R107">
        <v>1.9</v>
      </c>
      <c r="S107">
        <v>1.3</v>
      </c>
      <c r="T107" s="14">
        <f t="shared" si="1"/>
        <v>92.569592476489035</v>
      </c>
    </row>
    <row r="108" spans="1:20" x14ac:dyDescent="0.25">
      <c r="A108" t="s">
        <v>1003</v>
      </c>
      <c r="B108" t="s">
        <v>362</v>
      </c>
      <c r="C108">
        <v>607074</v>
      </c>
      <c r="D108">
        <v>116</v>
      </c>
      <c r="E108">
        <v>14.8</v>
      </c>
      <c r="F108">
        <v>29.3</v>
      </c>
      <c r="G108">
        <v>114.6</v>
      </c>
      <c r="H108">
        <v>89.7</v>
      </c>
      <c r="I108">
        <v>93</v>
      </c>
      <c r="J108">
        <v>89.2</v>
      </c>
      <c r="K108">
        <v>436</v>
      </c>
      <c r="L108">
        <v>156</v>
      </c>
      <c r="M108">
        <v>395</v>
      </c>
      <c r="N108">
        <v>46</v>
      </c>
      <c r="O108">
        <v>9.9</v>
      </c>
      <c r="P108">
        <v>39.700000000000003</v>
      </c>
      <c r="Q108">
        <v>7</v>
      </c>
      <c r="R108">
        <v>6</v>
      </c>
      <c r="S108">
        <v>3.3</v>
      </c>
      <c r="T108" s="14">
        <f t="shared" si="1"/>
        <v>92.669592476489029</v>
      </c>
    </row>
    <row r="109" spans="1:20" hidden="1" x14ac:dyDescent="0.25">
      <c r="A109" t="s">
        <v>997</v>
      </c>
      <c r="B109" t="s">
        <v>368</v>
      </c>
      <c r="C109">
        <v>453343</v>
      </c>
      <c r="D109">
        <v>67</v>
      </c>
      <c r="E109">
        <v>-5.4</v>
      </c>
      <c r="F109">
        <v>23.9</v>
      </c>
      <c r="G109">
        <v>107.1</v>
      </c>
      <c r="H109">
        <v>84.4</v>
      </c>
      <c r="I109">
        <v>93.4</v>
      </c>
      <c r="J109">
        <v>81.5</v>
      </c>
      <c r="K109">
        <v>394</v>
      </c>
      <c r="L109">
        <v>102</v>
      </c>
      <c r="M109">
        <v>394</v>
      </c>
      <c r="N109">
        <v>21</v>
      </c>
      <c r="O109">
        <v>12.9</v>
      </c>
      <c r="P109">
        <v>31.3</v>
      </c>
      <c r="Q109">
        <v>2</v>
      </c>
      <c r="R109">
        <v>3</v>
      </c>
      <c r="S109">
        <v>2.1</v>
      </c>
      <c r="T109" s="14">
        <f t="shared" si="1"/>
        <v>92.669592476489029</v>
      </c>
    </row>
    <row r="110" spans="1:20" hidden="1" x14ac:dyDescent="0.25">
      <c r="A110" t="s">
        <v>1076</v>
      </c>
      <c r="B110" t="s">
        <v>335</v>
      </c>
      <c r="C110">
        <v>608335</v>
      </c>
      <c r="D110">
        <v>32</v>
      </c>
      <c r="E110">
        <v>4.4000000000000004</v>
      </c>
      <c r="F110">
        <v>21.9</v>
      </c>
      <c r="G110">
        <v>110.1</v>
      </c>
      <c r="H110">
        <v>87.9</v>
      </c>
      <c r="I110">
        <v>88.4</v>
      </c>
      <c r="J110">
        <v>88.2</v>
      </c>
      <c r="K110">
        <v>420</v>
      </c>
      <c r="L110">
        <v>107</v>
      </c>
      <c r="M110">
        <v>420</v>
      </c>
      <c r="N110">
        <v>11</v>
      </c>
      <c r="O110">
        <v>12.8</v>
      </c>
      <c r="P110">
        <v>34.4</v>
      </c>
      <c r="Q110">
        <v>1</v>
      </c>
      <c r="R110">
        <v>3.1</v>
      </c>
      <c r="S110">
        <v>2.1</v>
      </c>
      <c r="T110" s="14">
        <f t="shared" si="1"/>
        <v>92.669592476489029</v>
      </c>
    </row>
    <row r="111" spans="1:20" hidden="1" x14ac:dyDescent="0.25">
      <c r="A111" t="s">
        <v>333</v>
      </c>
      <c r="B111" t="s">
        <v>382</v>
      </c>
      <c r="C111">
        <v>592865</v>
      </c>
      <c r="D111">
        <v>12</v>
      </c>
      <c r="E111">
        <v>6.8</v>
      </c>
      <c r="F111">
        <v>33.299999999999997</v>
      </c>
      <c r="G111">
        <v>109.5</v>
      </c>
      <c r="H111">
        <v>92.5</v>
      </c>
      <c r="I111">
        <v>93</v>
      </c>
      <c r="J111">
        <v>93.7</v>
      </c>
      <c r="K111">
        <v>346</v>
      </c>
      <c r="L111">
        <v>123</v>
      </c>
      <c r="N111">
        <v>7</v>
      </c>
      <c r="O111">
        <v>15.9</v>
      </c>
      <c r="P111">
        <v>58.3</v>
      </c>
      <c r="R111">
        <v>0</v>
      </c>
      <c r="S111">
        <v>0</v>
      </c>
      <c r="T111" s="14">
        <f t="shared" si="1"/>
        <v>92.669592476489029</v>
      </c>
    </row>
    <row r="112" spans="1:20" x14ac:dyDescent="0.25">
      <c r="A112" t="s">
        <v>948</v>
      </c>
      <c r="B112" t="s">
        <v>457</v>
      </c>
      <c r="C112">
        <v>506433</v>
      </c>
      <c r="D112">
        <v>162</v>
      </c>
      <c r="E112">
        <v>20.2</v>
      </c>
      <c r="F112">
        <v>33.299999999999997</v>
      </c>
      <c r="G112">
        <v>107.4</v>
      </c>
      <c r="H112">
        <v>86.7</v>
      </c>
      <c r="I112">
        <v>91</v>
      </c>
      <c r="J112">
        <v>84.1</v>
      </c>
      <c r="K112">
        <v>412</v>
      </c>
      <c r="L112">
        <v>190</v>
      </c>
      <c r="M112">
        <v>392</v>
      </c>
      <c r="N112">
        <v>52</v>
      </c>
      <c r="O112">
        <v>11.1</v>
      </c>
      <c r="P112">
        <v>32.1</v>
      </c>
      <c r="Q112">
        <v>8</v>
      </c>
      <c r="R112">
        <v>4.9000000000000004</v>
      </c>
      <c r="S112">
        <v>3</v>
      </c>
      <c r="T112" s="14">
        <f t="shared" si="1"/>
        <v>92.769592476489024</v>
      </c>
    </row>
    <row r="113" spans="1:20" hidden="1" x14ac:dyDescent="0.25">
      <c r="A113" t="s">
        <v>325</v>
      </c>
      <c r="B113" t="s">
        <v>629</v>
      </c>
      <c r="C113">
        <v>607560</v>
      </c>
      <c r="D113">
        <v>9</v>
      </c>
      <c r="E113">
        <v>7</v>
      </c>
      <c r="F113">
        <v>44.4</v>
      </c>
      <c r="G113">
        <v>113.8</v>
      </c>
      <c r="H113">
        <v>75.599999999999994</v>
      </c>
      <c r="I113">
        <v>92.7</v>
      </c>
      <c r="J113">
        <v>62.2</v>
      </c>
      <c r="K113">
        <v>338</v>
      </c>
      <c r="L113">
        <v>149</v>
      </c>
      <c r="N113">
        <v>1</v>
      </c>
      <c r="O113">
        <v>5</v>
      </c>
      <c r="P113">
        <v>11.1</v>
      </c>
      <c r="Q113">
        <v>1</v>
      </c>
      <c r="R113">
        <v>11.1</v>
      </c>
      <c r="S113">
        <v>8.3000000000000007</v>
      </c>
      <c r="T113" s="14">
        <f t="shared" si="1"/>
        <v>92.869592476489032</v>
      </c>
    </row>
    <row r="114" spans="1:20" hidden="1" x14ac:dyDescent="0.25">
      <c r="A114" t="s">
        <v>700</v>
      </c>
      <c r="B114" t="s">
        <v>395</v>
      </c>
      <c r="C114">
        <v>672715</v>
      </c>
      <c r="D114">
        <v>37</v>
      </c>
      <c r="E114">
        <v>21.4</v>
      </c>
      <c r="F114">
        <v>40.5</v>
      </c>
      <c r="G114">
        <v>109.6</v>
      </c>
      <c r="H114">
        <v>88.1</v>
      </c>
      <c r="I114">
        <v>91</v>
      </c>
      <c r="J114">
        <v>87.8</v>
      </c>
      <c r="K114">
        <v>419</v>
      </c>
      <c r="L114">
        <v>198</v>
      </c>
      <c r="M114">
        <v>401</v>
      </c>
      <c r="N114">
        <v>11</v>
      </c>
      <c r="O114">
        <v>8</v>
      </c>
      <c r="P114">
        <v>29.7</v>
      </c>
      <c r="Q114">
        <v>3</v>
      </c>
      <c r="R114">
        <v>8.1</v>
      </c>
      <c r="S114">
        <v>4.8</v>
      </c>
      <c r="T114" s="14">
        <f t="shared" si="1"/>
        <v>92.869592476489032</v>
      </c>
    </row>
    <row r="115" spans="1:20" x14ac:dyDescent="0.25">
      <c r="A115" t="s">
        <v>1000</v>
      </c>
      <c r="B115" t="s">
        <v>365</v>
      </c>
      <c r="C115">
        <v>642232</v>
      </c>
      <c r="D115">
        <v>177</v>
      </c>
      <c r="E115">
        <v>15.3</v>
      </c>
      <c r="F115">
        <v>39</v>
      </c>
      <c r="G115">
        <v>117.4</v>
      </c>
      <c r="H115">
        <v>84.2</v>
      </c>
      <c r="I115">
        <v>89.7</v>
      </c>
      <c r="J115">
        <v>80.2</v>
      </c>
      <c r="K115">
        <v>461</v>
      </c>
      <c r="L115">
        <v>167</v>
      </c>
      <c r="M115">
        <v>413</v>
      </c>
      <c r="N115">
        <v>47</v>
      </c>
      <c r="O115">
        <v>11</v>
      </c>
      <c r="P115">
        <v>26.6</v>
      </c>
      <c r="Q115">
        <v>9</v>
      </c>
      <c r="R115">
        <v>5.0999999999999996</v>
      </c>
      <c r="S115">
        <v>3.7</v>
      </c>
      <c r="T115" s="14">
        <f t="shared" si="1"/>
        <v>92.869592476489032</v>
      </c>
    </row>
    <row r="116" spans="1:20" hidden="1" x14ac:dyDescent="0.25">
      <c r="A116" t="s">
        <v>695</v>
      </c>
      <c r="B116" t="s">
        <v>471</v>
      </c>
      <c r="C116">
        <v>518397</v>
      </c>
      <c r="D116">
        <v>38</v>
      </c>
      <c r="E116">
        <v>6</v>
      </c>
      <c r="F116">
        <v>15.8</v>
      </c>
      <c r="G116">
        <v>109</v>
      </c>
      <c r="H116">
        <v>83</v>
      </c>
      <c r="I116">
        <v>95.1</v>
      </c>
      <c r="J116">
        <v>82.1</v>
      </c>
      <c r="K116">
        <v>360</v>
      </c>
      <c r="L116">
        <v>96</v>
      </c>
      <c r="M116">
        <v>360</v>
      </c>
      <c r="N116">
        <v>11</v>
      </c>
      <c r="O116">
        <v>13.6</v>
      </c>
      <c r="P116">
        <v>28.9</v>
      </c>
      <c r="Q116">
        <v>1</v>
      </c>
      <c r="R116">
        <v>2.6</v>
      </c>
      <c r="S116">
        <v>2.2000000000000002</v>
      </c>
      <c r="T116" s="14">
        <f t="shared" si="1"/>
        <v>92.969592476489026</v>
      </c>
    </row>
    <row r="117" spans="1:20" hidden="1" x14ac:dyDescent="0.25">
      <c r="A117" t="s">
        <v>1008</v>
      </c>
      <c r="B117" t="s">
        <v>384</v>
      </c>
      <c r="C117">
        <v>543606</v>
      </c>
      <c r="D117">
        <v>38</v>
      </c>
      <c r="E117">
        <v>21.6</v>
      </c>
      <c r="F117">
        <v>39.5</v>
      </c>
      <c r="G117">
        <v>110.3</v>
      </c>
      <c r="H117">
        <v>87.4</v>
      </c>
      <c r="I117">
        <v>92.8</v>
      </c>
      <c r="J117">
        <v>80.2</v>
      </c>
      <c r="K117">
        <v>381</v>
      </c>
      <c r="L117">
        <v>187</v>
      </c>
      <c r="M117">
        <v>364</v>
      </c>
      <c r="N117">
        <v>17</v>
      </c>
      <c r="O117">
        <v>13.6</v>
      </c>
      <c r="P117">
        <v>44.7</v>
      </c>
      <c r="Q117">
        <v>1</v>
      </c>
      <c r="R117">
        <v>2.6</v>
      </c>
      <c r="S117">
        <v>1.8</v>
      </c>
      <c r="T117" s="14">
        <f t="shared" si="1"/>
        <v>92.969592476489026</v>
      </c>
    </row>
    <row r="118" spans="1:20" hidden="1" x14ac:dyDescent="0.25">
      <c r="A118" t="s">
        <v>1019</v>
      </c>
      <c r="B118" t="s">
        <v>1020</v>
      </c>
      <c r="C118">
        <v>594795</v>
      </c>
      <c r="D118">
        <v>36</v>
      </c>
      <c r="E118">
        <v>15.8</v>
      </c>
      <c r="F118">
        <v>36.1</v>
      </c>
      <c r="G118">
        <v>106.5</v>
      </c>
      <c r="H118">
        <v>86.7</v>
      </c>
      <c r="I118">
        <v>91.1</v>
      </c>
      <c r="J118">
        <v>76.900000000000006</v>
      </c>
      <c r="K118">
        <v>419</v>
      </c>
      <c r="L118">
        <v>201</v>
      </c>
      <c r="M118">
        <v>414</v>
      </c>
      <c r="N118">
        <v>11</v>
      </c>
      <c r="O118">
        <v>10.9</v>
      </c>
      <c r="P118">
        <v>30.6</v>
      </c>
      <c r="Q118">
        <v>2</v>
      </c>
      <c r="R118">
        <v>5.6</v>
      </c>
      <c r="S118">
        <v>3.8</v>
      </c>
      <c r="T118" s="14">
        <f t="shared" si="1"/>
        <v>93.269592476489024</v>
      </c>
    </row>
    <row r="119" spans="1:20" hidden="1" x14ac:dyDescent="0.25">
      <c r="A119" t="s">
        <v>1002</v>
      </c>
      <c r="B119" t="s">
        <v>326</v>
      </c>
      <c r="C119">
        <v>554431</v>
      </c>
      <c r="D119">
        <v>47</v>
      </c>
      <c r="E119">
        <v>13.6</v>
      </c>
      <c r="F119">
        <v>34</v>
      </c>
      <c r="G119">
        <v>114.3</v>
      </c>
      <c r="H119">
        <v>91.2</v>
      </c>
      <c r="I119">
        <v>94.4</v>
      </c>
      <c r="J119">
        <v>87.8</v>
      </c>
      <c r="K119">
        <v>456</v>
      </c>
      <c r="L119">
        <v>174</v>
      </c>
      <c r="M119">
        <v>426</v>
      </c>
      <c r="N119">
        <v>19</v>
      </c>
      <c r="O119">
        <v>10.1</v>
      </c>
      <c r="P119">
        <v>40.4</v>
      </c>
      <c r="Q119">
        <v>3</v>
      </c>
      <c r="R119">
        <v>6.4</v>
      </c>
      <c r="S119">
        <v>3.3</v>
      </c>
      <c r="T119" s="14">
        <f t="shared" si="1"/>
        <v>93.269592476489024</v>
      </c>
    </row>
    <row r="120" spans="1:20" x14ac:dyDescent="0.25">
      <c r="A120" t="s">
        <v>732</v>
      </c>
      <c r="B120" t="s">
        <v>375</v>
      </c>
      <c r="C120">
        <v>605242</v>
      </c>
      <c r="D120">
        <v>103</v>
      </c>
      <c r="E120">
        <v>13.4</v>
      </c>
      <c r="F120">
        <v>32</v>
      </c>
      <c r="G120">
        <v>111.9</v>
      </c>
      <c r="H120">
        <v>85.7</v>
      </c>
      <c r="I120">
        <v>91.6</v>
      </c>
      <c r="J120">
        <v>83.3</v>
      </c>
      <c r="K120">
        <v>447</v>
      </c>
      <c r="L120">
        <v>144</v>
      </c>
      <c r="M120">
        <v>431</v>
      </c>
      <c r="N120">
        <v>33</v>
      </c>
      <c r="O120">
        <v>11.7</v>
      </c>
      <c r="P120">
        <v>32</v>
      </c>
      <c r="Q120">
        <v>5</v>
      </c>
      <c r="R120">
        <v>4.9000000000000004</v>
      </c>
      <c r="S120">
        <v>3.3</v>
      </c>
      <c r="T120" s="14">
        <f t="shared" si="1"/>
        <v>93.369592476489032</v>
      </c>
    </row>
    <row r="121" spans="1:20" hidden="1" x14ac:dyDescent="0.25">
      <c r="A121" t="s">
        <v>318</v>
      </c>
      <c r="B121" t="s">
        <v>307</v>
      </c>
      <c r="C121">
        <v>621052</v>
      </c>
      <c r="D121">
        <v>60</v>
      </c>
      <c r="E121">
        <v>15.8</v>
      </c>
      <c r="F121">
        <v>33.299999999999997</v>
      </c>
      <c r="G121">
        <v>106.3</v>
      </c>
      <c r="H121">
        <v>88.2</v>
      </c>
      <c r="I121">
        <v>91.4</v>
      </c>
      <c r="J121">
        <v>84.7</v>
      </c>
      <c r="K121">
        <v>417</v>
      </c>
      <c r="L121">
        <v>185</v>
      </c>
      <c r="M121">
        <v>417</v>
      </c>
      <c r="N121">
        <v>21</v>
      </c>
      <c r="O121">
        <v>9.9</v>
      </c>
      <c r="P121">
        <v>35</v>
      </c>
      <c r="Q121">
        <v>4</v>
      </c>
      <c r="R121">
        <v>6.7</v>
      </c>
      <c r="S121">
        <v>3.2</v>
      </c>
      <c r="T121" s="14">
        <f t="shared" si="1"/>
        <v>93.369592476489032</v>
      </c>
    </row>
    <row r="122" spans="1:20" hidden="1" x14ac:dyDescent="0.25">
      <c r="A122" t="s">
        <v>925</v>
      </c>
      <c r="B122" t="s">
        <v>335</v>
      </c>
      <c r="C122">
        <v>640448</v>
      </c>
      <c r="D122">
        <v>64</v>
      </c>
      <c r="E122">
        <v>7.5</v>
      </c>
      <c r="F122">
        <v>31.3</v>
      </c>
      <c r="G122">
        <v>110.4</v>
      </c>
      <c r="H122">
        <v>89.5</v>
      </c>
      <c r="I122">
        <v>92.7</v>
      </c>
      <c r="J122">
        <v>87.2</v>
      </c>
      <c r="K122">
        <v>430</v>
      </c>
      <c r="L122">
        <v>149</v>
      </c>
      <c r="M122">
        <v>405</v>
      </c>
      <c r="N122">
        <v>25</v>
      </c>
      <c r="O122">
        <v>11.9</v>
      </c>
      <c r="P122">
        <v>39.1</v>
      </c>
      <c r="Q122">
        <v>3</v>
      </c>
      <c r="R122">
        <v>4.7</v>
      </c>
      <c r="S122">
        <v>2.9</v>
      </c>
      <c r="T122" s="14">
        <f t="shared" si="1"/>
        <v>93.369592476489032</v>
      </c>
    </row>
    <row r="123" spans="1:20" hidden="1" x14ac:dyDescent="0.25">
      <c r="A123" t="s">
        <v>341</v>
      </c>
      <c r="B123" t="s">
        <v>458</v>
      </c>
      <c r="C123">
        <v>501925</v>
      </c>
      <c r="D123">
        <v>57</v>
      </c>
      <c r="E123">
        <v>4.8</v>
      </c>
      <c r="F123">
        <v>40.4</v>
      </c>
      <c r="G123">
        <v>109.9</v>
      </c>
      <c r="H123">
        <v>85.5</v>
      </c>
      <c r="I123">
        <v>92.4</v>
      </c>
      <c r="J123">
        <v>78.400000000000006</v>
      </c>
      <c r="K123">
        <v>395</v>
      </c>
      <c r="L123">
        <v>155</v>
      </c>
      <c r="M123">
        <v>375</v>
      </c>
      <c r="N123">
        <v>17</v>
      </c>
      <c r="O123">
        <v>11.4</v>
      </c>
      <c r="P123">
        <v>29.8</v>
      </c>
      <c r="Q123">
        <v>3</v>
      </c>
      <c r="R123">
        <v>5.3</v>
      </c>
      <c r="S123">
        <v>3.9</v>
      </c>
      <c r="T123" s="14">
        <f t="shared" si="1"/>
        <v>93.469592476489026</v>
      </c>
    </row>
    <row r="124" spans="1:20" hidden="1" x14ac:dyDescent="0.25">
      <c r="A124" t="s">
        <v>341</v>
      </c>
      <c r="B124" t="s">
        <v>635</v>
      </c>
      <c r="C124">
        <v>622098</v>
      </c>
      <c r="D124">
        <v>18</v>
      </c>
      <c r="E124">
        <v>24.8</v>
      </c>
      <c r="F124">
        <v>27.8</v>
      </c>
      <c r="G124">
        <v>109.6</v>
      </c>
      <c r="H124">
        <v>87.2</v>
      </c>
      <c r="I124">
        <v>91.4</v>
      </c>
      <c r="J124">
        <v>85.5</v>
      </c>
      <c r="K124">
        <v>428</v>
      </c>
      <c r="L124">
        <v>170</v>
      </c>
      <c r="M124">
        <v>428</v>
      </c>
      <c r="N124">
        <v>6</v>
      </c>
      <c r="O124">
        <v>11.1</v>
      </c>
      <c r="P124">
        <v>33.299999999999997</v>
      </c>
      <c r="Q124">
        <v>1</v>
      </c>
      <c r="R124">
        <v>5.6</v>
      </c>
      <c r="S124">
        <v>3.6</v>
      </c>
      <c r="T124" s="14">
        <f t="shared" si="1"/>
        <v>93.469592476489026</v>
      </c>
    </row>
    <row r="125" spans="1:20" hidden="1" x14ac:dyDescent="0.25">
      <c r="A125" t="s">
        <v>462</v>
      </c>
      <c r="B125" t="s">
        <v>892</v>
      </c>
      <c r="C125">
        <v>445276</v>
      </c>
      <c r="D125">
        <v>46</v>
      </c>
      <c r="E125">
        <v>23.7</v>
      </c>
      <c r="F125">
        <v>23.9</v>
      </c>
      <c r="G125">
        <v>106</v>
      </c>
      <c r="H125">
        <v>86.1</v>
      </c>
      <c r="I125">
        <v>91.8</v>
      </c>
      <c r="J125">
        <v>80.8</v>
      </c>
      <c r="K125">
        <v>375</v>
      </c>
      <c r="L125">
        <v>185</v>
      </c>
      <c r="M125">
        <v>375</v>
      </c>
      <c r="N125">
        <v>16</v>
      </c>
      <c r="O125">
        <v>10.199999999999999</v>
      </c>
      <c r="P125">
        <v>34.799999999999997</v>
      </c>
      <c r="Q125">
        <v>3</v>
      </c>
      <c r="R125">
        <v>6.5</v>
      </c>
      <c r="S125">
        <v>3.4</v>
      </c>
      <c r="T125" s="14">
        <f t="shared" si="1"/>
        <v>93.469592476489026</v>
      </c>
    </row>
    <row r="126" spans="1:20" hidden="1" x14ac:dyDescent="0.25">
      <c r="A126" t="s">
        <v>929</v>
      </c>
      <c r="B126" t="s">
        <v>326</v>
      </c>
      <c r="C126">
        <v>641755</v>
      </c>
      <c r="D126">
        <v>59</v>
      </c>
      <c r="E126">
        <v>15.4</v>
      </c>
      <c r="F126">
        <v>30.5</v>
      </c>
      <c r="G126">
        <v>107.1</v>
      </c>
      <c r="H126">
        <v>87.8</v>
      </c>
      <c r="I126">
        <v>95.6</v>
      </c>
      <c r="J126">
        <v>79.900000000000006</v>
      </c>
      <c r="K126">
        <v>405</v>
      </c>
      <c r="L126">
        <v>168</v>
      </c>
      <c r="M126">
        <v>401</v>
      </c>
      <c r="N126">
        <v>20</v>
      </c>
      <c r="O126">
        <v>11.6</v>
      </c>
      <c r="P126">
        <v>33.9</v>
      </c>
      <c r="Q126">
        <v>3</v>
      </c>
      <c r="R126">
        <v>5.0999999999999996</v>
      </c>
      <c r="S126">
        <v>3.2</v>
      </c>
      <c r="T126" s="14">
        <f t="shared" si="1"/>
        <v>93.469592476489026</v>
      </c>
    </row>
    <row r="127" spans="1:20" hidden="1" x14ac:dyDescent="0.25">
      <c r="A127" t="s">
        <v>1104</v>
      </c>
      <c r="B127" t="s">
        <v>332</v>
      </c>
      <c r="C127">
        <v>501625</v>
      </c>
      <c r="D127">
        <v>62</v>
      </c>
      <c r="E127">
        <v>13.8</v>
      </c>
      <c r="F127">
        <v>35.5</v>
      </c>
      <c r="G127">
        <v>109.6</v>
      </c>
      <c r="H127">
        <v>88.7</v>
      </c>
      <c r="I127">
        <v>91.3</v>
      </c>
      <c r="J127">
        <v>89.3</v>
      </c>
      <c r="K127">
        <v>393</v>
      </c>
      <c r="L127">
        <v>167</v>
      </c>
      <c r="M127">
        <v>385</v>
      </c>
      <c r="N127">
        <v>21</v>
      </c>
      <c r="O127">
        <v>13.5</v>
      </c>
      <c r="P127">
        <v>33.9</v>
      </c>
      <c r="Q127">
        <v>2</v>
      </c>
      <c r="R127">
        <v>3.2</v>
      </c>
      <c r="S127">
        <v>2.2999999999999998</v>
      </c>
      <c r="T127" s="14">
        <f t="shared" si="1"/>
        <v>93.469592476489026</v>
      </c>
    </row>
    <row r="128" spans="1:20" hidden="1" x14ac:dyDescent="0.25">
      <c r="A128" t="s">
        <v>1207</v>
      </c>
      <c r="B128" t="s">
        <v>357</v>
      </c>
      <c r="C128">
        <v>607374</v>
      </c>
      <c r="D128">
        <v>19</v>
      </c>
      <c r="E128">
        <v>2.8</v>
      </c>
      <c r="F128">
        <v>36.799999999999997</v>
      </c>
      <c r="G128">
        <v>113.7</v>
      </c>
      <c r="H128">
        <v>87.2</v>
      </c>
      <c r="I128">
        <v>77.7</v>
      </c>
      <c r="J128">
        <v>93.9</v>
      </c>
      <c r="K128">
        <v>332</v>
      </c>
      <c r="L128">
        <v>104</v>
      </c>
      <c r="N128">
        <v>6</v>
      </c>
      <c r="O128">
        <v>16.7</v>
      </c>
      <c r="P128">
        <v>31.6</v>
      </c>
      <c r="R128">
        <v>0</v>
      </c>
      <c r="S128">
        <v>0</v>
      </c>
      <c r="T128" s="14">
        <f t="shared" si="1"/>
        <v>93.469592476489026</v>
      </c>
    </row>
    <row r="129" spans="1:20" x14ac:dyDescent="0.25">
      <c r="A129" t="s">
        <v>819</v>
      </c>
      <c r="B129" t="s">
        <v>820</v>
      </c>
      <c r="C129">
        <v>433589</v>
      </c>
      <c r="D129">
        <v>89</v>
      </c>
      <c r="E129">
        <v>21.9</v>
      </c>
      <c r="F129">
        <v>28.1</v>
      </c>
      <c r="G129">
        <v>108.7</v>
      </c>
      <c r="H129">
        <v>86.6</v>
      </c>
      <c r="I129">
        <v>91.4</v>
      </c>
      <c r="J129">
        <v>82.8</v>
      </c>
      <c r="K129">
        <v>398</v>
      </c>
      <c r="L129">
        <v>168</v>
      </c>
      <c r="M129">
        <v>398</v>
      </c>
      <c r="N129">
        <v>22</v>
      </c>
      <c r="O129">
        <v>10.1</v>
      </c>
      <c r="P129">
        <v>24.7</v>
      </c>
      <c r="Q129">
        <v>6</v>
      </c>
      <c r="R129">
        <v>6.7</v>
      </c>
      <c r="S129">
        <v>5.3</v>
      </c>
      <c r="T129" s="14">
        <f t="shared" si="1"/>
        <v>93.569592476489035</v>
      </c>
    </row>
    <row r="130" spans="1:20" hidden="1" x14ac:dyDescent="0.25">
      <c r="A130" t="s">
        <v>807</v>
      </c>
      <c r="B130" t="s">
        <v>808</v>
      </c>
      <c r="C130">
        <v>605138</v>
      </c>
      <c r="D130">
        <v>28</v>
      </c>
      <c r="E130">
        <v>17</v>
      </c>
      <c r="F130">
        <v>32.1</v>
      </c>
      <c r="G130">
        <v>106.4</v>
      </c>
      <c r="H130">
        <v>90.2</v>
      </c>
      <c r="I130">
        <v>91.3</v>
      </c>
      <c r="J130">
        <v>89.9</v>
      </c>
      <c r="K130">
        <v>385</v>
      </c>
      <c r="L130">
        <v>167</v>
      </c>
      <c r="M130">
        <v>385</v>
      </c>
      <c r="N130">
        <v>10</v>
      </c>
      <c r="O130">
        <v>9.6999999999999993</v>
      </c>
      <c r="P130">
        <v>35.700000000000003</v>
      </c>
      <c r="Q130">
        <v>2</v>
      </c>
      <c r="R130">
        <v>7.1</v>
      </c>
      <c r="S130">
        <v>4.2</v>
      </c>
      <c r="T130" s="14">
        <f t="shared" ref="T130:T193" si="2">(O130-$U$1)+(R130-$V$1)+100</f>
        <v>93.569592476489021</v>
      </c>
    </row>
    <row r="131" spans="1:20" hidden="1" x14ac:dyDescent="0.25">
      <c r="A131" t="s">
        <v>647</v>
      </c>
      <c r="B131" t="s">
        <v>326</v>
      </c>
      <c r="C131">
        <v>643778</v>
      </c>
      <c r="D131">
        <v>59</v>
      </c>
      <c r="E131">
        <v>20.399999999999999</v>
      </c>
      <c r="F131">
        <v>35.6</v>
      </c>
      <c r="G131">
        <v>110.9</v>
      </c>
      <c r="H131">
        <v>86.4</v>
      </c>
      <c r="I131">
        <v>90.1</v>
      </c>
      <c r="J131">
        <v>86.1</v>
      </c>
      <c r="K131">
        <v>414</v>
      </c>
      <c r="L131">
        <v>166</v>
      </c>
      <c r="M131">
        <v>414</v>
      </c>
      <c r="N131">
        <v>20</v>
      </c>
      <c r="O131">
        <v>11.7</v>
      </c>
      <c r="P131">
        <v>33.9</v>
      </c>
      <c r="Q131">
        <v>3</v>
      </c>
      <c r="R131">
        <v>5.0999999999999996</v>
      </c>
      <c r="S131">
        <v>3.3</v>
      </c>
      <c r="T131" s="14">
        <f t="shared" si="2"/>
        <v>93.569592476489021</v>
      </c>
    </row>
    <row r="132" spans="1:20" hidden="1" x14ac:dyDescent="0.25">
      <c r="A132" t="s">
        <v>975</v>
      </c>
      <c r="B132" t="s">
        <v>355</v>
      </c>
      <c r="C132">
        <v>502202</v>
      </c>
      <c r="D132">
        <v>55</v>
      </c>
      <c r="E132">
        <v>19.600000000000001</v>
      </c>
      <c r="F132">
        <v>27.3</v>
      </c>
      <c r="G132">
        <v>110.5</v>
      </c>
      <c r="H132">
        <v>88.5</v>
      </c>
      <c r="I132">
        <v>92.2</v>
      </c>
      <c r="J132">
        <v>84.3</v>
      </c>
      <c r="K132">
        <v>436</v>
      </c>
      <c r="L132">
        <v>170</v>
      </c>
      <c r="M132">
        <v>415</v>
      </c>
      <c r="N132">
        <v>21</v>
      </c>
      <c r="O132">
        <v>13.2</v>
      </c>
      <c r="P132">
        <v>38.200000000000003</v>
      </c>
      <c r="Q132">
        <v>2</v>
      </c>
      <c r="R132">
        <v>3.6</v>
      </c>
      <c r="S132">
        <v>2.4</v>
      </c>
      <c r="T132" s="14">
        <f t="shared" si="2"/>
        <v>93.569592476489021</v>
      </c>
    </row>
    <row r="133" spans="1:20" hidden="1" x14ac:dyDescent="0.25">
      <c r="A133" t="s">
        <v>899</v>
      </c>
      <c r="B133" t="s">
        <v>989</v>
      </c>
      <c r="C133">
        <v>448855</v>
      </c>
      <c r="D133">
        <v>77</v>
      </c>
      <c r="E133">
        <v>11.5</v>
      </c>
      <c r="F133">
        <v>27.3</v>
      </c>
      <c r="G133">
        <v>110.3</v>
      </c>
      <c r="H133">
        <v>85.7</v>
      </c>
      <c r="I133">
        <v>88.8</v>
      </c>
      <c r="J133">
        <v>84.1</v>
      </c>
      <c r="K133">
        <v>416</v>
      </c>
      <c r="L133">
        <v>136</v>
      </c>
      <c r="M133">
        <v>404</v>
      </c>
      <c r="N133">
        <v>23</v>
      </c>
      <c r="O133">
        <v>11.7</v>
      </c>
      <c r="P133">
        <v>29.9</v>
      </c>
      <c r="Q133">
        <v>4</v>
      </c>
      <c r="R133">
        <v>5.2</v>
      </c>
      <c r="S133">
        <v>3.4</v>
      </c>
      <c r="T133" s="14">
        <f t="shared" si="2"/>
        <v>93.669592476489029</v>
      </c>
    </row>
    <row r="134" spans="1:20" x14ac:dyDescent="0.25">
      <c r="A134" t="s">
        <v>984</v>
      </c>
      <c r="B134" t="s">
        <v>433</v>
      </c>
      <c r="C134">
        <v>608718</v>
      </c>
      <c r="D134">
        <v>85</v>
      </c>
      <c r="E134">
        <v>6.8</v>
      </c>
      <c r="F134">
        <v>32.9</v>
      </c>
      <c r="G134">
        <v>110.4</v>
      </c>
      <c r="H134">
        <v>82.7</v>
      </c>
      <c r="I134">
        <v>89</v>
      </c>
      <c r="J134">
        <v>79.7</v>
      </c>
      <c r="K134">
        <v>438</v>
      </c>
      <c r="L134">
        <v>138</v>
      </c>
      <c r="M134">
        <v>421</v>
      </c>
      <c r="N134">
        <v>29</v>
      </c>
      <c r="O134">
        <v>13.4</v>
      </c>
      <c r="P134">
        <v>34.1</v>
      </c>
      <c r="Q134">
        <v>3</v>
      </c>
      <c r="R134">
        <v>3.5</v>
      </c>
      <c r="S134">
        <v>2.5</v>
      </c>
      <c r="T134" s="14">
        <f t="shared" si="2"/>
        <v>93.669592476489029</v>
      </c>
    </row>
    <row r="135" spans="1:20" hidden="1" x14ac:dyDescent="0.25">
      <c r="A135" t="s">
        <v>1187</v>
      </c>
      <c r="B135" t="s">
        <v>1188</v>
      </c>
      <c r="C135">
        <v>656353</v>
      </c>
      <c r="D135">
        <v>17</v>
      </c>
      <c r="E135">
        <v>6.5</v>
      </c>
      <c r="F135">
        <v>47.1</v>
      </c>
      <c r="G135">
        <v>105.6</v>
      </c>
      <c r="H135">
        <v>84.3</v>
      </c>
      <c r="I135">
        <v>94.7</v>
      </c>
      <c r="J135">
        <v>76.5</v>
      </c>
      <c r="K135">
        <v>425</v>
      </c>
      <c r="L135">
        <v>173</v>
      </c>
      <c r="M135">
        <v>425</v>
      </c>
      <c r="N135">
        <v>5</v>
      </c>
      <c r="O135">
        <v>11.1</v>
      </c>
      <c r="P135">
        <v>29.4</v>
      </c>
      <c r="Q135">
        <v>1</v>
      </c>
      <c r="R135">
        <v>5.9</v>
      </c>
      <c r="S135">
        <v>4.3</v>
      </c>
      <c r="T135" s="14">
        <f t="shared" si="2"/>
        <v>93.769592476489024</v>
      </c>
    </row>
    <row r="136" spans="1:20" x14ac:dyDescent="0.25">
      <c r="A136" t="s">
        <v>977</v>
      </c>
      <c r="B136" t="s">
        <v>328</v>
      </c>
      <c r="C136">
        <v>554430</v>
      </c>
      <c r="D136">
        <v>179</v>
      </c>
      <c r="E136">
        <v>11.4</v>
      </c>
      <c r="F136">
        <v>28.5</v>
      </c>
      <c r="G136">
        <v>118.6</v>
      </c>
      <c r="H136">
        <v>86.4</v>
      </c>
      <c r="I136">
        <v>92.3</v>
      </c>
      <c r="J136">
        <v>83</v>
      </c>
      <c r="K136">
        <v>474</v>
      </c>
      <c r="L136">
        <v>149</v>
      </c>
      <c r="M136">
        <v>424</v>
      </c>
      <c r="N136">
        <v>61</v>
      </c>
      <c r="O136">
        <v>10.9</v>
      </c>
      <c r="P136">
        <v>34.1</v>
      </c>
      <c r="Q136">
        <v>11</v>
      </c>
      <c r="R136">
        <v>6.1</v>
      </c>
      <c r="S136">
        <v>3.8</v>
      </c>
      <c r="T136" s="14">
        <f t="shared" si="2"/>
        <v>93.769592476489024</v>
      </c>
    </row>
    <row r="137" spans="1:20" x14ac:dyDescent="0.25">
      <c r="A137" t="s">
        <v>998</v>
      </c>
      <c r="B137" t="s">
        <v>999</v>
      </c>
      <c r="C137">
        <v>543135</v>
      </c>
      <c r="D137">
        <v>178</v>
      </c>
      <c r="E137">
        <v>9.3000000000000007</v>
      </c>
      <c r="F137">
        <v>37.6</v>
      </c>
      <c r="G137">
        <v>110</v>
      </c>
      <c r="H137">
        <v>87.7</v>
      </c>
      <c r="I137">
        <v>90.5</v>
      </c>
      <c r="J137">
        <v>85.9</v>
      </c>
      <c r="K137">
        <v>371</v>
      </c>
      <c r="L137">
        <v>153</v>
      </c>
      <c r="M137">
        <v>371</v>
      </c>
      <c r="N137">
        <v>61</v>
      </c>
      <c r="O137">
        <v>11.9</v>
      </c>
      <c r="P137">
        <v>34.299999999999997</v>
      </c>
      <c r="Q137">
        <v>9</v>
      </c>
      <c r="R137">
        <v>5.0999999999999996</v>
      </c>
      <c r="S137">
        <v>3.5</v>
      </c>
      <c r="T137" s="14">
        <f t="shared" si="2"/>
        <v>93.769592476489024</v>
      </c>
    </row>
    <row r="138" spans="1:20" x14ac:dyDescent="0.25">
      <c r="A138" t="s">
        <v>1032</v>
      </c>
      <c r="B138" t="s">
        <v>452</v>
      </c>
      <c r="C138">
        <v>645261</v>
      </c>
      <c r="D138">
        <v>195</v>
      </c>
      <c r="E138">
        <v>7.1</v>
      </c>
      <c r="F138">
        <v>27.7</v>
      </c>
      <c r="G138">
        <v>114.3</v>
      </c>
      <c r="H138">
        <v>88.5</v>
      </c>
      <c r="I138">
        <v>93.5</v>
      </c>
      <c r="J138">
        <v>85.4</v>
      </c>
      <c r="K138">
        <v>424</v>
      </c>
      <c r="L138">
        <v>146</v>
      </c>
      <c r="M138">
        <v>388</v>
      </c>
      <c r="N138">
        <v>77</v>
      </c>
      <c r="O138">
        <v>13.9</v>
      </c>
      <c r="P138">
        <v>39.5</v>
      </c>
      <c r="Q138">
        <v>6</v>
      </c>
      <c r="R138">
        <v>3.1</v>
      </c>
      <c r="S138">
        <v>2.1</v>
      </c>
      <c r="T138" s="14">
        <f t="shared" si="2"/>
        <v>93.769592476489024</v>
      </c>
    </row>
    <row r="139" spans="1:20" hidden="1" x14ac:dyDescent="0.25">
      <c r="A139" t="s">
        <v>1043</v>
      </c>
      <c r="B139" t="s">
        <v>1044</v>
      </c>
      <c r="C139">
        <v>622503</v>
      </c>
      <c r="D139">
        <v>64</v>
      </c>
      <c r="E139">
        <v>13.9</v>
      </c>
      <c r="F139">
        <v>25</v>
      </c>
      <c r="G139">
        <v>110</v>
      </c>
      <c r="H139">
        <v>89.2</v>
      </c>
      <c r="I139">
        <v>94.7</v>
      </c>
      <c r="J139">
        <v>85.7</v>
      </c>
      <c r="K139">
        <v>456</v>
      </c>
      <c r="L139">
        <v>165</v>
      </c>
      <c r="M139">
        <v>427</v>
      </c>
      <c r="N139">
        <v>22</v>
      </c>
      <c r="O139">
        <v>13.9</v>
      </c>
      <c r="P139">
        <v>34.4</v>
      </c>
      <c r="Q139">
        <v>2</v>
      </c>
      <c r="R139">
        <v>3.1</v>
      </c>
      <c r="S139">
        <v>2</v>
      </c>
      <c r="T139" s="14">
        <f t="shared" si="2"/>
        <v>93.769592476489024</v>
      </c>
    </row>
    <row r="140" spans="1:20" hidden="1" x14ac:dyDescent="0.25">
      <c r="A140" t="s">
        <v>1205</v>
      </c>
      <c r="B140" t="s">
        <v>335</v>
      </c>
      <c r="C140">
        <v>607536</v>
      </c>
      <c r="D140">
        <v>24</v>
      </c>
      <c r="E140">
        <v>9.5</v>
      </c>
      <c r="F140">
        <v>20.8</v>
      </c>
      <c r="G140">
        <v>108.9</v>
      </c>
      <c r="H140">
        <v>87.9</v>
      </c>
      <c r="I140">
        <v>90.9</v>
      </c>
      <c r="J140">
        <v>88.7</v>
      </c>
      <c r="K140">
        <v>323</v>
      </c>
      <c r="L140">
        <v>123</v>
      </c>
      <c r="N140">
        <v>9</v>
      </c>
      <c r="O140">
        <v>17</v>
      </c>
      <c r="P140">
        <v>37.5</v>
      </c>
      <c r="R140">
        <v>0</v>
      </c>
      <c r="S140">
        <v>0</v>
      </c>
      <c r="T140" s="14">
        <f t="shared" si="2"/>
        <v>93.769592476489024</v>
      </c>
    </row>
    <row r="141" spans="1:20" x14ac:dyDescent="0.25">
      <c r="A141" t="s">
        <v>889</v>
      </c>
      <c r="B141" t="s">
        <v>420</v>
      </c>
      <c r="C141">
        <v>656302</v>
      </c>
      <c r="D141">
        <v>140</v>
      </c>
      <c r="E141">
        <v>20.3</v>
      </c>
      <c r="F141">
        <v>35.700000000000003</v>
      </c>
      <c r="G141">
        <v>115.2</v>
      </c>
      <c r="H141">
        <v>87.7</v>
      </c>
      <c r="I141">
        <v>92.4</v>
      </c>
      <c r="J141">
        <v>81.599999999999994</v>
      </c>
      <c r="K141">
        <v>451</v>
      </c>
      <c r="L141">
        <v>177</v>
      </c>
      <c r="M141">
        <v>386</v>
      </c>
      <c r="N141">
        <v>48</v>
      </c>
      <c r="O141">
        <v>10.1</v>
      </c>
      <c r="P141">
        <v>34.299999999999997</v>
      </c>
      <c r="Q141">
        <v>10</v>
      </c>
      <c r="R141">
        <v>7.1</v>
      </c>
      <c r="S141">
        <v>4.2</v>
      </c>
      <c r="T141" s="14">
        <f t="shared" si="2"/>
        <v>93.969592476489026</v>
      </c>
    </row>
    <row r="142" spans="1:20" hidden="1" x14ac:dyDescent="0.25">
      <c r="A142" t="s">
        <v>733</v>
      </c>
      <c r="B142" t="s">
        <v>349</v>
      </c>
      <c r="C142">
        <v>456034</v>
      </c>
      <c r="D142">
        <v>53</v>
      </c>
      <c r="E142">
        <v>2.1</v>
      </c>
      <c r="F142">
        <v>28.3</v>
      </c>
      <c r="G142">
        <v>113.5</v>
      </c>
      <c r="H142">
        <v>85.4</v>
      </c>
      <c r="I142">
        <v>91.1</v>
      </c>
      <c r="J142">
        <v>82.6</v>
      </c>
      <c r="K142">
        <v>444</v>
      </c>
      <c r="L142">
        <v>124</v>
      </c>
      <c r="M142">
        <v>418</v>
      </c>
      <c r="N142">
        <v>16</v>
      </c>
      <c r="O142">
        <v>11.5</v>
      </c>
      <c r="P142">
        <v>30.2</v>
      </c>
      <c r="Q142">
        <v>3</v>
      </c>
      <c r="R142">
        <v>5.7</v>
      </c>
      <c r="S142">
        <v>3.8</v>
      </c>
      <c r="T142" s="14">
        <f t="shared" si="2"/>
        <v>93.969592476489026</v>
      </c>
    </row>
    <row r="143" spans="1:20" x14ac:dyDescent="0.25">
      <c r="A143" t="s">
        <v>909</v>
      </c>
      <c r="B143" t="s">
        <v>910</v>
      </c>
      <c r="C143">
        <v>605513</v>
      </c>
      <c r="D143">
        <v>130</v>
      </c>
      <c r="E143">
        <v>7.6</v>
      </c>
      <c r="F143">
        <v>29.2</v>
      </c>
      <c r="G143">
        <v>116.2</v>
      </c>
      <c r="H143">
        <v>88.2</v>
      </c>
      <c r="I143">
        <v>95.5</v>
      </c>
      <c r="J143">
        <v>84.6</v>
      </c>
      <c r="K143">
        <v>356</v>
      </c>
      <c r="L143">
        <v>133</v>
      </c>
      <c r="M143">
        <v>356</v>
      </c>
      <c r="N143">
        <v>44</v>
      </c>
      <c r="O143">
        <v>12.6</v>
      </c>
      <c r="P143">
        <v>33.799999999999997</v>
      </c>
      <c r="Q143">
        <v>6</v>
      </c>
      <c r="R143">
        <v>4.5999999999999996</v>
      </c>
      <c r="S143">
        <v>3.2</v>
      </c>
      <c r="T143" s="14">
        <f t="shared" si="2"/>
        <v>93.969592476489026</v>
      </c>
    </row>
    <row r="144" spans="1:20" hidden="1" x14ac:dyDescent="0.25">
      <c r="A144" t="s">
        <v>1048</v>
      </c>
      <c r="B144" t="s">
        <v>1190</v>
      </c>
      <c r="C144">
        <v>664285</v>
      </c>
      <c r="D144">
        <v>27</v>
      </c>
      <c r="E144">
        <v>-6.7</v>
      </c>
      <c r="F144">
        <v>22.2</v>
      </c>
      <c r="G144">
        <v>109.7</v>
      </c>
      <c r="H144">
        <v>88.6</v>
      </c>
      <c r="I144">
        <v>94.8</v>
      </c>
      <c r="J144">
        <v>86.9</v>
      </c>
      <c r="K144">
        <v>375</v>
      </c>
      <c r="L144">
        <v>88</v>
      </c>
      <c r="M144">
        <v>375</v>
      </c>
      <c r="N144">
        <v>10</v>
      </c>
      <c r="O144">
        <v>13.5</v>
      </c>
      <c r="P144">
        <v>37</v>
      </c>
      <c r="Q144">
        <v>1</v>
      </c>
      <c r="R144">
        <v>3.7</v>
      </c>
      <c r="S144">
        <v>2.2000000000000002</v>
      </c>
      <c r="T144" s="14">
        <f t="shared" si="2"/>
        <v>93.969592476489026</v>
      </c>
    </row>
    <row r="145" spans="1:20" hidden="1" x14ac:dyDescent="0.25">
      <c r="A145" t="s">
        <v>385</v>
      </c>
      <c r="B145" t="s">
        <v>1052</v>
      </c>
      <c r="C145">
        <v>650382</v>
      </c>
      <c r="D145">
        <v>39</v>
      </c>
      <c r="E145">
        <v>10.4</v>
      </c>
      <c r="F145">
        <v>30.8</v>
      </c>
      <c r="G145">
        <v>111.4</v>
      </c>
      <c r="H145">
        <v>89</v>
      </c>
      <c r="I145">
        <v>96</v>
      </c>
      <c r="J145">
        <v>84.7</v>
      </c>
      <c r="K145">
        <v>396</v>
      </c>
      <c r="L145">
        <v>147</v>
      </c>
      <c r="M145">
        <v>396</v>
      </c>
      <c r="N145">
        <v>19</v>
      </c>
      <c r="O145">
        <v>14.6</v>
      </c>
      <c r="P145">
        <v>48.7</v>
      </c>
      <c r="Q145">
        <v>1</v>
      </c>
      <c r="R145">
        <v>2.6</v>
      </c>
      <c r="S145">
        <v>1.2</v>
      </c>
      <c r="T145" s="14">
        <f t="shared" si="2"/>
        <v>93.969592476489026</v>
      </c>
    </row>
    <row r="146" spans="1:20" hidden="1" x14ac:dyDescent="0.25">
      <c r="A146" t="s">
        <v>994</v>
      </c>
      <c r="B146" t="s">
        <v>335</v>
      </c>
      <c r="C146">
        <v>641851</v>
      </c>
      <c r="D146">
        <v>35</v>
      </c>
      <c r="E146">
        <v>19.5</v>
      </c>
      <c r="F146">
        <v>31.4</v>
      </c>
      <c r="G146">
        <v>106.3</v>
      </c>
      <c r="H146">
        <v>85.4</v>
      </c>
      <c r="I146">
        <v>90.8</v>
      </c>
      <c r="J146">
        <v>83.7</v>
      </c>
      <c r="K146">
        <v>366</v>
      </c>
      <c r="L146">
        <v>161</v>
      </c>
      <c r="M146">
        <v>366</v>
      </c>
      <c r="N146">
        <v>12</v>
      </c>
      <c r="O146">
        <v>14.3</v>
      </c>
      <c r="P146">
        <v>34.299999999999997</v>
      </c>
      <c r="Q146">
        <v>1</v>
      </c>
      <c r="R146">
        <v>2.9</v>
      </c>
      <c r="S146">
        <v>2</v>
      </c>
      <c r="T146" s="14">
        <f t="shared" si="2"/>
        <v>93.969592476489026</v>
      </c>
    </row>
    <row r="147" spans="1:20" x14ac:dyDescent="0.25">
      <c r="A147" t="s">
        <v>962</v>
      </c>
      <c r="B147" t="s">
        <v>446</v>
      </c>
      <c r="C147">
        <v>592351</v>
      </c>
      <c r="D147">
        <v>180</v>
      </c>
      <c r="E147">
        <v>6.2</v>
      </c>
      <c r="F147">
        <v>28.3</v>
      </c>
      <c r="G147">
        <v>111.1</v>
      </c>
      <c r="H147">
        <v>88.2</v>
      </c>
      <c r="I147">
        <v>92.5</v>
      </c>
      <c r="J147">
        <v>85.1</v>
      </c>
      <c r="K147">
        <v>468</v>
      </c>
      <c r="L147">
        <v>151</v>
      </c>
      <c r="M147">
        <v>421</v>
      </c>
      <c r="N147">
        <v>61</v>
      </c>
      <c r="O147">
        <v>14.5</v>
      </c>
      <c r="P147">
        <v>33.9</v>
      </c>
      <c r="Q147">
        <v>5</v>
      </c>
      <c r="R147">
        <v>2.8</v>
      </c>
      <c r="S147">
        <v>1.9</v>
      </c>
      <c r="T147" s="14">
        <f t="shared" si="2"/>
        <v>94.069592476489035</v>
      </c>
    </row>
    <row r="148" spans="1:20" hidden="1" x14ac:dyDescent="0.25">
      <c r="A148" t="s">
        <v>1023</v>
      </c>
      <c r="B148" t="s">
        <v>400</v>
      </c>
      <c r="C148">
        <v>676684</v>
      </c>
      <c r="D148">
        <v>72</v>
      </c>
      <c r="E148">
        <v>11.7</v>
      </c>
      <c r="F148">
        <v>38.9</v>
      </c>
      <c r="G148">
        <v>109.1</v>
      </c>
      <c r="H148">
        <v>90.8</v>
      </c>
      <c r="I148">
        <v>93.8</v>
      </c>
      <c r="J148">
        <v>87.9</v>
      </c>
      <c r="K148">
        <v>415</v>
      </c>
      <c r="L148">
        <v>167</v>
      </c>
      <c r="M148">
        <v>415</v>
      </c>
      <c r="N148">
        <v>27</v>
      </c>
      <c r="O148">
        <v>14.5</v>
      </c>
      <c r="P148">
        <v>37.5</v>
      </c>
      <c r="Q148">
        <v>2</v>
      </c>
      <c r="R148">
        <v>2.8</v>
      </c>
      <c r="S148">
        <v>1.9</v>
      </c>
      <c r="T148" s="14">
        <f t="shared" si="2"/>
        <v>94.069592476489035</v>
      </c>
    </row>
    <row r="149" spans="1:20" hidden="1" x14ac:dyDescent="0.25">
      <c r="A149" t="s">
        <v>361</v>
      </c>
      <c r="B149" t="s">
        <v>1050</v>
      </c>
      <c r="C149">
        <v>642701</v>
      </c>
      <c r="D149">
        <v>52</v>
      </c>
      <c r="E149">
        <v>4.5999999999999996</v>
      </c>
      <c r="F149">
        <v>42.3</v>
      </c>
      <c r="G149">
        <v>112.8</v>
      </c>
      <c r="H149">
        <v>86.5</v>
      </c>
      <c r="I149">
        <v>90.7</v>
      </c>
      <c r="J149">
        <v>83</v>
      </c>
      <c r="K149">
        <v>365</v>
      </c>
      <c r="L149">
        <v>133</v>
      </c>
      <c r="N149">
        <v>19</v>
      </c>
      <c r="O149">
        <v>15.4</v>
      </c>
      <c r="P149">
        <v>36.5</v>
      </c>
      <c r="Q149">
        <v>1</v>
      </c>
      <c r="R149">
        <v>1.9</v>
      </c>
      <c r="S149">
        <v>1.4</v>
      </c>
      <c r="T149" s="14">
        <f t="shared" si="2"/>
        <v>94.069592476489035</v>
      </c>
    </row>
    <row r="150" spans="1:20" hidden="1" x14ac:dyDescent="0.25">
      <c r="A150" t="s">
        <v>1060</v>
      </c>
      <c r="B150" t="s">
        <v>336</v>
      </c>
      <c r="C150">
        <v>643256</v>
      </c>
      <c r="D150">
        <v>75</v>
      </c>
      <c r="E150">
        <v>11.5</v>
      </c>
      <c r="F150">
        <v>28</v>
      </c>
      <c r="G150">
        <v>106.4</v>
      </c>
      <c r="H150">
        <v>87.2</v>
      </c>
      <c r="I150">
        <v>92.2</v>
      </c>
      <c r="J150">
        <v>88.9</v>
      </c>
      <c r="K150">
        <v>375</v>
      </c>
      <c r="L150">
        <v>139</v>
      </c>
      <c r="N150">
        <v>28</v>
      </c>
      <c r="O150">
        <v>16</v>
      </c>
      <c r="P150">
        <v>37.299999999999997</v>
      </c>
      <c r="Q150">
        <v>1</v>
      </c>
      <c r="R150">
        <v>1.3</v>
      </c>
      <c r="S150">
        <v>1</v>
      </c>
      <c r="T150" s="14">
        <f t="shared" si="2"/>
        <v>94.069592476489035</v>
      </c>
    </row>
    <row r="151" spans="1:20" x14ac:dyDescent="0.25">
      <c r="A151" t="s">
        <v>962</v>
      </c>
      <c r="B151" t="s">
        <v>963</v>
      </c>
      <c r="C151">
        <v>543243</v>
      </c>
      <c r="D151">
        <v>123</v>
      </c>
      <c r="E151">
        <v>9.1999999999999993</v>
      </c>
      <c r="F151">
        <v>36.6</v>
      </c>
      <c r="G151">
        <v>115.8</v>
      </c>
      <c r="H151">
        <v>87</v>
      </c>
      <c r="I151">
        <v>90.5</v>
      </c>
      <c r="J151">
        <v>84.6</v>
      </c>
      <c r="K151">
        <v>430</v>
      </c>
      <c r="L151">
        <v>152</v>
      </c>
      <c r="M151">
        <v>391</v>
      </c>
      <c r="N151">
        <v>36</v>
      </c>
      <c r="O151">
        <v>10.9</v>
      </c>
      <c r="P151">
        <v>29.3</v>
      </c>
      <c r="Q151">
        <v>8</v>
      </c>
      <c r="R151">
        <v>6.5</v>
      </c>
      <c r="S151">
        <v>3.9</v>
      </c>
      <c r="T151" s="14">
        <f t="shared" si="2"/>
        <v>94.169592476489029</v>
      </c>
    </row>
    <row r="152" spans="1:20" hidden="1" x14ac:dyDescent="0.25">
      <c r="A152" t="s">
        <v>1057</v>
      </c>
      <c r="B152" t="s">
        <v>308</v>
      </c>
      <c r="C152">
        <v>642083</v>
      </c>
      <c r="D152">
        <v>66</v>
      </c>
      <c r="E152">
        <v>5.9</v>
      </c>
      <c r="F152">
        <v>22.7</v>
      </c>
      <c r="G152">
        <v>108.8</v>
      </c>
      <c r="H152">
        <v>86.4</v>
      </c>
      <c r="I152">
        <v>91.2</v>
      </c>
      <c r="J152">
        <v>84.9</v>
      </c>
      <c r="K152">
        <v>400</v>
      </c>
      <c r="L152">
        <v>111</v>
      </c>
      <c r="M152">
        <v>390</v>
      </c>
      <c r="N152">
        <v>25</v>
      </c>
      <c r="O152">
        <v>14.5</v>
      </c>
      <c r="P152">
        <v>37.9</v>
      </c>
      <c r="Q152">
        <v>2</v>
      </c>
      <c r="R152">
        <v>3</v>
      </c>
      <c r="S152">
        <v>2.1</v>
      </c>
      <c r="T152" s="14">
        <f t="shared" si="2"/>
        <v>94.269592476489024</v>
      </c>
    </row>
    <row r="153" spans="1:20" hidden="1" x14ac:dyDescent="0.25">
      <c r="A153" t="s">
        <v>935</v>
      </c>
      <c r="B153" t="s">
        <v>375</v>
      </c>
      <c r="C153">
        <v>656629</v>
      </c>
      <c r="D153">
        <v>69</v>
      </c>
      <c r="E153">
        <v>20.3</v>
      </c>
      <c r="F153">
        <v>29</v>
      </c>
      <c r="G153">
        <v>108</v>
      </c>
      <c r="H153">
        <v>88.1</v>
      </c>
      <c r="I153">
        <v>92.2</v>
      </c>
      <c r="J153">
        <v>87.1</v>
      </c>
      <c r="K153">
        <v>407</v>
      </c>
      <c r="L153">
        <v>158</v>
      </c>
      <c r="M153">
        <v>376</v>
      </c>
      <c r="N153">
        <v>25</v>
      </c>
      <c r="O153">
        <v>10.4</v>
      </c>
      <c r="P153">
        <v>36.200000000000003</v>
      </c>
      <c r="Q153">
        <v>5</v>
      </c>
      <c r="R153">
        <v>7.2</v>
      </c>
      <c r="S153">
        <v>4</v>
      </c>
      <c r="T153" s="14">
        <f t="shared" si="2"/>
        <v>94.369592476489032</v>
      </c>
    </row>
    <row r="154" spans="1:20" hidden="1" x14ac:dyDescent="0.25">
      <c r="A154" t="s">
        <v>847</v>
      </c>
      <c r="B154" t="s">
        <v>848</v>
      </c>
      <c r="C154">
        <v>593576</v>
      </c>
      <c r="D154">
        <v>56</v>
      </c>
      <c r="E154">
        <v>12.5</v>
      </c>
      <c r="F154">
        <v>19.600000000000001</v>
      </c>
      <c r="G154">
        <v>107.8</v>
      </c>
      <c r="H154">
        <v>88.5</v>
      </c>
      <c r="I154">
        <v>92.8</v>
      </c>
      <c r="J154">
        <v>85</v>
      </c>
      <c r="K154">
        <v>388</v>
      </c>
      <c r="L154">
        <v>149</v>
      </c>
      <c r="M154">
        <v>384</v>
      </c>
      <c r="N154">
        <v>22</v>
      </c>
      <c r="O154">
        <v>12.2</v>
      </c>
      <c r="P154">
        <v>39.299999999999997</v>
      </c>
      <c r="Q154">
        <v>3</v>
      </c>
      <c r="R154">
        <v>5.4</v>
      </c>
      <c r="S154">
        <v>3.2</v>
      </c>
      <c r="T154" s="14">
        <f t="shared" si="2"/>
        <v>94.369592476489032</v>
      </c>
    </row>
    <row r="155" spans="1:20" x14ac:dyDescent="0.25">
      <c r="A155" t="s">
        <v>1036</v>
      </c>
      <c r="B155" t="s">
        <v>1037</v>
      </c>
      <c r="C155">
        <v>663903</v>
      </c>
      <c r="D155">
        <v>159</v>
      </c>
      <c r="E155">
        <v>7.3</v>
      </c>
      <c r="F155">
        <v>30.8</v>
      </c>
      <c r="G155">
        <v>113.9</v>
      </c>
      <c r="H155">
        <v>86.9</v>
      </c>
      <c r="I155">
        <v>91.2</v>
      </c>
      <c r="J155">
        <v>85</v>
      </c>
      <c r="K155">
        <v>465</v>
      </c>
      <c r="L155">
        <v>144</v>
      </c>
      <c r="M155">
        <v>400</v>
      </c>
      <c r="N155">
        <v>54</v>
      </c>
      <c r="O155">
        <v>13.8</v>
      </c>
      <c r="P155">
        <v>34</v>
      </c>
      <c r="Q155">
        <v>6</v>
      </c>
      <c r="R155">
        <v>3.8</v>
      </c>
      <c r="S155">
        <v>2.5</v>
      </c>
      <c r="T155" s="14">
        <f t="shared" si="2"/>
        <v>94.369592476489032</v>
      </c>
    </row>
    <row r="156" spans="1:20" hidden="1" x14ac:dyDescent="0.25">
      <c r="A156" t="s">
        <v>959</v>
      </c>
      <c r="B156" t="s">
        <v>960</v>
      </c>
      <c r="C156">
        <v>465657</v>
      </c>
      <c r="D156">
        <v>36</v>
      </c>
      <c r="E156">
        <v>18.5</v>
      </c>
      <c r="F156">
        <v>25</v>
      </c>
      <c r="G156">
        <v>109.3</v>
      </c>
      <c r="H156">
        <v>85.8</v>
      </c>
      <c r="I156">
        <v>86.4</v>
      </c>
      <c r="J156">
        <v>87.7</v>
      </c>
      <c r="K156">
        <v>430</v>
      </c>
      <c r="L156">
        <v>169</v>
      </c>
      <c r="M156">
        <v>430</v>
      </c>
      <c r="N156">
        <v>12</v>
      </c>
      <c r="O156">
        <v>14.8</v>
      </c>
      <c r="P156">
        <v>33.299999999999997</v>
      </c>
      <c r="Q156">
        <v>1</v>
      </c>
      <c r="R156">
        <v>2.8</v>
      </c>
      <c r="S156">
        <v>2</v>
      </c>
      <c r="T156" s="14">
        <f t="shared" si="2"/>
        <v>94.369592476489032</v>
      </c>
    </row>
    <row r="157" spans="1:20" hidden="1" x14ac:dyDescent="0.25">
      <c r="A157" t="s">
        <v>1024</v>
      </c>
      <c r="B157" t="s">
        <v>1025</v>
      </c>
      <c r="C157">
        <v>605280</v>
      </c>
      <c r="D157">
        <v>68</v>
      </c>
      <c r="E157">
        <v>-6</v>
      </c>
      <c r="F157">
        <v>20.6</v>
      </c>
      <c r="G157">
        <v>111.4</v>
      </c>
      <c r="H157">
        <v>86.8</v>
      </c>
      <c r="I157">
        <v>91</v>
      </c>
      <c r="J157">
        <v>85.9</v>
      </c>
      <c r="K157">
        <v>423</v>
      </c>
      <c r="L157">
        <v>86</v>
      </c>
      <c r="M157">
        <v>423</v>
      </c>
      <c r="N157">
        <v>24</v>
      </c>
      <c r="O157">
        <v>14.7</v>
      </c>
      <c r="P157">
        <v>35.299999999999997</v>
      </c>
      <c r="Q157">
        <v>2</v>
      </c>
      <c r="R157">
        <v>2.9</v>
      </c>
      <c r="S157">
        <v>2</v>
      </c>
      <c r="T157" s="14">
        <f t="shared" si="2"/>
        <v>94.369592476489032</v>
      </c>
    </row>
    <row r="158" spans="1:20" hidden="1" x14ac:dyDescent="0.25">
      <c r="A158" t="s">
        <v>762</v>
      </c>
      <c r="B158" t="s">
        <v>335</v>
      </c>
      <c r="C158">
        <v>622092</v>
      </c>
      <c r="D158">
        <v>44</v>
      </c>
      <c r="E158">
        <v>8.6999999999999993</v>
      </c>
      <c r="F158">
        <v>25</v>
      </c>
      <c r="G158">
        <v>112.8</v>
      </c>
      <c r="H158">
        <v>87.9</v>
      </c>
      <c r="I158">
        <v>93.1</v>
      </c>
      <c r="J158">
        <v>84.3</v>
      </c>
      <c r="K158">
        <v>456</v>
      </c>
      <c r="L158">
        <v>143</v>
      </c>
      <c r="M158">
        <v>456</v>
      </c>
      <c r="N158">
        <v>15</v>
      </c>
      <c r="O158">
        <v>10.9</v>
      </c>
      <c r="P158">
        <v>34.1</v>
      </c>
      <c r="Q158">
        <v>3</v>
      </c>
      <c r="R158">
        <v>6.8</v>
      </c>
      <c r="S158">
        <v>4.2</v>
      </c>
      <c r="T158" s="14">
        <f t="shared" si="2"/>
        <v>94.469592476489026</v>
      </c>
    </row>
    <row r="159" spans="1:20" hidden="1" x14ac:dyDescent="0.25">
      <c r="A159" t="s">
        <v>928</v>
      </c>
      <c r="B159" t="s">
        <v>479</v>
      </c>
      <c r="C159">
        <v>641771</v>
      </c>
      <c r="D159">
        <v>57</v>
      </c>
      <c r="E159">
        <v>13.1</v>
      </c>
      <c r="F159">
        <v>29.8</v>
      </c>
      <c r="G159">
        <v>109.8</v>
      </c>
      <c r="H159">
        <v>88</v>
      </c>
      <c r="I159">
        <v>93.6</v>
      </c>
      <c r="J159">
        <v>82.3</v>
      </c>
      <c r="K159">
        <v>408</v>
      </c>
      <c r="L159">
        <v>153</v>
      </c>
      <c r="M159">
        <v>390</v>
      </c>
      <c r="N159">
        <v>18</v>
      </c>
      <c r="O159">
        <v>12.4</v>
      </c>
      <c r="P159">
        <v>31.6</v>
      </c>
      <c r="Q159">
        <v>3</v>
      </c>
      <c r="R159">
        <v>5.3</v>
      </c>
      <c r="S159">
        <v>3.2</v>
      </c>
      <c r="T159" s="14">
        <f t="shared" si="2"/>
        <v>94.469592476489026</v>
      </c>
    </row>
    <row r="160" spans="1:20" x14ac:dyDescent="0.25">
      <c r="A160" t="s">
        <v>640</v>
      </c>
      <c r="B160" t="s">
        <v>435</v>
      </c>
      <c r="C160">
        <v>669432</v>
      </c>
      <c r="D160">
        <v>148</v>
      </c>
      <c r="E160">
        <v>12</v>
      </c>
      <c r="F160">
        <v>31.8</v>
      </c>
      <c r="G160">
        <v>113.8</v>
      </c>
      <c r="H160">
        <v>89</v>
      </c>
      <c r="I160">
        <v>93.3</v>
      </c>
      <c r="J160">
        <v>85.2</v>
      </c>
      <c r="K160">
        <v>430</v>
      </c>
      <c r="L160">
        <v>167</v>
      </c>
      <c r="M160">
        <v>402</v>
      </c>
      <c r="N160">
        <v>61</v>
      </c>
      <c r="O160">
        <v>13</v>
      </c>
      <c r="P160">
        <v>41.2</v>
      </c>
      <c r="Q160">
        <v>7</v>
      </c>
      <c r="R160">
        <v>4.7</v>
      </c>
      <c r="S160">
        <v>2.8</v>
      </c>
      <c r="T160" s="14">
        <f t="shared" si="2"/>
        <v>94.469592476489026</v>
      </c>
    </row>
    <row r="161" spans="1:20" hidden="1" x14ac:dyDescent="0.25">
      <c r="A161" t="s">
        <v>854</v>
      </c>
      <c r="B161" t="s">
        <v>855</v>
      </c>
      <c r="C161">
        <v>592288</v>
      </c>
      <c r="D161">
        <v>50</v>
      </c>
      <c r="E161">
        <v>10.3</v>
      </c>
      <c r="F161">
        <v>24</v>
      </c>
      <c r="G161">
        <v>112.4</v>
      </c>
      <c r="H161">
        <v>86.9</v>
      </c>
      <c r="I161">
        <v>90.6</v>
      </c>
      <c r="J161">
        <v>84.3</v>
      </c>
      <c r="K161">
        <v>413</v>
      </c>
      <c r="L161">
        <v>153</v>
      </c>
      <c r="M161">
        <v>382</v>
      </c>
      <c r="N161">
        <v>12</v>
      </c>
      <c r="O161">
        <v>11.8</v>
      </c>
      <c r="P161">
        <v>24</v>
      </c>
      <c r="Q161">
        <v>3</v>
      </c>
      <c r="R161">
        <v>6</v>
      </c>
      <c r="S161">
        <v>4.4000000000000004</v>
      </c>
      <c r="T161" s="14">
        <f t="shared" si="2"/>
        <v>94.569592476489035</v>
      </c>
    </row>
    <row r="162" spans="1:20" hidden="1" x14ac:dyDescent="0.25">
      <c r="A162" t="s">
        <v>899</v>
      </c>
      <c r="B162" t="s">
        <v>900</v>
      </c>
      <c r="C162">
        <v>500610</v>
      </c>
      <c r="D162">
        <v>62</v>
      </c>
      <c r="E162">
        <v>22.1</v>
      </c>
      <c r="F162">
        <v>32.299999999999997</v>
      </c>
      <c r="G162">
        <v>112.1</v>
      </c>
      <c r="H162">
        <v>85.7</v>
      </c>
      <c r="I162">
        <v>89.7</v>
      </c>
      <c r="J162">
        <v>82.9</v>
      </c>
      <c r="K162">
        <v>426</v>
      </c>
      <c r="L162">
        <v>190</v>
      </c>
      <c r="M162">
        <v>404</v>
      </c>
      <c r="N162">
        <v>22</v>
      </c>
      <c r="O162">
        <v>11.3</v>
      </c>
      <c r="P162">
        <v>35.5</v>
      </c>
      <c r="Q162">
        <v>4</v>
      </c>
      <c r="R162">
        <v>6.5</v>
      </c>
      <c r="S162">
        <v>4.2</v>
      </c>
      <c r="T162" s="14">
        <f t="shared" si="2"/>
        <v>94.569592476489035</v>
      </c>
    </row>
    <row r="163" spans="1:20" x14ac:dyDescent="0.25">
      <c r="A163" t="s">
        <v>876</v>
      </c>
      <c r="B163" t="s">
        <v>345</v>
      </c>
      <c r="C163">
        <v>592332</v>
      </c>
      <c r="D163">
        <v>170</v>
      </c>
      <c r="E163">
        <v>11.9</v>
      </c>
      <c r="F163">
        <v>29.4</v>
      </c>
      <c r="G163">
        <v>115.3</v>
      </c>
      <c r="H163">
        <v>87.7</v>
      </c>
      <c r="I163">
        <v>91.7</v>
      </c>
      <c r="J163">
        <v>84.7</v>
      </c>
      <c r="K163">
        <v>411</v>
      </c>
      <c r="L163">
        <v>163</v>
      </c>
      <c r="M163">
        <v>380</v>
      </c>
      <c r="N163">
        <v>60</v>
      </c>
      <c r="O163">
        <v>11.3</v>
      </c>
      <c r="P163">
        <v>35.299999999999997</v>
      </c>
      <c r="Q163">
        <v>11</v>
      </c>
      <c r="R163">
        <v>6.5</v>
      </c>
      <c r="S163">
        <v>4.0999999999999996</v>
      </c>
      <c r="T163" s="14">
        <f t="shared" si="2"/>
        <v>94.569592476489035</v>
      </c>
    </row>
    <row r="164" spans="1:20" hidden="1" x14ac:dyDescent="0.25">
      <c r="A164" t="s">
        <v>1046</v>
      </c>
      <c r="B164" t="s">
        <v>447</v>
      </c>
      <c r="C164">
        <v>675916</v>
      </c>
      <c r="D164">
        <v>43</v>
      </c>
      <c r="E164">
        <v>26.4</v>
      </c>
      <c r="F164">
        <v>32.6</v>
      </c>
      <c r="G164">
        <v>111.1</v>
      </c>
      <c r="H164">
        <v>91.1</v>
      </c>
      <c r="I164">
        <v>93.6</v>
      </c>
      <c r="J164">
        <v>91.1</v>
      </c>
      <c r="K164">
        <v>442</v>
      </c>
      <c r="L164">
        <v>190</v>
      </c>
      <c r="M164">
        <v>418</v>
      </c>
      <c r="N164">
        <v>17</v>
      </c>
      <c r="O164">
        <v>8.5</v>
      </c>
      <c r="P164">
        <v>39.5</v>
      </c>
      <c r="Q164">
        <v>4</v>
      </c>
      <c r="R164">
        <v>9.3000000000000007</v>
      </c>
      <c r="S164">
        <v>4</v>
      </c>
      <c r="T164" s="14">
        <f t="shared" si="2"/>
        <v>94.569592476489035</v>
      </c>
    </row>
    <row r="165" spans="1:20" hidden="1" x14ac:dyDescent="0.25">
      <c r="A165" t="s">
        <v>985</v>
      </c>
      <c r="B165" t="s">
        <v>986</v>
      </c>
      <c r="C165">
        <v>593833</v>
      </c>
      <c r="D165">
        <v>42</v>
      </c>
      <c r="E165">
        <v>10.9</v>
      </c>
      <c r="F165">
        <v>35.700000000000003</v>
      </c>
      <c r="G165">
        <v>109.5</v>
      </c>
      <c r="H165">
        <v>89.7</v>
      </c>
      <c r="I165">
        <v>95.2</v>
      </c>
      <c r="J165">
        <v>84.7</v>
      </c>
      <c r="K165">
        <v>381</v>
      </c>
      <c r="L165">
        <v>157</v>
      </c>
      <c r="M165">
        <v>375</v>
      </c>
      <c r="N165">
        <v>19</v>
      </c>
      <c r="O165">
        <v>15.4</v>
      </c>
      <c r="P165">
        <v>45.2</v>
      </c>
      <c r="Q165">
        <v>1</v>
      </c>
      <c r="R165">
        <v>2.4</v>
      </c>
      <c r="S165">
        <v>1.6</v>
      </c>
      <c r="T165" s="14">
        <f t="shared" si="2"/>
        <v>94.569592476489035</v>
      </c>
    </row>
    <row r="166" spans="1:20" hidden="1" x14ac:dyDescent="0.25">
      <c r="A166" t="s">
        <v>880</v>
      </c>
      <c r="B166" t="s">
        <v>357</v>
      </c>
      <c r="C166">
        <v>656793</v>
      </c>
      <c r="D166">
        <v>25</v>
      </c>
      <c r="E166">
        <v>11.4</v>
      </c>
      <c r="F166">
        <v>56</v>
      </c>
      <c r="G166">
        <v>105.9</v>
      </c>
      <c r="H166">
        <v>87.9</v>
      </c>
      <c r="I166">
        <v>91.2</v>
      </c>
      <c r="J166">
        <v>81.8</v>
      </c>
      <c r="K166">
        <v>408</v>
      </c>
      <c r="L166">
        <v>193</v>
      </c>
      <c r="N166">
        <v>10</v>
      </c>
      <c r="O166">
        <v>9.9</v>
      </c>
      <c r="P166">
        <v>40</v>
      </c>
      <c r="Q166">
        <v>2</v>
      </c>
      <c r="R166">
        <v>8</v>
      </c>
      <c r="S166">
        <v>4</v>
      </c>
      <c r="T166" s="14">
        <f t="shared" si="2"/>
        <v>94.669592476489029</v>
      </c>
    </row>
    <row r="167" spans="1:20" x14ac:dyDescent="0.25">
      <c r="A167" t="s">
        <v>908</v>
      </c>
      <c r="B167" t="s">
        <v>458</v>
      </c>
      <c r="C167">
        <v>605397</v>
      </c>
      <c r="D167">
        <v>138</v>
      </c>
      <c r="E167">
        <v>11.4</v>
      </c>
      <c r="F167">
        <v>29</v>
      </c>
      <c r="G167">
        <v>109.5</v>
      </c>
      <c r="H167">
        <v>87.6</v>
      </c>
      <c r="I167">
        <v>92.8</v>
      </c>
      <c r="J167">
        <v>85</v>
      </c>
      <c r="K167">
        <v>410</v>
      </c>
      <c r="L167">
        <v>148</v>
      </c>
      <c r="M167">
        <v>391</v>
      </c>
      <c r="N167">
        <v>51</v>
      </c>
      <c r="O167">
        <v>11.5</v>
      </c>
      <c r="P167">
        <v>37</v>
      </c>
      <c r="Q167">
        <v>9</v>
      </c>
      <c r="R167">
        <v>6.5</v>
      </c>
      <c r="S167">
        <v>3.8</v>
      </c>
      <c r="T167" s="14">
        <f t="shared" si="2"/>
        <v>94.769592476489024</v>
      </c>
    </row>
    <row r="168" spans="1:20" hidden="1" x14ac:dyDescent="0.25">
      <c r="A168" t="s">
        <v>979</v>
      </c>
      <c r="B168" t="s">
        <v>372</v>
      </c>
      <c r="C168">
        <v>453178</v>
      </c>
      <c r="D168">
        <v>48</v>
      </c>
      <c r="E168">
        <v>23.6</v>
      </c>
      <c r="F168">
        <v>35.4</v>
      </c>
      <c r="G168">
        <v>115.4</v>
      </c>
      <c r="H168">
        <v>91.3</v>
      </c>
      <c r="I168">
        <v>91.7</v>
      </c>
      <c r="J168">
        <v>94.5</v>
      </c>
      <c r="K168">
        <v>418</v>
      </c>
      <c r="L168">
        <v>205</v>
      </c>
      <c r="M168">
        <v>418</v>
      </c>
      <c r="N168">
        <v>21</v>
      </c>
      <c r="O168">
        <v>13.8</v>
      </c>
      <c r="P168">
        <v>43.8</v>
      </c>
      <c r="Q168">
        <v>2</v>
      </c>
      <c r="R168">
        <v>4.2</v>
      </c>
      <c r="S168">
        <v>2.6</v>
      </c>
      <c r="T168" s="14">
        <f t="shared" si="2"/>
        <v>94.769592476489024</v>
      </c>
    </row>
    <row r="169" spans="1:20" hidden="1" x14ac:dyDescent="0.25">
      <c r="A169" t="s">
        <v>314</v>
      </c>
      <c r="B169" t="s">
        <v>315</v>
      </c>
      <c r="C169">
        <v>660271</v>
      </c>
      <c r="D169">
        <v>75</v>
      </c>
      <c r="E169">
        <v>11.6</v>
      </c>
      <c r="F169">
        <v>28</v>
      </c>
      <c r="G169">
        <v>112.7</v>
      </c>
      <c r="H169">
        <v>89.9</v>
      </c>
      <c r="I169">
        <v>93.1</v>
      </c>
      <c r="J169">
        <v>88.8</v>
      </c>
      <c r="K169">
        <v>428</v>
      </c>
      <c r="L169">
        <v>149</v>
      </c>
      <c r="M169">
        <v>399</v>
      </c>
      <c r="N169">
        <v>33</v>
      </c>
      <c r="O169">
        <v>14</v>
      </c>
      <c r="P169">
        <v>44</v>
      </c>
      <c r="Q169">
        <v>3</v>
      </c>
      <c r="R169">
        <v>4</v>
      </c>
      <c r="S169">
        <v>1.9</v>
      </c>
      <c r="T169" s="14">
        <f t="shared" si="2"/>
        <v>94.769592476489024</v>
      </c>
    </row>
    <row r="170" spans="1:20" hidden="1" x14ac:dyDescent="0.25">
      <c r="A170" t="s">
        <v>946</v>
      </c>
      <c r="B170" t="s">
        <v>369</v>
      </c>
      <c r="C170">
        <v>594965</v>
      </c>
      <c r="D170">
        <v>61</v>
      </c>
      <c r="E170">
        <v>22.5</v>
      </c>
      <c r="F170">
        <v>34.4</v>
      </c>
      <c r="G170">
        <v>111.7</v>
      </c>
      <c r="H170">
        <v>88.3</v>
      </c>
      <c r="I170">
        <v>91</v>
      </c>
      <c r="J170">
        <v>85.6</v>
      </c>
      <c r="K170">
        <v>449</v>
      </c>
      <c r="L170">
        <v>196</v>
      </c>
      <c r="M170">
        <v>433</v>
      </c>
      <c r="N170">
        <v>19</v>
      </c>
      <c r="O170">
        <v>11.5</v>
      </c>
      <c r="P170">
        <v>31.1</v>
      </c>
      <c r="Q170">
        <v>4</v>
      </c>
      <c r="R170">
        <v>6.6</v>
      </c>
      <c r="S170">
        <v>4.7</v>
      </c>
      <c r="T170" s="14">
        <f t="shared" si="2"/>
        <v>94.869592476489032</v>
      </c>
    </row>
    <row r="171" spans="1:20" x14ac:dyDescent="0.25">
      <c r="A171" t="s">
        <v>988</v>
      </c>
      <c r="B171" t="s">
        <v>409</v>
      </c>
      <c r="C171">
        <v>605135</v>
      </c>
      <c r="D171">
        <v>198</v>
      </c>
      <c r="E171">
        <v>11.7</v>
      </c>
      <c r="F171">
        <v>31.8</v>
      </c>
      <c r="G171">
        <v>113.5</v>
      </c>
      <c r="H171">
        <v>87.8</v>
      </c>
      <c r="I171">
        <v>91.5</v>
      </c>
      <c r="J171">
        <v>85.8</v>
      </c>
      <c r="K171">
        <v>431</v>
      </c>
      <c r="L171">
        <v>165</v>
      </c>
      <c r="M171">
        <v>398</v>
      </c>
      <c r="N171">
        <v>65</v>
      </c>
      <c r="O171">
        <v>12</v>
      </c>
      <c r="P171">
        <v>32.799999999999997</v>
      </c>
      <c r="Q171">
        <v>12</v>
      </c>
      <c r="R171">
        <v>6.1</v>
      </c>
      <c r="S171">
        <v>4</v>
      </c>
      <c r="T171" s="14">
        <f t="shared" si="2"/>
        <v>94.869592476489032</v>
      </c>
    </row>
    <row r="172" spans="1:20" hidden="1" x14ac:dyDescent="0.25">
      <c r="A172" t="s">
        <v>1011</v>
      </c>
      <c r="B172" t="s">
        <v>308</v>
      </c>
      <c r="C172">
        <v>571901</v>
      </c>
      <c r="D172">
        <v>38</v>
      </c>
      <c r="E172">
        <v>7.9</v>
      </c>
      <c r="F172">
        <v>47.4</v>
      </c>
      <c r="G172">
        <v>104.7</v>
      </c>
      <c r="H172">
        <v>87.2</v>
      </c>
      <c r="I172">
        <v>90.6</v>
      </c>
      <c r="J172">
        <v>84.6</v>
      </c>
      <c r="K172">
        <v>378</v>
      </c>
      <c r="L172">
        <v>148</v>
      </c>
      <c r="N172">
        <v>14</v>
      </c>
      <c r="O172">
        <v>12.8</v>
      </c>
      <c r="P172">
        <v>36.799999999999997</v>
      </c>
      <c r="Q172">
        <v>2</v>
      </c>
      <c r="R172">
        <v>5.3</v>
      </c>
      <c r="S172">
        <v>3.5</v>
      </c>
      <c r="T172" s="14">
        <f t="shared" si="2"/>
        <v>94.869592476489032</v>
      </c>
    </row>
    <row r="173" spans="1:20" hidden="1" x14ac:dyDescent="0.25">
      <c r="A173" t="s">
        <v>341</v>
      </c>
      <c r="B173" t="s">
        <v>987</v>
      </c>
      <c r="C173">
        <v>572143</v>
      </c>
      <c r="D173">
        <v>44</v>
      </c>
      <c r="E173">
        <v>16.899999999999999</v>
      </c>
      <c r="F173">
        <v>45.5</v>
      </c>
      <c r="G173">
        <v>110.6</v>
      </c>
      <c r="H173">
        <v>89.4</v>
      </c>
      <c r="I173">
        <v>93.2</v>
      </c>
      <c r="J173">
        <v>82.7</v>
      </c>
      <c r="K173">
        <v>419</v>
      </c>
      <c r="L173">
        <v>207</v>
      </c>
      <c r="M173">
        <v>419</v>
      </c>
      <c r="N173">
        <v>15</v>
      </c>
      <c r="O173">
        <v>13.6</v>
      </c>
      <c r="P173">
        <v>34.1</v>
      </c>
      <c r="Q173">
        <v>2</v>
      </c>
      <c r="R173">
        <v>4.5</v>
      </c>
      <c r="S173">
        <v>3.3</v>
      </c>
      <c r="T173" s="14">
        <f t="shared" si="2"/>
        <v>94.869592476489032</v>
      </c>
    </row>
    <row r="174" spans="1:20" hidden="1" x14ac:dyDescent="0.25">
      <c r="A174" t="s">
        <v>871</v>
      </c>
      <c r="B174" t="s">
        <v>327</v>
      </c>
      <c r="C174">
        <v>656232</v>
      </c>
      <c r="D174">
        <v>72</v>
      </c>
      <c r="E174">
        <v>11.6</v>
      </c>
      <c r="F174">
        <v>33.299999999999997</v>
      </c>
      <c r="G174">
        <v>117.4</v>
      </c>
      <c r="H174">
        <v>87.9</v>
      </c>
      <c r="I174">
        <v>89</v>
      </c>
      <c r="J174">
        <v>87</v>
      </c>
      <c r="K174">
        <v>377</v>
      </c>
      <c r="L174">
        <v>160</v>
      </c>
      <c r="M174">
        <v>377</v>
      </c>
      <c r="N174">
        <v>21</v>
      </c>
      <c r="O174">
        <v>12.6</v>
      </c>
      <c r="P174">
        <v>29.2</v>
      </c>
      <c r="Q174">
        <v>4</v>
      </c>
      <c r="R174">
        <v>5.6</v>
      </c>
      <c r="S174">
        <v>4.0999999999999996</v>
      </c>
      <c r="T174" s="14">
        <f t="shared" si="2"/>
        <v>94.969592476489026</v>
      </c>
    </row>
    <row r="175" spans="1:20" hidden="1" x14ac:dyDescent="0.25">
      <c r="A175" t="s">
        <v>973</v>
      </c>
      <c r="B175" t="s">
        <v>974</v>
      </c>
      <c r="C175">
        <v>571521</v>
      </c>
      <c r="D175">
        <v>32</v>
      </c>
      <c r="E175">
        <v>13.7</v>
      </c>
      <c r="F175">
        <v>31.3</v>
      </c>
      <c r="G175">
        <v>115.4</v>
      </c>
      <c r="H175">
        <v>91.6</v>
      </c>
      <c r="I175">
        <v>93.4</v>
      </c>
      <c r="J175">
        <v>91.2</v>
      </c>
      <c r="K175">
        <v>429</v>
      </c>
      <c r="L175">
        <v>177</v>
      </c>
      <c r="M175">
        <v>429</v>
      </c>
      <c r="N175">
        <v>16</v>
      </c>
      <c r="O175">
        <v>11.9</v>
      </c>
      <c r="P175">
        <v>50</v>
      </c>
      <c r="Q175">
        <v>2</v>
      </c>
      <c r="R175">
        <v>6.3</v>
      </c>
      <c r="S175">
        <v>2.7</v>
      </c>
      <c r="T175" s="14">
        <f t="shared" si="2"/>
        <v>94.969592476489026</v>
      </c>
    </row>
    <row r="176" spans="1:20" hidden="1" x14ac:dyDescent="0.25">
      <c r="A176" t="s">
        <v>1007</v>
      </c>
      <c r="B176" t="s">
        <v>391</v>
      </c>
      <c r="C176">
        <v>676424</v>
      </c>
      <c r="D176">
        <v>37</v>
      </c>
      <c r="E176">
        <v>20</v>
      </c>
      <c r="F176">
        <v>35.1</v>
      </c>
      <c r="G176">
        <v>108.9</v>
      </c>
      <c r="H176">
        <v>91.2</v>
      </c>
      <c r="I176">
        <v>92.4</v>
      </c>
      <c r="J176">
        <v>91.8</v>
      </c>
      <c r="K176">
        <v>425</v>
      </c>
      <c r="L176">
        <v>172</v>
      </c>
      <c r="M176">
        <v>394</v>
      </c>
      <c r="N176">
        <v>13</v>
      </c>
      <c r="O176">
        <v>15.5</v>
      </c>
      <c r="P176">
        <v>35.1</v>
      </c>
      <c r="Q176">
        <v>1</v>
      </c>
      <c r="R176">
        <v>2.7</v>
      </c>
      <c r="S176">
        <v>2.2000000000000002</v>
      </c>
      <c r="T176" s="14">
        <f t="shared" si="2"/>
        <v>94.969592476489026</v>
      </c>
    </row>
    <row r="177" spans="1:20" hidden="1" x14ac:dyDescent="0.25">
      <c r="A177" t="s">
        <v>1204</v>
      </c>
      <c r="B177" t="s">
        <v>374</v>
      </c>
      <c r="C177">
        <v>607625</v>
      </c>
      <c r="D177">
        <v>6</v>
      </c>
      <c r="E177">
        <v>8.4</v>
      </c>
      <c r="F177">
        <v>33.299999999999997</v>
      </c>
      <c r="G177">
        <v>107.4</v>
      </c>
      <c r="H177">
        <v>87.9</v>
      </c>
      <c r="I177">
        <v>90.7</v>
      </c>
      <c r="J177">
        <v>87.7</v>
      </c>
      <c r="K177">
        <v>328</v>
      </c>
      <c r="L177">
        <v>157</v>
      </c>
      <c r="N177">
        <v>2</v>
      </c>
      <c r="O177">
        <v>18.2</v>
      </c>
      <c r="P177">
        <v>33.299999999999997</v>
      </c>
      <c r="R177">
        <v>0</v>
      </c>
      <c r="S177">
        <v>0</v>
      </c>
      <c r="T177" s="14">
        <f t="shared" si="2"/>
        <v>94.969592476489026</v>
      </c>
    </row>
    <row r="178" spans="1:20" x14ac:dyDescent="0.25">
      <c r="A178" t="s">
        <v>383</v>
      </c>
      <c r="B178" t="s">
        <v>454</v>
      </c>
      <c r="C178">
        <v>642547</v>
      </c>
      <c r="D178">
        <v>113</v>
      </c>
      <c r="E178">
        <v>22.8</v>
      </c>
      <c r="F178">
        <v>32.700000000000003</v>
      </c>
      <c r="G178">
        <v>112.1</v>
      </c>
      <c r="H178">
        <v>87</v>
      </c>
      <c r="I178">
        <v>92.2</v>
      </c>
      <c r="J178">
        <v>82.3</v>
      </c>
      <c r="K178">
        <v>456</v>
      </c>
      <c r="L178">
        <v>182</v>
      </c>
      <c r="M178">
        <v>407</v>
      </c>
      <c r="N178">
        <v>39</v>
      </c>
      <c r="O178">
        <v>9.4</v>
      </c>
      <c r="P178">
        <v>34.5</v>
      </c>
      <c r="Q178">
        <v>10</v>
      </c>
      <c r="R178">
        <v>8.8000000000000007</v>
      </c>
      <c r="S178">
        <v>4.5</v>
      </c>
      <c r="T178" s="14">
        <f t="shared" si="2"/>
        <v>94.969592476489026</v>
      </c>
    </row>
    <row r="179" spans="1:20" hidden="1" x14ac:dyDescent="0.25">
      <c r="A179" t="s">
        <v>825</v>
      </c>
      <c r="B179" t="s">
        <v>471</v>
      </c>
      <c r="C179">
        <v>605130</v>
      </c>
      <c r="D179">
        <v>60</v>
      </c>
      <c r="E179">
        <v>11.7</v>
      </c>
      <c r="F179">
        <v>33.299999999999997</v>
      </c>
      <c r="G179">
        <v>119</v>
      </c>
      <c r="H179">
        <v>87.8</v>
      </c>
      <c r="I179">
        <v>91.9</v>
      </c>
      <c r="J179">
        <v>83.5</v>
      </c>
      <c r="K179">
        <v>393</v>
      </c>
      <c r="L179">
        <v>164</v>
      </c>
      <c r="N179">
        <v>21</v>
      </c>
      <c r="O179">
        <v>10</v>
      </c>
      <c r="P179">
        <v>35</v>
      </c>
      <c r="Q179">
        <v>5</v>
      </c>
      <c r="R179">
        <v>8.3000000000000007</v>
      </c>
      <c r="S179">
        <v>4.3</v>
      </c>
      <c r="T179" s="14">
        <f t="shared" si="2"/>
        <v>95.069592476489035</v>
      </c>
    </row>
    <row r="180" spans="1:20" hidden="1" x14ac:dyDescent="0.25">
      <c r="A180" t="s">
        <v>857</v>
      </c>
      <c r="B180" t="s">
        <v>877</v>
      </c>
      <c r="C180">
        <v>650895</v>
      </c>
      <c r="D180">
        <v>50</v>
      </c>
      <c r="E180">
        <v>8.8000000000000007</v>
      </c>
      <c r="F180">
        <v>22</v>
      </c>
      <c r="G180">
        <v>112.8</v>
      </c>
      <c r="H180">
        <v>88.4</v>
      </c>
      <c r="I180">
        <v>92</v>
      </c>
      <c r="J180">
        <v>87</v>
      </c>
      <c r="K180">
        <v>454</v>
      </c>
      <c r="L180">
        <v>145</v>
      </c>
      <c r="M180">
        <v>400</v>
      </c>
      <c r="N180">
        <v>18</v>
      </c>
      <c r="O180">
        <v>10.5</v>
      </c>
      <c r="P180">
        <v>36</v>
      </c>
      <c r="Q180">
        <v>4</v>
      </c>
      <c r="R180">
        <v>8</v>
      </c>
      <c r="S180">
        <v>4.7</v>
      </c>
      <c r="T180" s="14">
        <f t="shared" si="2"/>
        <v>95.269592476489024</v>
      </c>
    </row>
    <row r="181" spans="1:20" hidden="1" x14ac:dyDescent="0.25">
      <c r="A181" t="s">
        <v>383</v>
      </c>
      <c r="B181" t="s">
        <v>966</v>
      </c>
      <c r="C181">
        <v>593974</v>
      </c>
      <c r="D181">
        <v>50</v>
      </c>
      <c r="E181">
        <v>6.5</v>
      </c>
      <c r="F181">
        <v>34</v>
      </c>
      <c r="G181">
        <v>108.4</v>
      </c>
      <c r="H181">
        <v>86.1</v>
      </c>
      <c r="I181">
        <v>90.4</v>
      </c>
      <c r="J181">
        <v>82</v>
      </c>
      <c r="K181">
        <v>450</v>
      </c>
      <c r="L181">
        <v>143</v>
      </c>
      <c r="M181">
        <v>426</v>
      </c>
      <c r="N181">
        <v>17</v>
      </c>
      <c r="O181">
        <v>12.5</v>
      </c>
      <c r="P181">
        <v>34</v>
      </c>
      <c r="Q181">
        <v>3</v>
      </c>
      <c r="R181">
        <v>6</v>
      </c>
      <c r="S181">
        <v>4.0999999999999996</v>
      </c>
      <c r="T181" s="14">
        <f t="shared" si="2"/>
        <v>95.269592476489024</v>
      </c>
    </row>
    <row r="182" spans="1:20" hidden="1" x14ac:dyDescent="0.25">
      <c r="A182" t="s">
        <v>1099</v>
      </c>
      <c r="B182" t="s">
        <v>770</v>
      </c>
      <c r="C182">
        <v>656970</v>
      </c>
      <c r="D182">
        <v>11</v>
      </c>
      <c r="E182">
        <v>17.399999999999999</v>
      </c>
      <c r="F182">
        <v>9.1</v>
      </c>
      <c r="G182">
        <v>106.9</v>
      </c>
      <c r="H182">
        <v>89.4</v>
      </c>
      <c r="I182">
        <v>84.3</v>
      </c>
      <c r="J182">
        <v>94.1</v>
      </c>
      <c r="K182">
        <v>332</v>
      </c>
      <c r="L182">
        <v>144</v>
      </c>
      <c r="N182">
        <v>5</v>
      </c>
      <c r="O182">
        <v>18.5</v>
      </c>
      <c r="P182">
        <v>45.5</v>
      </c>
      <c r="R182">
        <v>0</v>
      </c>
      <c r="S182">
        <v>0</v>
      </c>
      <c r="T182" s="14">
        <f t="shared" si="2"/>
        <v>95.269592476489024</v>
      </c>
    </row>
    <row r="183" spans="1:20" hidden="1" x14ac:dyDescent="0.25">
      <c r="A183" t="s">
        <v>661</v>
      </c>
      <c r="B183" t="s">
        <v>662</v>
      </c>
      <c r="C183">
        <v>606625</v>
      </c>
      <c r="D183">
        <v>11</v>
      </c>
      <c r="E183">
        <v>6.4</v>
      </c>
      <c r="F183">
        <v>9.1</v>
      </c>
      <c r="G183">
        <v>106</v>
      </c>
      <c r="H183">
        <v>81.8</v>
      </c>
      <c r="I183">
        <v>93.6</v>
      </c>
      <c r="J183">
        <v>73</v>
      </c>
      <c r="K183">
        <v>387</v>
      </c>
      <c r="L183">
        <v>122</v>
      </c>
      <c r="M183">
        <v>387</v>
      </c>
      <c r="N183">
        <v>2</v>
      </c>
      <c r="O183">
        <v>9.5</v>
      </c>
      <c r="P183">
        <v>18.2</v>
      </c>
      <c r="Q183">
        <v>1</v>
      </c>
      <c r="R183">
        <v>9.1</v>
      </c>
      <c r="S183">
        <v>7.7</v>
      </c>
      <c r="T183" s="14">
        <f t="shared" si="2"/>
        <v>95.369592476489032</v>
      </c>
    </row>
    <row r="184" spans="1:20" hidden="1" x14ac:dyDescent="0.25">
      <c r="A184" t="s">
        <v>1179</v>
      </c>
      <c r="B184" t="s">
        <v>1180</v>
      </c>
      <c r="C184">
        <v>623485</v>
      </c>
      <c r="D184">
        <v>11</v>
      </c>
      <c r="E184">
        <v>6</v>
      </c>
      <c r="F184">
        <v>18.2</v>
      </c>
      <c r="G184">
        <v>100.1</v>
      </c>
      <c r="H184">
        <v>86.1</v>
      </c>
      <c r="I184">
        <v>88.8</v>
      </c>
      <c r="J184">
        <v>86.4</v>
      </c>
      <c r="K184">
        <v>388</v>
      </c>
      <c r="L184">
        <v>114</v>
      </c>
      <c r="N184">
        <v>2</v>
      </c>
      <c r="O184">
        <v>9.5</v>
      </c>
      <c r="P184">
        <v>18.2</v>
      </c>
      <c r="Q184">
        <v>1</v>
      </c>
      <c r="R184">
        <v>9.1</v>
      </c>
      <c r="S184">
        <v>7.1</v>
      </c>
      <c r="T184" s="14">
        <f t="shared" si="2"/>
        <v>95.369592476489032</v>
      </c>
    </row>
    <row r="185" spans="1:20" hidden="1" x14ac:dyDescent="0.25">
      <c r="A185" t="s">
        <v>995</v>
      </c>
      <c r="B185" t="s">
        <v>365</v>
      </c>
      <c r="C185">
        <v>519151</v>
      </c>
      <c r="D185">
        <v>65</v>
      </c>
      <c r="E185">
        <v>5.5</v>
      </c>
      <c r="F185">
        <v>32.299999999999997</v>
      </c>
      <c r="G185">
        <v>115</v>
      </c>
      <c r="H185">
        <v>90.5</v>
      </c>
      <c r="I185">
        <v>93.1</v>
      </c>
      <c r="J185">
        <v>91</v>
      </c>
      <c r="K185">
        <v>448</v>
      </c>
      <c r="L185">
        <v>126</v>
      </c>
      <c r="M185">
        <v>448</v>
      </c>
      <c r="N185">
        <v>26</v>
      </c>
      <c r="O185">
        <v>14</v>
      </c>
      <c r="P185">
        <v>40</v>
      </c>
      <c r="Q185">
        <v>3</v>
      </c>
      <c r="R185">
        <v>4.5999999999999996</v>
      </c>
      <c r="S185">
        <v>3.2</v>
      </c>
      <c r="T185" s="14">
        <f t="shared" si="2"/>
        <v>95.369592476489032</v>
      </c>
    </row>
    <row r="186" spans="1:20" hidden="1" x14ac:dyDescent="0.25">
      <c r="A186" t="s">
        <v>1096</v>
      </c>
      <c r="B186" t="s">
        <v>393</v>
      </c>
      <c r="C186">
        <v>657141</v>
      </c>
      <c r="D186">
        <v>26</v>
      </c>
      <c r="E186">
        <v>15.6</v>
      </c>
      <c r="F186">
        <v>46.2</v>
      </c>
      <c r="G186">
        <v>107.9</v>
      </c>
      <c r="H186">
        <v>86.1</v>
      </c>
      <c r="I186">
        <v>88.9</v>
      </c>
      <c r="J186">
        <v>81.900000000000006</v>
      </c>
      <c r="K186">
        <v>332</v>
      </c>
      <c r="L186">
        <v>194</v>
      </c>
      <c r="N186">
        <v>8</v>
      </c>
      <c r="O186">
        <v>14.8</v>
      </c>
      <c r="P186">
        <v>30.8</v>
      </c>
      <c r="Q186">
        <v>1</v>
      </c>
      <c r="R186">
        <v>3.8</v>
      </c>
      <c r="S186">
        <v>3</v>
      </c>
      <c r="T186" s="14">
        <f t="shared" si="2"/>
        <v>95.369592476489032</v>
      </c>
    </row>
    <row r="187" spans="1:20" x14ac:dyDescent="0.25">
      <c r="A187" t="s">
        <v>937</v>
      </c>
      <c r="B187" t="s">
        <v>938</v>
      </c>
      <c r="C187">
        <v>608566</v>
      </c>
      <c r="D187">
        <v>177</v>
      </c>
      <c r="E187">
        <v>6</v>
      </c>
      <c r="F187">
        <v>30.5</v>
      </c>
      <c r="G187">
        <v>109.5</v>
      </c>
      <c r="H187">
        <v>88.9</v>
      </c>
      <c r="I187">
        <v>93.5</v>
      </c>
      <c r="J187">
        <v>85.7</v>
      </c>
      <c r="K187">
        <v>451</v>
      </c>
      <c r="L187">
        <v>143</v>
      </c>
      <c r="M187">
        <v>405</v>
      </c>
      <c r="N187">
        <v>67</v>
      </c>
      <c r="O187">
        <v>14.1</v>
      </c>
      <c r="P187">
        <v>37.9</v>
      </c>
      <c r="Q187">
        <v>8</v>
      </c>
      <c r="R187">
        <v>4.5</v>
      </c>
      <c r="S187">
        <v>2.9</v>
      </c>
      <c r="T187" s="14">
        <f t="shared" si="2"/>
        <v>95.369592476489032</v>
      </c>
    </row>
    <row r="188" spans="1:20" hidden="1" x14ac:dyDescent="0.25">
      <c r="A188" t="s">
        <v>1048</v>
      </c>
      <c r="B188" t="s">
        <v>1092</v>
      </c>
      <c r="C188">
        <v>491624</v>
      </c>
      <c r="D188">
        <v>65</v>
      </c>
      <c r="E188">
        <v>8.1999999999999993</v>
      </c>
      <c r="F188">
        <v>44.6</v>
      </c>
      <c r="G188">
        <v>115.9</v>
      </c>
      <c r="H188">
        <v>91.8</v>
      </c>
      <c r="I188">
        <v>93.9</v>
      </c>
      <c r="J188">
        <v>89.5</v>
      </c>
      <c r="K188">
        <v>381</v>
      </c>
      <c r="L188">
        <v>154</v>
      </c>
      <c r="M188">
        <v>381</v>
      </c>
      <c r="N188">
        <v>28</v>
      </c>
      <c r="O188">
        <v>15.5</v>
      </c>
      <c r="P188">
        <v>43.1</v>
      </c>
      <c r="Q188">
        <v>2</v>
      </c>
      <c r="R188">
        <v>3.1</v>
      </c>
      <c r="S188">
        <v>2.1</v>
      </c>
      <c r="T188" s="14">
        <f t="shared" si="2"/>
        <v>95.369592476489032</v>
      </c>
    </row>
    <row r="189" spans="1:20" x14ac:dyDescent="0.25">
      <c r="A189" t="s">
        <v>555</v>
      </c>
      <c r="B189" t="s">
        <v>310</v>
      </c>
      <c r="C189">
        <v>641154</v>
      </c>
      <c r="D189">
        <v>183</v>
      </c>
      <c r="E189">
        <v>9.3000000000000007</v>
      </c>
      <c r="F189">
        <v>31.1</v>
      </c>
      <c r="G189">
        <v>110.5</v>
      </c>
      <c r="H189">
        <v>86.1</v>
      </c>
      <c r="I189">
        <v>93.1</v>
      </c>
      <c r="J189">
        <v>80.400000000000006</v>
      </c>
      <c r="K189">
        <v>427</v>
      </c>
      <c r="L189">
        <v>156</v>
      </c>
      <c r="M189">
        <v>403</v>
      </c>
      <c r="N189">
        <v>57</v>
      </c>
      <c r="O189">
        <v>10.5</v>
      </c>
      <c r="P189">
        <v>31.1</v>
      </c>
      <c r="Q189">
        <v>15</v>
      </c>
      <c r="R189">
        <v>8.1999999999999993</v>
      </c>
      <c r="S189">
        <v>5.5</v>
      </c>
      <c r="T189" s="14">
        <f t="shared" si="2"/>
        <v>95.469592476489026</v>
      </c>
    </row>
    <row r="190" spans="1:20" hidden="1" x14ac:dyDescent="0.25">
      <c r="A190" t="s">
        <v>913</v>
      </c>
      <c r="B190" t="s">
        <v>639</v>
      </c>
      <c r="C190">
        <v>446321</v>
      </c>
      <c r="D190">
        <v>46</v>
      </c>
      <c r="E190">
        <v>12.8</v>
      </c>
      <c r="F190">
        <v>23.9</v>
      </c>
      <c r="G190">
        <v>111.9</v>
      </c>
      <c r="H190">
        <v>84.5</v>
      </c>
      <c r="I190">
        <v>88.8</v>
      </c>
      <c r="J190">
        <v>84.5</v>
      </c>
      <c r="K190">
        <v>406</v>
      </c>
      <c r="L190">
        <v>140</v>
      </c>
      <c r="N190">
        <v>15</v>
      </c>
      <c r="O190">
        <v>12.2</v>
      </c>
      <c r="P190">
        <v>32.6</v>
      </c>
      <c r="Q190">
        <v>3</v>
      </c>
      <c r="R190">
        <v>6.5</v>
      </c>
      <c r="S190">
        <v>3.7</v>
      </c>
      <c r="T190" s="14">
        <f t="shared" si="2"/>
        <v>95.469592476489026</v>
      </c>
    </row>
    <row r="191" spans="1:20" x14ac:dyDescent="0.25">
      <c r="A191" t="s">
        <v>341</v>
      </c>
      <c r="B191" t="s">
        <v>621</v>
      </c>
      <c r="C191">
        <v>592761</v>
      </c>
      <c r="D191">
        <v>102</v>
      </c>
      <c r="E191">
        <v>20.399999999999999</v>
      </c>
      <c r="F191">
        <v>43.1</v>
      </c>
      <c r="G191">
        <v>108.4</v>
      </c>
      <c r="H191">
        <v>87.6</v>
      </c>
      <c r="I191">
        <v>92.3</v>
      </c>
      <c r="J191">
        <v>79.8</v>
      </c>
      <c r="K191">
        <v>435</v>
      </c>
      <c r="L191">
        <v>206</v>
      </c>
      <c r="M191">
        <v>384</v>
      </c>
      <c r="N191">
        <v>37</v>
      </c>
      <c r="O191">
        <v>11.8</v>
      </c>
      <c r="P191">
        <v>36.299999999999997</v>
      </c>
      <c r="Q191">
        <v>7</v>
      </c>
      <c r="R191">
        <v>6.9</v>
      </c>
      <c r="S191">
        <v>4.2</v>
      </c>
      <c r="T191" s="14">
        <f t="shared" si="2"/>
        <v>95.469592476489026</v>
      </c>
    </row>
    <row r="192" spans="1:20" x14ac:dyDescent="0.25">
      <c r="A192" t="s">
        <v>803</v>
      </c>
      <c r="B192" t="s">
        <v>332</v>
      </c>
      <c r="C192">
        <v>664353</v>
      </c>
      <c r="D192">
        <v>146</v>
      </c>
      <c r="E192">
        <v>22.4</v>
      </c>
      <c r="F192">
        <v>31.5</v>
      </c>
      <c r="G192">
        <v>107.7</v>
      </c>
      <c r="H192">
        <v>88.4</v>
      </c>
      <c r="I192">
        <v>91.4</v>
      </c>
      <c r="J192">
        <v>86.5</v>
      </c>
      <c r="K192">
        <v>429</v>
      </c>
      <c r="L192">
        <v>191</v>
      </c>
      <c r="M192">
        <v>403</v>
      </c>
      <c r="N192">
        <v>48</v>
      </c>
      <c r="O192">
        <v>12</v>
      </c>
      <c r="P192">
        <v>32.9</v>
      </c>
      <c r="Q192">
        <v>10</v>
      </c>
      <c r="R192">
        <v>6.8</v>
      </c>
      <c r="S192">
        <v>5</v>
      </c>
      <c r="T192" s="14">
        <f t="shared" si="2"/>
        <v>95.569592476489035</v>
      </c>
    </row>
    <row r="193" spans="1:20" hidden="1" x14ac:dyDescent="0.25">
      <c r="A193" t="s">
        <v>881</v>
      </c>
      <c r="B193" t="s">
        <v>389</v>
      </c>
      <c r="C193">
        <v>461872</v>
      </c>
      <c r="D193">
        <v>16</v>
      </c>
      <c r="E193">
        <v>17</v>
      </c>
      <c r="F193">
        <v>50</v>
      </c>
      <c r="G193">
        <v>105.6</v>
      </c>
      <c r="H193">
        <v>86.9</v>
      </c>
      <c r="I193">
        <v>92.1</v>
      </c>
      <c r="J193">
        <v>79.2</v>
      </c>
      <c r="K193">
        <v>422</v>
      </c>
      <c r="L193">
        <v>193</v>
      </c>
      <c r="M193">
        <v>422</v>
      </c>
      <c r="N193">
        <v>4</v>
      </c>
      <c r="O193">
        <v>12.5</v>
      </c>
      <c r="P193">
        <v>25</v>
      </c>
      <c r="Q193">
        <v>1</v>
      </c>
      <c r="R193">
        <v>6.3</v>
      </c>
      <c r="S193">
        <v>4.8</v>
      </c>
      <c r="T193" s="14">
        <f t="shared" si="2"/>
        <v>95.569592476489035</v>
      </c>
    </row>
    <row r="194" spans="1:20" x14ac:dyDescent="0.25">
      <c r="A194" t="s">
        <v>800</v>
      </c>
      <c r="B194" t="s">
        <v>326</v>
      </c>
      <c r="C194">
        <v>641816</v>
      </c>
      <c r="D194">
        <v>143</v>
      </c>
      <c r="E194">
        <v>14.6</v>
      </c>
      <c r="F194">
        <v>30.8</v>
      </c>
      <c r="G194">
        <v>112.4</v>
      </c>
      <c r="H194">
        <v>88.3</v>
      </c>
      <c r="I194">
        <v>90.9</v>
      </c>
      <c r="J194">
        <v>85.8</v>
      </c>
      <c r="K194">
        <v>478</v>
      </c>
      <c r="L194">
        <v>160</v>
      </c>
      <c r="M194">
        <v>407</v>
      </c>
      <c r="N194">
        <v>52</v>
      </c>
      <c r="O194">
        <v>11.8</v>
      </c>
      <c r="P194">
        <v>36.4</v>
      </c>
      <c r="Q194">
        <v>10</v>
      </c>
      <c r="R194">
        <v>7</v>
      </c>
      <c r="S194">
        <v>4.4000000000000004</v>
      </c>
      <c r="T194" s="14">
        <f t="shared" ref="T194:T257" si="3">(O194-$U$1)+(R194-$V$1)+100</f>
        <v>95.569592476489035</v>
      </c>
    </row>
    <row r="195" spans="1:20" x14ac:dyDescent="0.25">
      <c r="A195" t="s">
        <v>914</v>
      </c>
      <c r="B195" t="s">
        <v>596</v>
      </c>
      <c r="C195">
        <v>489119</v>
      </c>
      <c r="D195">
        <v>152</v>
      </c>
      <c r="E195">
        <v>3.9</v>
      </c>
      <c r="F195">
        <v>28.9</v>
      </c>
      <c r="G195">
        <v>113.1</v>
      </c>
      <c r="H195">
        <v>84.4</v>
      </c>
      <c r="I195">
        <v>91.4</v>
      </c>
      <c r="J195">
        <v>80.5</v>
      </c>
      <c r="K195">
        <v>423</v>
      </c>
      <c r="L195">
        <v>120</v>
      </c>
      <c r="M195">
        <v>405</v>
      </c>
      <c r="N195">
        <v>47</v>
      </c>
      <c r="O195">
        <v>12.9</v>
      </c>
      <c r="P195">
        <v>30.9</v>
      </c>
      <c r="Q195">
        <v>9</v>
      </c>
      <c r="R195">
        <v>5.9</v>
      </c>
      <c r="S195">
        <v>4.4000000000000004</v>
      </c>
      <c r="T195" s="14">
        <f t="shared" si="3"/>
        <v>95.569592476489035</v>
      </c>
    </row>
    <row r="196" spans="1:20" hidden="1" x14ac:dyDescent="0.25">
      <c r="A196" t="s">
        <v>793</v>
      </c>
      <c r="B196" t="s">
        <v>631</v>
      </c>
      <c r="C196">
        <v>593144</v>
      </c>
      <c r="D196">
        <v>60</v>
      </c>
      <c r="E196">
        <v>26</v>
      </c>
      <c r="F196">
        <v>20</v>
      </c>
      <c r="G196">
        <v>108.3</v>
      </c>
      <c r="H196">
        <v>91.1</v>
      </c>
      <c r="I196">
        <v>94.7</v>
      </c>
      <c r="J196">
        <v>91</v>
      </c>
      <c r="K196">
        <v>392</v>
      </c>
      <c r="L196">
        <v>190</v>
      </c>
      <c r="N196">
        <v>25</v>
      </c>
      <c r="O196">
        <v>15.5</v>
      </c>
      <c r="P196">
        <v>41.7</v>
      </c>
      <c r="Q196">
        <v>2</v>
      </c>
      <c r="R196">
        <v>3.3</v>
      </c>
      <c r="S196">
        <v>2.5</v>
      </c>
      <c r="T196" s="14">
        <f t="shared" si="3"/>
        <v>95.569592476489035</v>
      </c>
    </row>
    <row r="197" spans="1:20" x14ac:dyDescent="0.25">
      <c r="A197" t="s">
        <v>967</v>
      </c>
      <c r="B197" t="s">
        <v>357</v>
      </c>
      <c r="C197">
        <v>601713</v>
      </c>
      <c r="D197">
        <v>150</v>
      </c>
      <c r="E197">
        <v>16.3</v>
      </c>
      <c r="F197">
        <v>39.299999999999997</v>
      </c>
      <c r="G197">
        <v>112.1</v>
      </c>
      <c r="H197">
        <v>89</v>
      </c>
      <c r="I197">
        <v>92.6</v>
      </c>
      <c r="J197">
        <v>85.3</v>
      </c>
      <c r="K197">
        <v>405</v>
      </c>
      <c r="L197">
        <v>185</v>
      </c>
      <c r="M197">
        <v>387</v>
      </c>
      <c r="N197">
        <v>56</v>
      </c>
      <c r="O197">
        <v>10.9</v>
      </c>
      <c r="P197">
        <v>37.299999999999997</v>
      </c>
      <c r="Q197">
        <v>12</v>
      </c>
      <c r="R197">
        <v>8</v>
      </c>
      <c r="S197">
        <v>4.8</v>
      </c>
      <c r="T197" s="14">
        <f t="shared" si="3"/>
        <v>95.669592476489029</v>
      </c>
    </row>
    <row r="198" spans="1:20" hidden="1" x14ac:dyDescent="0.25">
      <c r="A198" t="s">
        <v>741</v>
      </c>
      <c r="B198" t="s">
        <v>742</v>
      </c>
      <c r="C198">
        <v>489265</v>
      </c>
      <c r="D198">
        <v>58</v>
      </c>
      <c r="E198">
        <v>17.3</v>
      </c>
      <c r="F198">
        <v>37.9</v>
      </c>
      <c r="G198">
        <v>109.6</v>
      </c>
      <c r="H198">
        <v>86.2</v>
      </c>
      <c r="I198">
        <v>91.9</v>
      </c>
      <c r="J198">
        <v>79.900000000000006</v>
      </c>
      <c r="K198">
        <v>406</v>
      </c>
      <c r="L198">
        <v>165</v>
      </c>
      <c r="M198">
        <v>406</v>
      </c>
      <c r="N198">
        <v>16</v>
      </c>
      <c r="O198">
        <v>12</v>
      </c>
      <c r="P198">
        <v>27.6</v>
      </c>
      <c r="Q198">
        <v>4</v>
      </c>
      <c r="R198">
        <v>6.9</v>
      </c>
      <c r="S198">
        <v>4.7</v>
      </c>
      <c r="T198" s="14">
        <f t="shared" si="3"/>
        <v>95.669592476489029</v>
      </c>
    </row>
    <row r="199" spans="1:20" x14ac:dyDescent="0.25">
      <c r="A199" t="s">
        <v>878</v>
      </c>
      <c r="B199" t="s">
        <v>338</v>
      </c>
      <c r="C199">
        <v>608331</v>
      </c>
      <c r="D199">
        <v>116</v>
      </c>
      <c r="E199">
        <v>8.1</v>
      </c>
      <c r="F199">
        <v>37.1</v>
      </c>
      <c r="G199">
        <v>109.9</v>
      </c>
      <c r="H199">
        <v>85.5</v>
      </c>
      <c r="I199">
        <v>90.9</v>
      </c>
      <c r="J199">
        <v>81.7</v>
      </c>
      <c r="K199">
        <v>447</v>
      </c>
      <c r="L199">
        <v>159</v>
      </c>
      <c r="M199">
        <v>386</v>
      </c>
      <c r="N199">
        <v>40</v>
      </c>
      <c r="O199">
        <v>12.9</v>
      </c>
      <c r="P199">
        <v>34.5</v>
      </c>
      <c r="Q199">
        <v>7</v>
      </c>
      <c r="R199">
        <v>6</v>
      </c>
      <c r="S199">
        <v>4</v>
      </c>
      <c r="T199" s="14">
        <f t="shared" si="3"/>
        <v>95.669592476489029</v>
      </c>
    </row>
    <row r="200" spans="1:20" hidden="1" x14ac:dyDescent="0.25">
      <c r="A200" t="s">
        <v>1010</v>
      </c>
      <c r="B200" t="s">
        <v>574</v>
      </c>
      <c r="C200">
        <v>642003</v>
      </c>
      <c r="D200">
        <v>28</v>
      </c>
      <c r="E200">
        <v>3.8</v>
      </c>
      <c r="F200">
        <v>39.299999999999997</v>
      </c>
      <c r="G200">
        <v>107.1</v>
      </c>
      <c r="H200">
        <v>88.5</v>
      </c>
      <c r="I200">
        <v>91.6</v>
      </c>
      <c r="J200">
        <v>85.1</v>
      </c>
      <c r="K200">
        <v>366</v>
      </c>
      <c r="L200">
        <v>164</v>
      </c>
      <c r="M200">
        <v>366</v>
      </c>
      <c r="N200">
        <v>9</v>
      </c>
      <c r="O200">
        <v>15.3</v>
      </c>
      <c r="P200">
        <v>32.1</v>
      </c>
      <c r="Q200">
        <v>1</v>
      </c>
      <c r="R200">
        <v>3.6</v>
      </c>
      <c r="S200">
        <v>2.4</v>
      </c>
      <c r="T200" s="14">
        <f t="shared" si="3"/>
        <v>95.669592476489029</v>
      </c>
    </row>
    <row r="201" spans="1:20" hidden="1" x14ac:dyDescent="0.25">
      <c r="A201" t="s">
        <v>815</v>
      </c>
      <c r="B201" t="s">
        <v>816</v>
      </c>
      <c r="C201">
        <v>606303</v>
      </c>
      <c r="D201">
        <v>68</v>
      </c>
      <c r="E201">
        <v>11.7</v>
      </c>
      <c r="F201">
        <v>29.4</v>
      </c>
      <c r="G201">
        <v>110.9</v>
      </c>
      <c r="H201">
        <v>84.8</v>
      </c>
      <c r="I201">
        <v>90.1</v>
      </c>
      <c r="J201">
        <v>83</v>
      </c>
      <c r="K201">
        <v>459</v>
      </c>
      <c r="L201">
        <v>142</v>
      </c>
      <c r="M201">
        <v>397</v>
      </c>
      <c r="N201">
        <v>18</v>
      </c>
      <c r="O201">
        <v>11.6</v>
      </c>
      <c r="P201">
        <v>26.5</v>
      </c>
      <c r="Q201">
        <v>5</v>
      </c>
      <c r="R201">
        <v>7.4</v>
      </c>
      <c r="S201">
        <v>5.6</v>
      </c>
      <c r="T201" s="14">
        <f t="shared" si="3"/>
        <v>95.769592476489024</v>
      </c>
    </row>
    <row r="202" spans="1:20" x14ac:dyDescent="0.25">
      <c r="A202" t="s">
        <v>902</v>
      </c>
      <c r="B202" t="s">
        <v>903</v>
      </c>
      <c r="C202">
        <v>456501</v>
      </c>
      <c r="D202">
        <v>136</v>
      </c>
      <c r="E202">
        <v>14.5</v>
      </c>
      <c r="F202">
        <v>36.799999999999997</v>
      </c>
      <c r="G202">
        <v>112</v>
      </c>
      <c r="H202">
        <v>88.4</v>
      </c>
      <c r="I202">
        <v>91.3</v>
      </c>
      <c r="J202">
        <v>87</v>
      </c>
      <c r="K202">
        <v>454</v>
      </c>
      <c r="L202">
        <v>170</v>
      </c>
      <c r="M202">
        <v>449</v>
      </c>
      <c r="N202">
        <v>50</v>
      </c>
      <c r="O202">
        <v>14.6</v>
      </c>
      <c r="P202">
        <v>36.799999999999997</v>
      </c>
      <c r="Q202">
        <v>6</v>
      </c>
      <c r="R202">
        <v>4.4000000000000004</v>
      </c>
      <c r="S202">
        <v>3.3</v>
      </c>
      <c r="T202" s="14">
        <f t="shared" si="3"/>
        <v>95.769592476489024</v>
      </c>
    </row>
    <row r="203" spans="1:20" hidden="1" x14ac:dyDescent="0.25">
      <c r="A203" t="s">
        <v>911</v>
      </c>
      <c r="B203" t="s">
        <v>912</v>
      </c>
      <c r="C203">
        <v>641871</v>
      </c>
      <c r="D203">
        <v>39</v>
      </c>
      <c r="E203">
        <v>15.7</v>
      </c>
      <c r="F203">
        <v>25.6</v>
      </c>
      <c r="G203">
        <v>111.6</v>
      </c>
      <c r="H203">
        <v>90.5</v>
      </c>
      <c r="I203">
        <v>94.9</v>
      </c>
      <c r="J203">
        <v>87.6</v>
      </c>
      <c r="K203">
        <v>404</v>
      </c>
      <c r="L203">
        <v>168</v>
      </c>
      <c r="M203">
        <v>404</v>
      </c>
      <c r="N203">
        <v>14</v>
      </c>
      <c r="O203">
        <v>11.4</v>
      </c>
      <c r="P203">
        <v>35.9</v>
      </c>
      <c r="Q203">
        <v>3</v>
      </c>
      <c r="R203">
        <v>7.7</v>
      </c>
      <c r="S203">
        <v>4.8</v>
      </c>
      <c r="T203" s="14">
        <f t="shared" si="3"/>
        <v>95.869592476489032</v>
      </c>
    </row>
    <row r="204" spans="1:20" x14ac:dyDescent="0.25">
      <c r="A204" t="s">
        <v>922</v>
      </c>
      <c r="B204" t="s">
        <v>328</v>
      </c>
      <c r="C204">
        <v>425844</v>
      </c>
      <c r="D204">
        <v>221</v>
      </c>
      <c r="E204">
        <v>13</v>
      </c>
      <c r="F204">
        <v>35.299999999999997</v>
      </c>
      <c r="G204">
        <v>113.2</v>
      </c>
      <c r="H204">
        <v>86.4</v>
      </c>
      <c r="I204">
        <v>90.9</v>
      </c>
      <c r="J204">
        <v>82.7</v>
      </c>
      <c r="K204">
        <v>464</v>
      </c>
      <c r="L204">
        <v>161</v>
      </c>
      <c r="M204">
        <v>401</v>
      </c>
      <c r="N204">
        <v>65</v>
      </c>
      <c r="O204">
        <v>12.8</v>
      </c>
      <c r="P204">
        <v>29.4</v>
      </c>
      <c r="Q204">
        <v>14</v>
      </c>
      <c r="R204">
        <v>6.3</v>
      </c>
      <c r="S204">
        <v>4.8</v>
      </c>
      <c r="T204" s="14">
        <f t="shared" si="3"/>
        <v>95.869592476489032</v>
      </c>
    </row>
    <row r="205" spans="1:20" x14ac:dyDescent="0.25">
      <c r="A205" t="s">
        <v>422</v>
      </c>
      <c r="B205" t="s">
        <v>463</v>
      </c>
      <c r="C205">
        <v>518633</v>
      </c>
      <c r="D205">
        <v>110</v>
      </c>
      <c r="E205">
        <v>18</v>
      </c>
      <c r="F205">
        <v>45.5</v>
      </c>
      <c r="G205">
        <v>111.8</v>
      </c>
      <c r="H205">
        <v>89</v>
      </c>
      <c r="I205">
        <v>92.6</v>
      </c>
      <c r="J205">
        <v>85.8</v>
      </c>
      <c r="K205">
        <v>432</v>
      </c>
      <c r="L205">
        <v>191</v>
      </c>
      <c r="M205">
        <v>431</v>
      </c>
      <c r="N205">
        <v>43</v>
      </c>
      <c r="O205">
        <v>12.7</v>
      </c>
      <c r="P205">
        <v>39.1</v>
      </c>
      <c r="Q205">
        <v>7</v>
      </c>
      <c r="R205">
        <v>6.4</v>
      </c>
      <c r="S205">
        <v>4.0999999999999996</v>
      </c>
      <c r="T205" s="14">
        <f t="shared" si="3"/>
        <v>95.869592476489032</v>
      </c>
    </row>
    <row r="206" spans="1:20" x14ac:dyDescent="0.25">
      <c r="A206" t="s">
        <v>399</v>
      </c>
      <c r="B206" t="s">
        <v>308</v>
      </c>
      <c r="C206">
        <v>605400</v>
      </c>
      <c r="D206">
        <v>195</v>
      </c>
      <c r="E206">
        <v>12.1</v>
      </c>
      <c r="F206">
        <v>33.299999999999997</v>
      </c>
      <c r="G206">
        <v>114.7</v>
      </c>
      <c r="H206">
        <v>88.7</v>
      </c>
      <c r="I206">
        <v>93.3</v>
      </c>
      <c r="J206">
        <v>84.4</v>
      </c>
      <c r="K206">
        <v>424</v>
      </c>
      <c r="L206">
        <v>167</v>
      </c>
      <c r="M206">
        <v>399</v>
      </c>
      <c r="N206">
        <v>71</v>
      </c>
      <c r="O206">
        <v>12.9</v>
      </c>
      <c r="P206">
        <v>36.4</v>
      </c>
      <c r="Q206">
        <v>12</v>
      </c>
      <c r="R206">
        <v>6.2</v>
      </c>
      <c r="S206">
        <v>4.0999999999999996</v>
      </c>
      <c r="T206" s="14">
        <f t="shared" si="3"/>
        <v>95.869592476489032</v>
      </c>
    </row>
    <row r="207" spans="1:20" hidden="1" x14ac:dyDescent="0.25">
      <c r="A207" t="s">
        <v>886</v>
      </c>
      <c r="B207" t="s">
        <v>887</v>
      </c>
      <c r="C207">
        <v>622075</v>
      </c>
      <c r="D207">
        <v>47</v>
      </c>
      <c r="E207">
        <v>9.9</v>
      </c>
      <c r="F207">
        <v>31.9</v>
      </c>
      <c r="G207">
        <v>109.1</v>
      </c>
      <c r="H207">
        <v>84.7</v>
      </c>
      <c r="I207">
        <v>91</v>
      </c>
      <c r="J207">
        <v>79.8</v>
      </c>
      <c r="K207">
        <v>439</v>
      </c>
      <c r="L207">
        <v>155</v>
      </c>
      <c r="M207">
        <v>410</v>
      </c>
      <c r="N207">
        <v>13</v>
      </c>
      <c r="O207">
        <v>10.7</v>
      </c>
      <c r="P207">
        <v>27.7</v>
      </c>
      <c r="Q207">
        <v>4</v>
      </c>
      <c r="R207">
        <v>8.5</v>
      </c>
      <c r="S207">
        <v>5.5</v>
      </c>
      <c r="T207" s="14">
        <f t="shared" si="3"/>
        <v>95.969592476489026</v>
      </c>
    </row>
    <row r="208" spans="1:20" hidden="1" x14ac:dyDescent="0.25">
      <c r="A208" t="s">
        <v>955</v>
      </c>
      <c r="B208" t="s">
        <v>323</v>
      </c>
      <c r="C208">
        <v>641582</v>
      </c>
      <c r="D208">
        <v>39</v>
      </c>
      <c r="E208">
        <v>24.7</v>
      </c>
      <c r="F208">
        <v>35.9</v>
      </c>
      <c r="G208">
        <v>109.5</v>
      </c>
      <c r="H208">
        <v>90.2</v>
      </c>
      <c r="I208">
        <v>90.8</v>
      </c>
      <c r="J208">
        <v>92.6</v>
      </c>
      <c r="K208">
        <v>447</v>
      </c>
      <c r="L208">
        <v>200</v>
      </c>
      <c r="M208">
        <v>420</v>
      </c>
      <c r="N208">
        <v>16</v>
      </c>
      <c r="O208">
        <v>11.5</v>
      </c>
      <c r="P208">
        <v>41</v>
      </c>
      <c r="Q208">
        <v>3</v>
      </c>
      <c r="R208">
        <v>7.7</v>
      </c>
      <c r="S208">
        <v>4.5</v>
      </c>
      <c r="T208" s="14">
        <f t="shared" si="3"/>
        <v>95.969592476489026</v>
      </c>
    </row>
    <row r="209" spans="1:20" x14ac:dyDescent="0.25">
      <c r="A209" t="s">
        <v>533</v>
      </c>
      <c r="B209" t="s">
        <v>953</v>
      </c>
      <c r="C209">
        <v>543037</v>
      </c>
      <c r="D209">
        <v>156</v>
      </c>
      <c r="E209">
        <v>13.8</v>
      </c>
      <c r="F209">
        <v>26.9</v>
      </c>
      <c r="G209">
        <v>114.1</v>
      </c>
      <c r="H209">
        <v>90.3</v>
      </c>
      <c r="I209">
        <v>93.5</v>
      </c>
      <c r="J209">
        <v>89</v>
      </c>
      <c r="K209">
        <v>437</v>
      </c>
      <c r="L209">
        <v>158</v>
      </c>
      <c r="M209">
        <v>415</v>
      </c>
      <c r="N209">
        <v>65</v>
      </c>
      <c r="O209">
        <v>12.1</v>
      </c>
      <c r="P209">
        <v>41.7</v>
      </c>
      <c r="Q209">
        <v>11</v>
      </c>
      <c r="R209">
        <v>7.1</v>
      </c>
      <c r="S209">
        <v>4.2</v>
      </c>
      <c r="T209" s="14">
        <f t="shared" si="3"/>
        <v>95.969592476489026</v>
      </c>
    </row>
    <row r="210" spans="1:20" hidden="1" x14ac:dyDescent="0.25">
      <c r="A210" t="s">
        <v>947</v>
      </c>
      <c r="B210" t="s">
        <v>412</v>
      </c>
      <c r="C210">
        <v>607572</v>
      </c>
      <c r="D210">
        <v>35</v>
      </c>
      <c r="E210">
        <v>14.5</v>
      </c>
      <c r="F210">
        <v>28.6</v>
      </c>
      <c r="G210">
        <v>109.8</v>
      </c>
      <c r="H210">
        <v>89.4</v>
      </c>
      <c r="I210">
        <v>93.3</v>
      </c>
      <c r="J210">
        <v>86.1</v>
      </c>
      <c r="K210">
        <v>431</v>
      </c>
      <c r="L210">
        <v>176</v>
      </c>
      <c r="M210">
        <v>413</v>
      </c>
      <c r="N210">
        <v>15</v>
      </c>
      <c r="O210">
        <v>10.6</v>
      </c>
      <c r="P210">
        <v>42.9</v>
      </c>
      <c r="Q210">
        <v>3</v>
      </c>
      <c r="R210">
        <v>8.6</v>
      </c>
      <c r="S210">
        <v>3.8</v>
      </c>
      <c r="T210" s="14">
        <f t="shared" si="3"/>
        <v>95.969592476489026</v>
      </c>
    </row>
    <row r="211" spans="1:20" hidden="1" x14ac:dyDescent="0.25">
      <c r="A211" t="s">
        <v>992</v>
      </c>
      <c r="B211" t="s">
        <v>405</v>
      </c>
      <c r="C211">
        <v>641401</v>
      </c>
      <c r="D211">
        <v>62</v>
      </c>
      <c r="E211">
        <v>10.4</v>
      </c>
      <c r="F211">
        <v>30.6</v>
      </c>
      <c r="G211">
        <v>114.5</v>
      </c>
      <c r="H211">
        <v>90.5</v>
      </c>
      <c r="I211">
        <v>91.7</v>
      </c>
      <c r="J211">
        <v>90.1</v>
      </c>
      <c r="K211">
        <v>422</v>
      </c>
      <c r="L211">
        <v>171</v>
      </c>
      <c r="M211">
        <v>392</v>
      </c>
      <c r="N211">
        <v>26</v>
      </c>
      <c r="O211">
        <v>14.4</v>
      </c>
      <c r="P211">
        <v>41.9</v>
      </c>
      <c r="Q211">
        <v>3</v>
      </c>
      <c r="R211">
        <v>4.8</v>
      </c>
      <c r="S211">
        <v>3.4</v>
      </c>
      <c r="T211" s="14">
        <f t="shared" si="3"/>
        <v>95.969592476489026</v>
      </c>
    </row>
    <row r="212" spans="1:20" hidden="1" x14ac:dyDescent="0.25">
      <c r="A212" t="s">
        <v>1056</v>
      </c>
      <c r="B212" t="s">
        <v>472</v>
      </c>
      <c r="C212">
        <v>656420</v>
      </c>
      <c r="D212">
        <v>63</v>
      </c>
      <c r="E212">
        <v>14.7</v>
      </c>
      <c r="F212">
        <v>23.8</v>
      </c>
      <c r="G212">
        <v>107.8</v>
      </c>
      <c r="H212">
        <v>88</v>
      </c>
      <c r="I212">
        <v>95.4</v>
      </c>
      <c r="J212">
        <v>81.3</v>
      </c>
      <c r="K212">
        <v>442</v>
      </c>
      <c r="L212">
        <v>163</v>
      </c>
      <c r="M212">
        <v>416</v>
      </c>
      <c r="N212">
        <v>28</v>
      </c>
      <c r="O212">
        <v>14.4</v>
      </c>
      <c r="P212">
        <v>44.4</v>
      </c>
      <c r="Q212">
        <v>3</v>
      </c>
      <c r="R212">
        <v>4.8</v>
      </c>
      <c r="S212">
        <v>2.9</v>
      </c>
      <c r="T212" s="14">
        <f t="shared" si="3"/>
        <v>95.969592476489026</v>
      </c>
    </row>
    <row r="213" spans="1:20" x14ac:dyDescent="0.25">
      <c r="A213" t="s">
        <v>394</v>
      </c>
      <c r="B213" t="s">
        <v>508</v>
      </c>
      <c r="C213">
        <v>628711</v>
      </c>
      <c r="D213">
        <v>178</v>
      </c>
      <c r="E213">
        <v>14</v>
      </c>
      <c r="F213">
        <v>34.299999999999997</v>
      </c>
      <c r="G213">
        <v>114.2</v>
      </c>
      <c r="H213">
        <v>86.7</v>
      </c>
      <c r="I213">
        <v>92.4</v>
      </c>
      <c r="J213">
        <v>81.099999999999994</v>
      </c>
      <c r="K213">
        <v>436</v>
      </c>
      <c r="L213">
        <v>174</v>
      </c>
      <c r="M213">
        <v>398</v>
      </c>
      <c r="N213">
        <v>55</v>
      </c>
      <c r="O213">
        <v>10.9</v>
      </c>
      <c r="P213">
        <v>30.9</v>
      </c>
      <c r="Q213">
        <v>15</v>
      </c>
      <c r="R213">
        <v>8.4</v>
      </c>
      <c r="S213">
        <v>5.7</v>
      </c>
      <c r="T213" s="14">
        <f t="shared" si="3"/>
        <v>96.069592476489035</v>
      </c>
    </row>
    <row r="214" spans="1:20" hidden="1" x14ac:dyDescent="0.25">
      <c r="A214" t="s">
        <v>330</v>
      </c>
      <c r="B214" t="s">
        <v>316</v>
      </c>
      <c r="C214">
        <v>612434</v>
      </c>
      <c r="D214">
        <v>55</v>
      </c>
      <c r="E214">
        <v>9.3000000000000007</v>
      </c>
      <c r="F214">
        <v>34.5</v>
      </c>
      <c r="G214">
        <v>111.5</v>
      </c>
      <c r="H214">
        <v>85.7</v>
      </c>
      <c r="I214">
        <v>93.1</v>
      </c>
      <c r="J214">
        <v>78.8</v>
      </c>
      <c r="K214">
        <v>384</v>
      </c>
      <c r="L214">
        <v>148</v>
      </c>
      <c r="M214">
        <v>376</v>
      </c>
      <c r="N214">
        <v>18</v>
      </c>
      <c r="O214">
        <v>10.199999999999999</v>
      </c>
      <c r="P214">
        <v>32.700000000000003</v>
      </c>
      <c r="Q214">
        <v>5</v>
      </c>
      <c r="R214">
        <v>9.1</v>
      </c>
      <c r="S214">
        <v>5.0999999999999996</v>
      </c>
      <c r="T214" s="14">
        <f t="shared" si="3"/>
        <v>96.069592476489021</v>
      </c>
    </row>
    <row r="215" spans="1:20" hidden="1" x14ac:dyDescent="0.25">
      <c r="A215" t="s">
        <v>406</v>
      </c>
      <c r="B215" t="s">
        <v>778</v>
      </c>
      <c r="C215">
        <v>650893</v>
      </c>
      <c r="D215">
        <v>66</v>
      </c>
      <c r="E215">
        <v>17.8</v>
      </c>
      <c r="F215">
        <v>28.8</v>
      </c>
      <c r="G215">
        <v>112.7</v>
      </c>
      <c r="H215">
        <v>90.7</v>
      </c>
      <c r="I215">
        <v>93.6</v>
      </c>
      <c r="J215">
        <v>91.1</v>
      </c>
      <c r="K215">
        <v>405</v>
      </c>
      <c r="L215">
        <v>178</v>
      </c>
      <c r="M215">
        <v>405</v>
      </c>
      <c r="N215">
        <v>24</v>
      </c>
      <c r="O215">
        <v>11.7</v>
      </c>
      <c r="P215">
        <v>36.4</v>
      </c>
      <c r="Q215">
        <v>5</v>
      </c>
      <c r="R215">
        <v>7.6</v>
      </c>
      <c r="S215">
        <v>4.4000000000000004</v>
      </c>
      <c r="T215" s="14">
        <f t="shared" si="3"/>
        <v>96.069592476489021</v>
      </c>
    </row>
    <row r="216" spans="1:20" x14ac:dyDescent="0.25">
      <c r="A216" t="s">
        <v>970</v>
      </c>
      <c r="B216" t="s">
        <v>373</v>
      </c>
      <c r="C216">
        <v>450203</v>
      </c>
      <c r="D216">
        <v>150</v>
      </c>
      <c r="E216">
        <v>8.1</v>
      </c>
      <c r="F216">
        <v>33.299999999999997</v>
      </c>
      <c r="G216">
        <v>115.5</v>
      </c>
      <c r="H216">
        <v>88.4</v>
      </c>
      <c r="I216">
        <v>92.5</v>
      </c>
      <c r="J216">
        <v>85.8</v>
      </c>
      <c r="K216">
        <v>437</v>
      </c>
      <c r="L216">
        <v>143</v>
      </c>
      <c r="M216">
        <v>402</v>
      </c>
      <c r="N216">
        <v>54</v>
      </c>
      <c r="O216">
        <v>12.6</v>
      </c>
      <c r="P216">
        <v>36</v>
      </c>
      <c r="Q216">
        <v>10</v>
      </c>
      <c r="R216">
        <v>6.7</v>
      </c>
      <c r="S216">
        <v>4.0999999999999996</v>
      </c>
      <c r="T216" s="14">
        <f t="shared" si="3"/>
        <v>96.069592476489035</v>
      </c>
    </row>
    <row r="217" spans="1:20" hidden="1" x14ac:dyDescent="0.25">
      <c r="A217" t="s">
        <v>1122</v>
      </c>
      <c r="B217" t="s">
        <v>1123</v>
      </c>
      <c r="C217">
        <v>592390</v>
      </c>
      <c r="D217">
        <v>31</v>
      </c>
      <c r="E217">
        <v>35.799999999999997</v>
      </c>
      <c r="F217">
        <v>16.100000000000001</v>
      </c>
      <c r="G217">
        <v>108.8</v>
      </c>
      <c r="H217">
        <v>88.2</v>
      </c>
      <c r="I217">
        <v>96</v>
      </c>
      <c r="J217">
        <v>86.5</v>
      </c>
      <c r="K217">
        <v>406</v>
      </c>
      <c r="L217">
        <v>204</v>
      </c>
      <c r="M217">
        <v>389</v>
      </c>
      <c r="N217">
        <v>12</v>
      </c>
      <c r="O217">
        <v>9.6999999999999993</v>
      </c>
      <c r="P217">
        <v>38.700000000000003</v>
      </c>
      <c r="Q217">
        <v>3</v>
      </c>
      <c r="R217">
        <v>9.6999999999999993</v>
      </c>
      <c r="S217">
        <v>5.4</v>
      </c>
      <c r="T217" s="14">
        <f t="shared" si="3"/>
        <v>96.169592476489029</v>
      </c>
    </row>
    <row r="218" spans="1:20" hidden="1" x14ac:dyDescent="0.25">
      <c r="A218" t="s">
        <v>1034</v>
      </c>
      <c r="B218" t="s">
        <v>621</v>
      </c>
      <c r="C218">
        <v>670056</v>
      </c>
      <c r="D218">
        <v>48</v>
      </c>
      <c r="E218">
        <v>30.4</v>
      </c>
      <c r="F218">
        <v>35.4</v>
      </c>
      <c r="G218">
        <v>106.2</v>
      </c>
      <c r="H218">
        <v>88.6</v>
      </c>
      <c r="I218">
        <v>93.1</v>
      </c>
      <c r="J218">
        <v>83.2</v>
      </c>
      <c r="K218">
        <v>388</v>
      </c>
      <c r="L218">
        <v>211</v>
      </c>
      <c r="N218">
        <v>17</v>
      </c>
      <c r="O218">
        <v>13.1</v>
      </c>
      <c r="P218">
        <v>35.4</v>
      </c>
      <c r="Q218">
        <v>3</v>
      </c>
      <c r="R218">
        <v>6.3</v>
      </c>
      <c r="S218">
        <v>4.0999999999999996</v>
      </c>
      <c r="T218" s="14">
        <f t="shared" si="3"/>
        <v>96.169592476489029</v>
      </c>
    </row>
    <row r="219" spans="1:20" hidden="1" x14ac:dyDescent="0.25">
      <c r="A219" t="s">
        <v>750</v>
      </c>
      <c r="B219" t="s">
        <v>459</v>
      </c>
      <c r="C219">
        <v>656685</v>
      </c>
      <c r="D219">
        <v>61</v>
      </c>
      <c r="E219">
        <v>5.9</v>
      </c>
      <c r="F219">
        <v>27.9</v>
      </c>
      <c r="G219">
        <v>109.6</v>
      </c>
      <c r="H219">
        <v>90.5</v>
      </c>
      <c r="I219">
        <v>92.9</v>
      </c>
      <c r="J219">
        <v>89.7</v>
      </c>
      <c r="K219">
        <v>375</v>
      </c>
      <c r="L219">
        <v>130</v>
      </c>
      <c r="M219">
        <v>375</v>
      </c>
      <c r="N219">
        <v>24</v>
      </c>
      <c r="O219">
        <v>14.5</v>
      </c>
      <c r="P219">
        <v>39.299999999999997</v>
      </c>
      <c r="Q219">
        <v>3</v>
      </c>
      <c r="R219">
        <v>4.9000000000000004</v>
      </c>
      <c r="S219">
        <v>3.6</v>
      </c>
      <c r="T219" s="14">
        <f t="shared" si="3"/>
        <v>96.169592476489029</v>
      </c>
    </row>
    <row r="220" spans="1:20" hidden="1" x14ac:dyDescent="0.25">
      <c r="A220" t="s">
        <v>1017</v>
      </c>
      <c r="B220" t="s">
        <v>459</v>
      </c>
      <c r="C220">
        <v>676969</v>
      </c>
      <c r="D220">
        <v>64</v>
      </c>
      <c r="E220">
        <v>1.4</v>
      </c>
      <c r="F220">
        <v>28.1</v>
      </c>
      <c r="G220">
        <v>117</v>
      </c>
      <c r="H220">
        <v>88.4</v>
      </c>
      <c r="I220">
        <v>88.9</v>
      </c>
      <c r="J220">
        <v>89.8</v>
      </c>
      <c r="K220">
        <v>384</v>
      </c>
      <c r="L220">
        <v>123</v>
      </c>
      <c r="M220">
        <v>382</v>
      </c>
      <c r="N220">
        <v>21</v>
      </c>
      <c r="O220">
        <v>14.7</v>
      </c>
      <c r="P220">
        <v>32.799999999999997</v>
      </c>
      <c r="Q220">
        <v>3</v>
      </c>
      <c r="R220">
        <v>4.7</v>
      </c>
      <c r="S220">
        <v>3.1</v>
      </c>
      <c r="T220" s="14">
        <f t="shared" si="3"/>
        <v>96.169592476489029</v>
      </c>
    </row>
    <row r="221" spans="1:20" x14ac:dyDescent="0.25">
      <c r="A221" t="s">
        <v>964</v>
      </c>
      <c r="B221" t="s">
        <v>965</v>
      </c>
      <c r="C221">
        <v>615698</v>
      </c>
      <c r="D221">
        <v>88</v>
      </c>
      <c r="E221">
        <v>8.6999999999999993</v>
      </c>
      <c r="F221">
        <v>33</v>
      </c>
      <c r="G221">
        <v>112.1</v>
      </c>
      <c r="H221">
        <v>88.3</v>
      </c>
      <c r="I221">
        <v>89.9</v>
      </c>
      <c r="J221">
        <v>88.4</v>
      </c>
      <c r="K221">
        <v>420</v>
      </c>
      <c r="L221">
        <v>142</v>
      </c>
      <c r="M221">
        <v>403</v>
      </c>
      <c r="N221">
        <v>31</v>
      </c>
      <c r="O221">
        <v>13.8</v>
      </c>
      <c r="P221">
        <v>35.200000000000003</v>
      </c>
      <c r="Q221">
        <v>5</v>
      </c>
      <c r="R221">
        <v>5.7</v>
      </c>
      <c r="S221">
        <v>4</v>
      </c>
      <c r="T221" s="14">
        <f t="shared" si="3"/>
        <v>96.269592476489024</v>
      </c>
    </row>
    <row r="222" spans="1:20" hidden="1" x14ac:dyDescent="0.25">
      <c r="A222" t="s">
        <v>753</v>
      </c>
      <c r="B222" t="s">
        <v>349</v>
      </c>
      <c r="C222">
        <v>670280</v>
      </c>
      <c r="D222">
        <v>50</v>
      </c>
      <c r="E222">
        <v>16.8</v>
      </c>
      <c r="F222">
        <v>40</v>
      </c>
      <c r="G222">
        <v>111.3</v>
      </c>
      <c r="H222">
        <v>88.1</v>
      </c>
      <c r="I222">
        <v>92.4</v>
      </c>
      <c r="J222">
        <v>85.1</v>
      </c>
      <c r="K222">
        <v>415</v>
      </c>
      <c r="L222">
        <v>184</v>
      </c>
      <c r="M222">
        <v>402</v>
      </c>
      <c r="N222">
        <v>17</v>
      </c>
      <c r="O222">
        <v>9.6</v>
      </c>
      <c r="P222">
        <v>34</v>
      </c>
      <c r="Q222">
        <v>5</v>
      </c>
      <c r="R222">
        <v>10</v>
      </c>
      <c r="S222">
        <v>6</v>
      </c>
      <c r="T222" s="14">
        <f t="shared" si="3"/>
        <v>96.369592476489032</v>
      </c>
    </row>
    <row r="223" spans="1:20" hidden="1" x14ac:dyDescent="0.25">
      <c r="A223" t="s">
        <v>920</v>
      </c>
      <c r="B223" t="s">
        <v>487</v>
      </c>
      <c r="C223">
        <v>669160</v>
      </c>
      <c r="D223">
        <v>51</v>
      </c>
      <c r="E223">
        <v>2.6</v>
      </c>
      <c r="F223">
        <v>33.299999999999997</v>
      </c>
      <c r="G223">
        <v>114.1</v>
      </c>
      <c r="H223">
        <v>89</v>
      </c>
      <c r="I223">
        <v>96.4</v>
      </c>
      <c r="J223">
        <v>84.4</v>
      </c>
      <c r="K223">
        <v>408</v>
      </c>
      <c r="L223">
        <v>139</v>
      </c>
      <c r="M223">
        <v>390</v>
      </c>
      <c r="N223">
        <v>20</v>
      </c>
      <c r="O223">
        <v>11.8</v>
      </c>
      <c r="P223">
        <v>39.200000000000003</v>
      </c>
      <c r="Q223">
        <v>4</v>
      </c>
      <c r="R223">
        <v>7.8</v>
      </c>
      <c r="S223">
        <v>4.3</v>
      </c>
      <c r="T223" s="14">
        <f t="shared" si="3"/>
        <v>96.369592476489032</v>
      </c>
    </row>
    <row r="224" spans="1:20" x14ac:dyDescent="0.25">
      <c r="A224" t="s">
        <v>993</v>
      </c>
      <c r="B224" t="s">
        <v>446</v>
      </c>
      <c r="C224">
        <v>452657</v>
      </c>
      <c r="D224">
        <v>111</v>
      </c>
      <c r="E224">
        <v>13.7</v>
      </c>
      <c r="F224">
        <v>32.4</v>
      </c>
      <c r="G224">
        <v>114</v>
      </c>
      <c r="H224">
        <v>87.9</v>
      </c>
      <c r="I224">
        <v>91.9</v>
      </c>
      <c r="J224">
        <v>85.5</v>
      </c>
      <c r="K224">
        <v>415</v>
      </c>
      <c r="L224">
        <v>170</v>
      </c>
      <c r="M224">
        <v>383</v>
      </c>
      <c r="N224">
        <v>40</v>
      </c>
      <c r="O224">
        <v>14.2</v>
      </c>
      <c r="P224">
        <v>36</v>
      </c>
      <c r="Q224">
        <v>6</v>
      </c>
      <c r="R224">
        <v>5.4</v>
      </c>
      <c r="S224">
        <v>4.0999999999999996</v>
      </c>
      <c r="T224" s="14">
        <f t="shared" si="3"/>
        <v>96.369592476489032</v>
      </c>
    </row>
    <row r="225" spans="1:20" hidden="1" x14ac:dyDescent="0.25">
      <c r="A225" t="s">
        <v>930</v>
      </c>
      <c r="B225" t="s">
        <v>365</v>
      </c>
      <c r="C225">
        <v>621366</v>
      </c>
      <c r="D225">
        <v>32</v>
      </c>
      <c r="E225">
        <v>4.9000000000000004</v>
      </c>
      <c r="F225">
        <v>18.8</v>
      </c>
      <c r="G225">
        <v>108.4</v>
      </c>
      <c r="H225">
        <v>87.2</v>
      </c>
      <c r="I225">
        <v>92.1</v>
      </c>
      <c r="J225">
        <v>85.9</v>
      </c>
      <c r="K225">
        <v>427</v>
      </c>
      <c r="L225">
        <v>124</v>
      </c>
      <c r="M225">
        <v>427</v>
      </c>
      <c r="N225">
        <v>11</v>
      </c>
      <c r="O225">
        <v>13.3</v>
      </c>
      <c r="P225">
        <v>34.4</v>
      </c>
      <c r="Q225">
        <v>2</v>
      </c>
      <c r="R225">
        <v>6.3</v>
      </c>
      <c r="S225">
        <v>3.9</v>
      </c>
      <c r="T225" s="14">
        <f t="shared" si="3"/>
        <v>96.369592476489032</v>
      </c>
    </row>
    <row r="226" spans="1:20" hidden="1" x14ac:dyDescent="0.25">
      <c r="A226" t="s">
        <v>945</v>
      </c>
      <c r="B226" t="s">
        <v>313</v>
      </c>
      <c r="C226">
        <v>606160</v>
      </c>
      <c r="D226">
        <v>76</v>
      </c>
      <c r="E226">
        <v>7.5</v>
      </c>
      <c r="F226">
        <v>26.3</v>
      </c>
      <c r="G226">
        <v>110.3</v>
      </c>
      <c r="H226">
        <v>86.7</v>
      </c>
      <c r="I226">
        <v>91.2</v>
      </c>
      <c r="J226">
        <v>85.5</v>
      </c>
      <c r="K226">
        <v>413</v>
      </c>
      <c r="L226">
        <v>131</v>
      </c>
      <c r="M226">
        <v>411</v>
      </c>
      <c r="N226">
        <v>28</v>
      </c>
      <c r="O226">
        <v>14.3</v>
      </c>
      <c r="P226">
        <v>36.799999999999997</v>
      </c>
      <c r="Q226">
        <v>4</v>
      </c>
      <c r="R226">
        <v>5.3</v>
      </c>
      <c r="S226">
        <v>3.7</v>
      </c>
      <c r="T226" s="14">
        <f t="shared" si="3"/>
        <v>96.369592476489032</v>
      </c>
    </row>
    <row r="227" spans="1:20" hidden="1" x14ac:dyDescent="0.25">
      <c r="A227" t="s">
        <v>1015</v>
      </c>
      <c r="B227" t="s">
        <v>861</v>
      </c>
      <c r="C227">
        <v>668678</v>
      </c>
      <c r="D227">
        <v>67</v>
      </c>
      <c r="E227">
        <v>14.2</v>
      </c>
      <c r="F227">
        <v>29.9</v>
      </c>
      <c r="G227">
        <v>109.5</v>
      </c>
      <c r="H227">
        <v>89.5</v>
      </c>
      <c r="I227">
        <v>94.1</v>
      </c>
      <c r="J227">
        <v>86</v>
      </c>
      <c r="K227">
        <v>404</v>
      </c>
      <c r="L227">
        <v>161</v>
      </c>
      <c r="M227">
        <v>404</v>
      </c>
      <c r="N227">
        <v>29</v>
      </c>
      <c r="O227">
        <v>15.1</v>
      </c>
      <c r="P227">
        <v>43.3</v>
      </c>
      <c r="Q227">
        <v>3</v>
      </c>
      <c r="R227">
        <v>4.5</v>
      </c>
      <c r="S227">
        <v>2.6</v>
      </c>
      <c r="T227" s="14">
        <f t="shared" si="3"/>
        <v>96.369592476489032</v>
      </c>
    </row>
    <row r="228" spans="1:20" hidden="1" x14ac:dyDescent="0.25">
      <c r="A228" t="s">
        <v>898</v>
      </c>
      <c r="B228" t="s">
        <v>488</v>
      </c>
      <c r="C228">
        <v>453265</v>
      </c>
      <c r="D228">
        <v>54</v>
      </c>
      <c r="E228">
        <v>6.3</v>
      </c>
      <c r="F228">
        <v>29.6</v>
      </c>
      <c r="G228">
        <v>114.3</v>
      </c>
      <c r="H228">
        <v>87.1</v>
      </c>
      <c r="I228">
        <v>92.1</v>
      </c>
      <c r="J228">
        <v>83.9</v>
      </c>
      <c r="K228">
        <v>419</v>
      </c>
      <c r="L228">
        <v>160</v>
      </c>
      <c r="M228">
        <v>415</v>
      </c>
      <c r="N228">
        <v>16</v>
      </c>
      <c r="O228">
        <v>12.3</v>
      </c>
      <c r="P228">
        <v>29.6</v>
      </c>
      <c r="Q228">
        <v>4</v>
      </c>
      <c r="R228">
        <v>7.4</v>
      </c>
      <c r="S228">
        <v>5.5</v>
      </c>
      <c r="T228" s="14">
        <f t="shared" si="3"/>
        <v>96.469592476489026</v>
      </c>
    </row>
    <row r="229" spans="1:20" hidden="1" x14ac:dyDescent="0.25">
      <c r="A229" t="s">
        <v>934</v>
      </c>
      <c r="B229" t="s">
        <v>534</v>
      </c>
      <c r="C229">
        <v>621345</v>
      </c>
      <c r="D229">
        <v>55</v>
      </c>
      <c r="E229">
        <v>12.5</v>
      </c>
      <c r="F229">
        <v>27.3</v>
      </c>
      <c r="G229">
        <v>116.3</v>
      </c>
      <c r="H229">
        <v>86.8</v>
      </c>
      <c r="I229">
        <v>91.3</v>
      </c>
      <c r="J229">
        <v>86.4</v>
      </c>
      <c r="K229">
        <v>426</v>
      </c>
      <c r="L229">
        <v>149</v>
      </c>
      <c r="M229">
        <v>426</v>
      </c>
      <c r="N229">
        <v>21</v>
      </c>
      <c r="O229">
        <v>12.5</v>
      </c>
      <c r="P229">
        <v>38.200000000000003</v>
      </c>
      <c r="Q229">
        <v>4</v>
      </c>
      <c r="R229">
        <v>7.3</v>
      </c>
      <c r="S229">
        <v>4.4000000000000004</v>
      </c>
      <c r="T229" s="14">
        <f t="shared" si="3"/>
        <v>96.569592476489035</v>
      </c>
    </row>
    <row r="230" spans="1:20" hidden="1" x14ac:dyDescent="0.25">
      <c r="A230" t="s">
        <v>915</v>
      </c>
      <c r="B230" t="s">
        <v>768</v>
      </c>
      <c r="C230">
        <v>594987</v>
      </c>
      <c r="D230">
        <v>30</v>
      </c>
      <c r="E230">
        <v>15.9</v>
      </c>
      <c r="F230">
        <v>16.7</v>
      </c>
      <c r="G230">
        <v>109.7</v>
      </c>
      <c r="H230">
        <v>87.7</v>
      </c>
      <c r="I230">
        <v>90.1</v>
      </c>
      <c r="J230">
        <v>87.1</v>
      </c>
      <c r="K230">
        <v>380</v>
      </c>
      <c r="L230">
        <v>166</v>
      </c>
      <c r="N230">
        <v>13</v>
      </c>
      <c r="O230">
        <v>13.1</v>
      </c>
      <c r="P230">
        <v>43.3</v>
      </c>
      <c r="Q230">
        <v>2</v>
      </c>
      <c r="R230">
        <v>6.7</v>
      </c>
      <c r="S230">
        <v>4.3</v>
      </c>
      <c r="T230" s="14">
        <f t="shared" si="3"/>
        <v>96.569592476489035</v>
      </c>
    </row>
    <row r="231" spans="1:20" x14ac:dyDescent="0.25">
      <c r="A231" t="s">
        <v>936</v>
      </c>
      <c r="B231" t="s">
        <v>735</v>
      </c>
      <c r="C231">
        <v>607231</v>
      </c>
      <c r="D231">
        <v>149</v>
      </c>
      <c r="E231">
        <v>10.8</v>
      </c>
      <c r="F231">
        <v>30.9</v>
      </c>
      <c r="G231">
        <v>111.8</v>
      </c>
      <c r="H231">
        <v>90.6</v>
      </c>
      <c r="I231">
        <v>92.7</v>
      </c>
      <c r="J231">
        <v>90.1</v>
      </c>
      <c r="K231">
        <v>425</v>
      </c>
      <c r="L231">
        <v>147</v>
      </c>
      <c r="M231">
        <v>425</v>
      </c>
      <c r="N231">
        <v>55</v>
      </c>
      <c r="O231">
        <v>15.1</v>
      </c>
      <c r="P231">
        <v>36.9</v>
      </c>
      <c r="Q231">
        <v>7</v>
      </c>
      <c r="R231">
        <v>4.7</v>
      </c>
      <c r="S231">
        <v>3.1</v>
      </c>
      <c r="T231" s="14">
        <f t="shared" si="3"/>
        <v>96.569592476489035</v>
      </c>
    </row>
    <row r="232" spans="1:20" hidden="1" x14ac:dyDescent="0.25">
      <c r="A232" t="s">
        <v>647</v>
      </c>
      <c r="B232" t="s">
        <v>380</v>
      </c>
      <c r="C232">
        <v>657097</v>
      </c>
      <c r="D232">
        <v>55</v>
      </c>
      <c r="E232">
        <v>9.5</v>
      </c>
      <c r="F232">
        <v>40</v>
      </c>
      <c r="G232">
        <v>111.7</v>
      </c>
      <c r="H232">
        <v>87.2</v>
      </c>
      <c r="I232">
        <v>90.3</v>
      </c>
      <c r="J232">
        <v>83.8</v>
      </c>
      <c r="K232">
        <v>427</v>
      </c>
      <c r="L232">
        <v>177</v>
      </c>
      <c r="M232">
        <v>406</v>
      </c>
      <c r="N232">
        <v>18</v>
      </c>
      <c r="O232">
        <v>10.8</v>
      </c>
      <c r="P232">
        <v>32.700000000000003</v>
      </c>
      <c r="Q232">
        <v>5</v>
      </c>
      <c r="R232">
        <v>9.1</v>
      </c>
      <c r="S232">
        <v>6.3</v>
      </c>
      <c r="T232" s="14">
        <f t="shared" si="3"/>
        <v>96.669592476489029</v>
      </c>
    </row>
    <row r="233" spans="1:20" hidden="1" x14ac:dyDescent="0.25">
      <c r="A233" t="s">
        <v>775</v>
      </c>
      <c r="B233" t="s">
        <v>404</v>
      </c>
      <c r="C233">
        <v>664042</v>
      </c>
      <c r="D233">
        <v>46</v>
      </c>
      <c r="E233">
        <v>14.7</v>
      </c>
      <c r="F233">
        <v>37</v>
      </c>
      <c r="G233">
        <v>110.3</v>
      </c>
      <c r="H233">
        <v>89.6</v>
      </c>
      <c r="I233">
        <v>92.3</v>
      </c>
      <c r="J233">
        <v>85.7</v>
      </c>
      <c r="K233">
        <v>414</v>
      </c>
      <c r="L233">
        <v>188</v>
      </c>
      <c r="M233">
        <v>397</v>
      </c>
      <c r="N233">
        <v>15</v>
      </c>
      <c r="O233">
        <v>11.2</v>
      </c>
      <c r="P233">
        <v>32.6</v>
      </c>
      <c r="Q233">
        <v>4</v>
      </c>
      <c r="R233">
        <v>8.6999999999999993</v>
      </c>
      <c r="S233">
        <v>5.6</v>
      </c>
      <c r="T233" s="14">
        <f t="shared" si="3"/>
        <v>96.669592476489029</v>
      </c>
    </row>
    <row r="234" spans="1:20" x14ac:dyDescent="0.25">
      <c r="A234" t="s">
        <v>857</v>
      </c>
      <c r="B234" t="s">
        <v>395</v>
      </c>
      <c r="C234">
        <v>622491</v>
      </c>
      <c r="D234">
        <v>175</v>
      </c>
      <c r="E234">
        <v>7.3</v>
      </c>
      <c r="F234">
        <v>33.700000000000003</v>
      </c>
      <c r="G234">
        <v>114.9</v>
      </c>
      <c r="H234">
        <v>88.2</v>
      </c>
      <c r="I234">
        <v>90.8</v>
      </c>
      <c r="J234">
        <v>87.3</v>
      </c>
      <c r="K234">
        <v>423</v>
      </c>
      <c r="L234">
        <v>145</v>
      </c>
      <c r="M234">
        <v>381</v>
      </c>
      <c r="N234">
        <v>66</v>
      </c>
      <c r="O234">
        <v>14.2</v>
      </c>
      <c r="P234">
        <v>37.700000000000003</v>
      </c>
      <c r="Q234">
        <v>10</v>
      </c>
      <c r="R234">
        <v>5.7</v>
      </c>
      <c r="S234">
        <v>4</v>
      </c>
      <c r="T234" s="14">
        <f t="shared" si="3"/>
        <v>96.669592476489029</v>
      </c>
    </row>
    <row r="235" spans="1:20" hidden="1" x14ac:dyDescent="0.25">
      <c r="A235" t="s">
        <v>918</v>
      </c>
      <c r="B235" t="s">
        <v>919</v>
      </c>
      <c r="C235">
        <v>642152</v>
      </c>
      <c r="D235">
        <v>68</v>
      </c>
      <c r="E235">
        <v>12.4</v>
      </c>
      <c r="F235">
        <v>39.700000000000003</v>
      </c>
      <c r="G235">
        <v>111</v>
      </c>
      <c r="H235">
        <v>88.5</v>
      </c>
      <c r="I235">
        <v>92.4</v>
      </c>
      <c r="J235">
        <v>87.4</v>
      </c>
      <c r="K235">
        <v>423</v>
      </c>
      <c r="L235">
        <v>163</v>
      </c>
      <c r="M235">
        <v>414</v>
      </c>
      <c r="N235">
        <v>26</v>
      </c>
      <c r="O235">
        <v>14</v>
      </c>
      <c r="P235">
        <v>38.200000000000003</v>
      </c>
      <c r="Q235">
        <v>4</v>
      </c>
      <c r="R235">
        <v>5.9</v>
      </c>
      <c r="S235">
        <v>3.7</v>
      </c>
      <c r="T235" s="14">
        <f t="shared" si="3"/>
        <v>96.669592476489029</v>
      </c>
    </row>
    <row r="236" spans="1:20" x14ac:dyDescent="0.25">
      <c r="A236" t="s">
        <v>981</v>
      </c>
      <c r="B236" t="s">
        <v>335</v>
      </c>
      <c r="C236">
        <v>502043</v>
      </c>
      <c r="D236">
        <v>170</v>
      </c>
      <c r="E236">
        <v>8.6</v>
      </c>
      <c r="F236">
        <v>27.1</v>
      </c>
      <c r="G236">
        <v>113.6</v>
      </c>
      <c r="H236">
        <v>88.7</v>
      </c>
      <c r="I236">
        <v>92.3</v>
      </c>
      <c r="J236">
        <v>87.8</v>
      </c>
      <c r="K236">
        <v>433</v>
      </c>
      <c r="L236">
        <v>142</v>
      </c>
      <c r="M236">
        <v>403</v>
      </c>
      <c r="N236">
        <v>64</v>
      </c>
      <c r="O236">
        <v>15.8</v>
      </c>
      <c r="P236">
        <v>37.6</v>
      </c>
      <c r="Q236">
        <v>7</v>
      </c>
      <c r="R236">
        <v>4.0999999999999996</v>
      </c>
      <c r="S236">
        <v>2.9</v>
      </c>
      <c r="T236" s="14">
        <f t="shared" si="3"/>
        <v>96.669592476489029</v>
      </c>
    </row>
    <row r="237" spans="1:20" hidden="1" x14ac:dyDescent="0.25">
      <c r="A237" t="s">
        <v>1183</v>
      </c>
      <c r="B237" t="s">
        <v>1184</v>
      </c>
      <c r="C237">
        <v>661269</v>
      </c>
      <c r="D237">
        <v>14</v>
      </c>
      <c r="E237">
        <v>17.5</v>
      </c>
      <c r="F237">
        <v>28.6</v>
      </c>
      <c r="G237">
        <v>110.3</v>
      </c>
      <c r="H237">
        <v>91.7</v>
      </c>
      <c r="I237">
        <v>93</v>
      </c>
      <c r="J237">
        <v>88.4</v>
      </c>
      <c r="K237">
        <v>366</v>
      </c>
      <c r="L237">
        <v>211</v>
      </c>
      <c r="M237">
        <v>366</v>
      </c>
      <c r="N237">
        <v>4</v>
      </c>
      <c r="O237">
        <v>12.9</v>
      </c>
      <c r="P237">
        <v>28.6</v>
      </c>
      <c r="Q237">
        <v>1</v>
      </c>
      <c r="R237">
        <v>7.1</v>
      </c>
      <c r="S237">
        <v>5.3</v>
      </c>
      <c r="T237" s="14">
        <f t="shared" si="3"/>
        <v>96.769592476489024</v>
      </c>
    </row>
    <row r="238" spans="1:20" x14ac:dyDescent="0.25">
      <c r="A238" t="s">
        <v>766</v>
      </c>
      <c r="B238" t="s">
        <v>319</v>
      </c>
      <c r="C238">
        <v>501985</v>
      </c>
      <c r="D238">
        <v>160</v>
      </c>
      <c r="E238">
        <v>14.4</v>
      </c>
      <c r="F238">
        <v>36.9</v>
      </c>
      <c r="G238">
        <v>111.7</v>
      </c>
      <c r="H238">
        <v>88.3</v>
      </c>
      <c r="I238">
        <v>91.8</v>
      </c>
      <c r="J238">
        <v>86.8</v>
      </c>
      <c r="K238">
        <v>453</v>
      </c>
      <c r="L238">
        <v>170</v>
      </c>
      <c r="M238">
        <v>413</v>
      </c>
      <c r="N238">
        <v>57</v>
      </c>
      <c r="O238">
        <v>11.9</v>
      </c>
      <c r="P238">
        <v>35.6</v>
      </c>
      <c r="Q238">
        <v>13</v>
      </c>
      <c r="R238">
        <v>8.1</v>
      </c>
      <c r="S238">
        <v>5.2</v>
      </c>
      <c r="T238" s="14">
        <f t="shared" si="3"/>
        <v>96.769592476489024</v>
      </c>
    </row>
    <row r="239" spans="1:20" hidden="1" x14ac:dyDescent="0.25">
      <c r="A239" t="s">
        <v>1191</v>
      </c>
      <c r="B239" t="s">
        <v>1192</v>
      </c>
      <c r="C239">
        <v>608678</v>
      </c>
      <c r="D239">
        <v>2</v>
      </c>
      <c r="E239">
        <v>27</v>
      </c>
      <c r="F239">
        <v>50</v>
      </c>
      <c r="G239">
        <v>100.6</v>
      </c>
      <c r="H239">
        <v>99.6</v>
      </c>
      <c r="I239">
        <v>99.6</v>
      </c>
      <c r="K239">
        <v>352</v>
      </c>
      <c r="L239">
        <v>307</v>
      </c>
      <c r="N239">
        <v>2</v>
      </c>
      <c r="O239">
        <v>20</v>
      </c>
      <c r="P239">
        <v>100</v>
      </c>
      <c r="R239">
        <v>0</v>
      </c>
      <c r="S239">
        <v>0</v>
      </c>
      <c r="T239" s="14">
        <f t="shared" si="3"/>
        <v>96.769592476489024</v>
      </c>
    </row>
    <row r="240" spans="1:20" hidden="1" x14ac:dyDescent="0.25">
      <c r="A240" t="s">
        <v>437</v>
      </c>
      <c r="B240" t="s">
        <v>438</v>
      </c>
      <c r="C240">
        <v>606213</v>
      </c>
      <c r="D240">
        <v>5</v>
      </c>
      <c r="E240">
        <v>18.899999999999999</v>
      </c>
      <c r="F240">
        <v>80</v>
      </c>
      <c r="G240">
        <v>107.7</v>
      </c>
      <c r="H240">
        <v>96</v>
      </c>
      <c r="I240">
        <v>96</v>
      </c>
      <c r="K240">
        <v>349</v>
      </c>
      <c r="L240">
        <v>251</v>
      </c>
      <c r="N240">
        <v>2</v>
      </c>
      <c r="O240">
        <v>20</v>
      </c>
      <c r="P240">
        <v>40</v>
      </c>
      <c r="R240">
        <v>0</v>
      </c>
      <c r="S240">
        <v>0</v>
      </c>
      <c r="T240" s="14">
        <f t="shared" si="3"/>
        <v>96.769592476489024</v>
      </c>
    </row>
    <row r="241" spans="1:20" hidden="1" x14ac:dyDescent="0.25">
      <c r="A241" t="s">
        <v>1070</v>
      </c>
      <c r="B241" t="s">
        <v>409</v>
      </c>
      <c r="C241">
        <v>502042</v>
      </c>
      <c r="D241">
        <v>14</v>
      </c>
      <c r="E241">
        <v>18.600000000000001</v>
      </c>
      <c r="F241">
        <v>57.1</v>
      </c>
      <c r="G241">
        <v>107.5</v>
      </c>
      <c r="H241">
        <v>95.8</v>
      </c>
      <c r="I241">
        <v>97.1</v>
      </c>
      <c r="J241">
        <v>97.8</v>
      </c>
      <c r="K241">
        <v>381</v>
      </c>
      <c r="L241">
        <v>199</v>
      </c>
      <c r="N241">
        <v>10</v>
      </c>
      <c r="O241">
        <v>20</v>
      </c>
      <c r="P241">
        <v>71.400000000000006</v>
      </c>
      <c r="R241">
        <v>0</v>
      </c>
      <c r="S241">
        <v>0</v>
      </c>
      <c r="T241" s="14">
        <f t="shared" si="3"/>
        <v>96.769592476489024</v>
      </c>
    </row>
    <row r="242" spans="1:20" hidden="1" x14ac:dyDescent="0.25">
      <c r="A242" t="s">
        <v>473</v>
      </c>
      <c r="B242" t="s">
        <v>424</v>
      </c>
      <c r="C242">
        <v>519299</v>
      </c>
      <c r="D242">
        <v>5</v>
      </c>
      <c r="E242">
        <v>31.9</v>
      </c>
      <c r="F242">
        <v>60</v>
      </c>
      <c r="G242">
        <v>102</v>
      </c>
      <c r="H242">
        <v>88.1</v>
      </c>
      <c r="I242">
        <v>92.5</v>
      </c>
      <c r="K242">
        <v>350</v>
      </c>
      <c r="L242">
        <v>275</v>
      </c>
      <c r="N242">
        <v>2</v>
      </c>
      <c r="O242">
        <v>20</v>
      </c>
      <c r="P242">
        <v>40</v>
      </c>
      <c r="R242">
        <v>0</v>
      </c>
      <c r="S242">
        <v>0</v>
      </c>
      <c r="T242" s="14">
        <f t="shared" si="3"/>
        <v>96.769592476489024</v>
      </c>
    </row>
    <row r="243" spans="1:20" hidden="1" x14ac:dyDescent="0.25">
      <c r="A243" t="s">
        <v>817</v>
      </c>
      <c r="B243" t="s">
        <v>412</v>
      </c>
      <c r="C243">
        <v>572125</v>
      </c>
      <c r="D243">
        <v>20</v>
      </c>
      <c r="E243">
        <v>32.1</v>
      </c>
      <c r="F243">
        <v>35</v>
      </c>
      <c r="G243">
        <v>107.1</v>
      </c>
      <c r="H243">
        <v>86</v>
      </c>
      <c r="I243">
        <v>90.2</v>
      </c>
      <c r="J243">
        <v>80.400000000000006</v>
      </c>
      <c r="K243">
        <v>433</v>
      </c>
      <c r="L243">
        <v>221</v>
      </c>
      <c r="M243">
        <v>423</v>
      </c>
      <c r="N243">
        <v>8</v>
      </c>
      <c r="O243">
        <v>10.1</v>
      </c>
      <c r="P243">
        <v>40</v>
      </c>
      <c r="Q243">
        <v>2</v>
      </c>
      <c r="R243">
        <v>10</v>
      </c>
      <c r="S243">
        <v>6.1</v>
      </c>
      <c r="T243" s="14">
        <f t="shared" si="3"/>
        <v>96.869592476489032</v>
      </c>
    </row>
    <row r="244" spans="1:20" hidden="1" x14ac:dyDescent="0.25">
      <c r="A244" t="s">
        <v>677</v>
      </c>
      <c r="B244" t="s">
        <v>678</v>
      </c>
      <c r="C244">
        <v>670912</v>
      </c>
      <c r="D244">
        <v>59</v>
      </c>
      <c r="E244">
        <v>8.3000000000000007</v>
      </c>
      <c r="F244">
        <v>32.200000000000003</v>
      </c>
      <c r="G244">
        <v>112.8</v>
      </c>
      <c r="H244">
        <v>84.7</v>
      </c>
      <c r="I244">
        <v>90.4</v>
      </c>
      <c r="J244">
        <v>80</v>
      </c>
      <c r="K244">
        <v>417</v>
      </c>
      <c r="L244">
        <v>158</v>
      </c>
      <c r="M244">
        <v>401</v>
      </c>
      <c r="N244">
        <v>17</v>
      </c>
      <c r="O244">
        <v>11.6</v>
      </c>
      <c r="P244">
        <v>28.8</v>
      </c>
      <c r="Q244">
        <v>5</v>
      </c>
      <c r="R244">
        <v>8.5</v>
      </c>
      <c r="S244">
        <v>5.4</v>
      </c>
      <c r="T244" s="14">
        <f t="shared" si="3"/>
        <v>96.869592476489032</v>
      </c>
    </row>
    <row r="245" spans="1:20" x14ac:dyDescent="0.25">
      <c r="A245" t="s">
        <v>824</v>
      </c>
      <c r="B245" t="s">
        <v>417</v>
      </c>
      <c r="C245">
        <v>666200</v>
      </c>
      <c r="D245">
        <v>92</v>
      </c>
      <c r="E245">
        <v>16.2</v>
      </c>
      <c r="F245">
        <v>27.2</v>
      </c>
      <c r="G245">
        <v>110.7</v>
      </c>
      <c r="H245">
        <v>88.7</v>
      </c>
      <c r="I245">
        <v>91.2</v>
      </c>
      <c r="J245">
        <v>87.5</v>
      </c>
      <c r="K245">
        <v>413</v>
      </c>
      <c r="L245">
        <v>175</v>
      </c>
      <c r="M245">
        <v>396</v>
      </c>
      <c r="N245">
        <v>30</v>
      </c>
      <c r="O245">
        <v>12.5</v>
      </c>
      <c r="P245">
        <v>32.6</v>
      </c>
      <c r="Q245">
        <v>7</v>
      </c>
      <c r="R245">
        <v>7.6</v>
      </c>
      <c r="S245">
        <v>4.9000000000000004</v>
      </c>
      <c r="T245" s="14">
        <f t="shared" si="3"/>
        <v>96.869592476489032</v>
      </c>
    </row>
    <row r="246" spans="1:20" hidden="1" x14ac:dyDescent="0.25">
      <c r="A246" t="s">
        <v>343</v>
      </c>
      <c r="B246" t="s">
        <v>436</v>
      </c>
      <c r="C246">
        <v>650556</v>
      </c>
      <c r="D246">
        <v>70</v>
      </c>
      <c r="E246">
        <v>10.3</v>
      </c>
      <c r="F246">
        <v>27.1</v>
      </c>
      <c r="G246">
        <v>112.9</v>
      </c>
      <c r="H246">
        <v>89.5</v>
      </c>
      <c r="I246">
        <v>95.9</v>
      </c>
      <c r="J246">
        <v>86.7</v>
      </c>
      <c r="K246">
        <v>388</v>
      </c>
      <c r="L246">
        <v>140</v>
      </c>
      <c r="M246">
        <v>365</v>
      </c>
      <c r="N246">
        <v>27</v>
      </c>
      <c r="O246">
        <v>13</v>
      </c>
      <c r="P246">
        <v>38.6</v>
      </c>
      <c r="Q246">
        <v>5</v>
      </c>
      <c r="R246">
        <v>7.1</v>
      </c>
      <c r="S246">
        <v>4.5999999999999996</v>
      </c>
      <c r="T246" s="14">
        <f t="shared" si="3"/>
        <v>96.869592476489032</v>
      </c>
    </row>
    <row r="247" spans="1:20" x14ac:dyDescent="0.25">
      <c r="A247" t="s">
        <v>968</v>
      </c>
      <c r="B247" t="s">
        <v>969</v>
      </c>
      <c r="C247">
        <v>477132</v>
      </c>
      <c r="D247">
        <v>185</v>
      </c>
      <c r="E247">
        <v>10.7</v>
      </c>
      <c r="F247">
        <v>29.7</v>
      </c>
      <c r="G247">
        <v>115.9</v>
      </c>
      <c r="H247">
        <v>87.6</v>
      </c>
      <c r="I247">
        <v>94.3</v>
      </c>
      <c r="J247">
        <v>83.7</v>
      </c>
      <c r="K247">
        <v>431</v>
      </c>
      <c r="L247">
        <v>149</v>
      </c>
      <c r="M247">
        <v>404</v>
      </c>
      <c r="N247">
        <v>69</v>
      </c>
      <c r="O247">
        <v>13.6</v>
      </c>
      <c r="P247">
        <v>37.299999999999997</v>
      </c>
      <c r="Q247">
        <v>12</v>
      </c>
      <c r="R247">
        <v>6.5</v>
      </c>
      <c r="S247">
        <v>4.3</v>
      </c>
      <c r="T247" s="14">
        <f t="shared" si="3"/>
        <v>96.869592476489032</v>
      </c>
    </row>
    <row r="248" spans="1:20" hidden="1" x14ac:dyDescent="0.25">
      <c r="A248" t="s">
        <v>785</v>
      </c>
      <c r="B248" t="s">
        <v>316</v>
      </c>
      <c r="C248">
        <v>664337</v>
      </c>
      <c r="D248">
        <v>23</v>
      </c>
      <c r="E248">
        <v>18.399999999999999</v>
      </c>
      <c r="F248">
        <v>26.1</v>
      </c>
      <c r="G248">
        <v>106.3</v>
      </c>
      <c r="H248">
        <v>84.6</v>
      </c>
      <c r="I248">
        <v>92.4</v>
      </c>
      <c r="J248">
        <v>82.1</v>
      </c>
      <c r="K248">
        <v>403</v>
      </c>
      <c r="L248">
        <v>163</v>
      </c>
      <c r="M248">
        <v>399</v>
      </c>
      <c r="N248">
        <v>6</v>
      </c>
      <c r="O248">
        <v>11.5</v>
      </c>
      <c r="P248">
        <v>26.1</v>
      </c>
      <c r="Q248">
        <v>2</v>
      </c>
      <c r="R248">
        <v>8.6999999999999993</v>
      </c>
      <c r="S248">
        <v>5.9</v>
      </c>
      <c r="T248" s="14">
        <f t="shared" si="3"/>
        <v>96.969592476489026</v>
      </c>
    </row>
    <row r="249" spans="1:20" hidden="1" x14ac:dyDescent="0.25">
      <c r="A249" t="s">
        <v>469</v>
      </c>
      <c r="B249" t="s">
        <v>307</v>
      </c>
      <c r="C249">
        <v>607468</v>
      </c>
      <c r="D249">
        <v>13</v>
      </c>
      <c r="E249">
        <v>27.6</v>
      </c>
      <c r="F249">
        <v>15.4</v>
      </c>
      <c r="G249">
        <v>100.7</v>
      </c>
      <c r="H249">
        <v>87.5</v>
      </c>
      <c r="I249">
        <v>87.8</v>
      </c>
      <c r="J249">
        <v>88.8</v>
      </c>
      <c r="K249">
        <v>389</v>
      </c>
      <c r="L249">
        <v>207</v>
      </c>
      <c r="M249">
        <v>389</v>
      </c>
      <c r="N249">
        <v>4</v>
      </c>
      <c r="O249">
        <v>12.5</v>
      </c>
      <c r="P249">
        <v>30.8</v>
      </c>
      <c r="Q249">
        <v>1</v>
      </c>
      <c r="R249">
        <v>7.7</v>
      </c>
      <c r="S249">
        <v>5.6</v>
      </c>
      <c r="T249" s="14">
        <f t="shared" si="3"/>
        <v>96.969592476489026</v>
      </c>
    </row>
    <row r="250" spans="1:20" hidden="1" x14ac:dyDescent="0.25">
      <c r="A250" t="s">
        <v>856</v>
      </c>
      <c r="B250" t="s">
        <v>442</v>
      </c>
      <c r="C250">
        <v>676477</v>
      </c>
      <c r="D250">
        <v>71</v>
      </c>
      <c r="E250">
        <v>4.9000000000000004</v>
      </c>
      <c r="F250">
        <v>35.200000000000003</v>
      </c>
      <c r="G250">
        <v>109.4</v>
      </c>
      <c r="H250">
        <v>88.4</v>
      </c>
      <c r="I250">
        <v>94.5</v>
      </c>
      <c r="J250">
        <v>83.3</v>
      </c>
      <c r="K250">
        <v>422</v>
      </c>
      <c r="L250">
        <v>151</v>
      </c>
      <c r="M250">
        <v>389</v>
      </c>
      <c r="N250">
        <v>30</v>
      </c>
      <c r="O250">
        <v>14.6</v>
      </c>
      <c r="P250">
        <v>42.3</v>
      </c>
      <c r="Q250">
        <v>4</v>
      </c>
      <c r="R250">
        <v>5.6</v>
      </c>
      <c r="S250">
        <v>3.8</v>
      </c>
      <c r="T250" s="14">
        <f t="shared" si="3"/>
        <v>96.969592476489026</v>
      </c>
    </row>
    <row r="251" spans="1:20" hidden="1" x14ac:dyDescent="0.25">
      <c r="A251" t="s">
        <v>813</v>
      </c>
      <c r="B251" t="s">
        <v>374</v>
      </c>
      <c r="C251">
        <v>676220</v>
      </c>
      <c r="D251">
        <v>21</v>
      </c>
      <c r="E251">
        <v>12.3</v>
      </c>
      <c r="F251">
        <v>33.299999999999997</v>
      </c>
      <c r="G251">
        <v>106.1</v>
      </c>
      <c r="H251">
        <v>90.3</v>
      </c>
      <c r="I251">
        <v>90.5</v>
      </c>
      <c r="J251">
        <v>91.3</v>
      </c>
      <c r="K251">
        <v>349</v>
      </c>
      <c r="L251">
        <v>161</v>
      </c>
      <c r="N251">
        <v>8</v>
      </c>
      <c r="O251">
        <v>15.4</v>
      </c>
      <c r="P251">
        <v>38.1</v>
      </c>
      <c r="Q251">
        <v>1</v>
      </c>
      <c r="R251">
        <v>4.8</v>
      </c>
      <c r="S251">
        <v>3.1</v>
      </c>
      <c r="T251" s="14">
        <f t="shared" si="3"/>
        <v>96.969592476489026</v>
      </c>
    </row>
    <row r="252" spans="1:20" hidden="1" x14ac:dyDescent="0.25">
      <c r="A252" t="s">
        <v>757</v>
      </c>
      <c r="B252" t="s">
        <v>758</v>
      </c>
      <c r="C252">
        <v>570240</v>
      </c>
      <c r="D252">
        <v>10</v>
      </c>
      <c r="E252">
        <v>23</v>
      </c>
      <c r="F252">
        <v>80</v>
      </c>
      <c r="G252">
        <v>103.9</v>
      </c>
      <c r="H252">
        <v>82.8</v>
      </c>
      <c r="I252">
        <v>89.6</v>
      </c>
      <c r="J252">
        <v>58.9</v>
      </c>
      <c r="K252">
        <v>336</v>
      </c>
      <c r="L252">
        <v>197</v>
      </c>
      <c r="N252">
        <v>3</v>
      </c>
      <c r="O252">
        <v>10.3</v>
      </c>
      <c r="P252">
        <v>30</v>
      </c>
      <c r="Q252">
        <v>1</v>
      </c>
      <c r="R252">
        <v>10</v>
      </c>
      <c r="S252">
        <v>6.3</v>
      </c>
      <c r="T252" s="14">
        <f t="shared" si="3"/>
        <v>97.069592476489035</v>
      </c>
    </row>
    <row r="253" spans="1:20" x14ac:dyDescent="0.25">
      <c r="A253" t="s">
        <v>647</v>
      </c>
      <c r="B253" t="s">
        <v>585</v>
      </c>
      <c r="C253">
        <v>657277</v>
      </c>
      <c r="D253">
        <v>132</v>
      </c>
      <c r="E253">
        <v>0.5</v>
      </c>
      <c r="F253">
        <v>33.299999999999997</v>
      </c>
      <c r="G253">
        <v>111.1</v>
      </c>
      <c r="H253">
        <v>86.9</v>
      </c>
      <c r="I253">
        <v>92.4</v>
      </c>
      <c r="J253">
        <v>84.1</v>
      </c>
      <c r="K253">
        <v>417</v>
      </c>
      <c r="L253">
        <v>124</v>
      </c>
      <c r="M253">
        <v>402</v>
      </c>
      <c r="N253">
        <v>46</v>
      </c>
      <c r="O253">
        <v>13.5</v>
      </c>
      <c r="P253">
        <v>34.799999999999997</v>
      </c>
      <c r="Q253">
        <v>9</v>
      </c>
      <c r="R253">
        <v>6.8</v>
      </c>
      <c r="S253">
        <v>4.3</v>
      </c>
      <c r="T253" s="14">
        <f t="shared" si="3"/>
        <v>97.069592476489035</v>
      </c>
    </row>
    <row r="254" spans="1:20" hidden="1" x14ac:dyDescent="0.25">
      <c r="A254" t="s">
        <v>415</v>
      </c>
      <c r="B254" t="s">
        <v>451</v>
      </c>
      <c r="C254">
        <v>657024</v>
      </c>
      <c r="D254">
        <v>27</v>
      </c>
      <c r="E254">
        <v>23.5</v>
      </c>
      <c r="F254">
        <v>14.8</v>
      </c>
      <c r="G254">
        <v>103.6</v>
      </c>
      <c r="H254">
        <v>88.4</v>
      </c>
      <c r="I254">
        <v>92.2</v>
      </c>
      <c r="J254">
        <v>86.3</v>
      </c>
      <c r="K254">
        <v>385</v>
      </c>
      <c r="L254">
        <v>158</v>
      </c>
      <c r="M254">
        <v>385</v>
      </c>
      <c r="N254">
        <v>9</v>
      </c>
      <c r="O254">
        <v>9.4</v>
      </c>
      <c r="P254">
        <v>33.299999999999997</v>
      </c>
      <c r="Q254">
        <v>3</v>
      </c>
      <c r="R254">
        <v>11.1</v>
      </c>
      <c r="S254">
        <v>6.4</v>
      </c>
      <c r="T254" s="14">
        <f t="shared" si="3"/>
        <v>97.269592476489024</v>
      </c>
    </row>
    <row r="255" spans="1:20" x14ac:dyDescent="0.25">
      <c r="A255" t="s">
        <v>907</v>
      </c>
      <c r="B255" t="s">
        <v>735</v>
      </c>
      <c r="C255">
        <v>667463</v>
      </c>
      <c r="D255">
        <v>88</v>
      </c>
      <c r="E255">
        <v>-3</v>
      </c>
      <c r="F255">
        <v>35.200000000000003</v>
      </c>
      <c r="G255">
        <v>108.7</v>
      </c>
      <c r="H255">
        <v>89.1</v>
      </c>
      <c r="I255">
        <v>94</v>
      </c>
      <c r="J255">
        <v>86.8</v>
      </c>
      <c r="K255">
        <v>377</v>
      </c>
      <c r="L255">
        <v>123</v>
      </c>
      <c r="M255">
        <v>377</v>
      </c>
      <c r="N255">
        <v>35</v>
      </c>
      <c r="O255">
        <v>17.100000000000001</v>
      </c>
      <c r="P255">
        <v>39.799999999999997</v>
      </c>
      <c r="Q255">
        <v>3</v>
      </c>
      <c r="R255">
        <v>3.4</v>
      </c>
      <c r="S255">
        <v>2.5</v>
      </c>
      <c r="T255" s="14">
        <f t="shared" si="3"/>
        <v>97.269592476489038</v>
      </c>
    </row>
    <row r="256" spans="1:20" x14ac:dyDescent="0.25">
      <c r="A256" t="s">
        <v>844</v>
      </c>
      <c r="B256" t="s">
        <v>338</v>
      </c>
      <c r="C256">
        <v>453286</v>
      </c>
      <c r="D256">
        <v>148</v>
      </c>
      <c r="E256">
        <v>21.8</v>
      </c>
      <c r="F256">
        <v>33.1</v>
      </c>
      <c r="G256">
        <v>110.5</v>
      </c>
      <c r="H256">
        <v>89.7</v>
      </c>
      <c r="I256">
        <v>92.7</v>
      </c>
      <c r="J256">
        <v>88.7</v>
      </c>
      <c r="K256">
        <v>436</v>
      </c>
      <c r="L256">
        <v>201</v>
      </c>
      <c r="M256">
        <v>404</v>
      </c>
      <c r="N256">
        <v>56</v>
      </c>
      <c r="O256">
        <v>10.5</v>
      </c>
      <c r="P256">
        <v>37.799999999999997</v>
      </c>
      <c r="Q256">
        <v>15</v>
      </c>
      <c r="R256">
        <v>10.1</v>
      </c>
      <c r="S256">
        <v>5.8</v>
      </c>
      <c r="T256" s="14">
        <f t="shared" si="3"/>
        <v>97.369592476489032</v>
      </c>
    </row>
    <row r="257" spans="1:20" hidden="1" x14ac:dyDescent="0.25">
      <c r="A257" t="s">
        <v>759</v>
      </c>
      <c r="B257" t="s">
        <v>760</v>
      </c>
      <c r="C257">
        <v>622088</v>
      </c>
      <c r="D257">
        <v>52</v>
      </c>
      <c r="E257">
        <v>8.4</v>
      </c>
      <c r="F257">
        <v>28.8</v>
      </c>
      <c r="G257">
        <v>115.9</v>
      </c>
      <c r="H257">
        <v>86.7</v>
      </c>
      <c r="I257">
        <v>95.9</v>
      </c>
      <c r="J257">
        <v>82.9</v>
      </c>
      <c r="K257">
        <v>414</v>
      </c>
      <c r="L257">
        <v>141</v>
      </c>
      <c r="M257">
        <v>403</v>
      </c>
      <c r="N257">
        <v>19</v>
      </c>
      <c r="O257">
        <v>11</v>
      </c>
      <c r="P257">
        <v>36.5</v>
      </c>
      <c r="Q257">
        <v>5</v>
      </c>
      <c r="R257">
        <v>9.6</v>
      </c>
      <c r="S257">
        <v>4.9000000000000004</v>
      </c>
      <c r="T257" s="14">
        <f t="shared" si="3"/>
        <v>97.369592476489032</v>
      </c>
    </row>
    <row r="258" spans="1:20" hidden="1" x14ac:dyDescent="0.25">
      <c r="A258" t="s">
        <v>763</v>
      </c>
      <c r="B258" t="s">
        <v>409</v>
      </c>
      <c r="C258">
        <v>607391</v>
      </c>
      <c r="D258">
        <v>42</v>
      </c>
      <c r="E258">
        <v>17.3</v>
      </c>
      <c r="F258">
        <v>33.299999999999997</v>
      </c>
      <c r="G258">
        <v>107.4</v>
      </c>
      <c r="H258">
        <v>87.6</v>
      </c>
      <c r="I258">
        <v>91.9</v>
      </c>
      <c r="J258">
        <v>86.2</v>
      </c>
      <c r="K258">
        <v>326</v>
      </c>
      <c r="L258">
        <v>178</v>
      </c>
      <c r="M258">
        <v>326</v>
      </c>
      <c r="N258">
        <v>12</v>
      </c>
      <c r="O258">
        <v>13.6</v>
      </c>
      <c r="P258">
        <v>28.6</v>
      </c>
      <c r="Q258">
        <v>3</v>
      </c>
      <c r="R258">
        <v>7.1</v>
      </c>
      <c r="S258">
        <v>6.1</v>
      </c>
      <c r="T258" s="14">
        <f t="shared" ref="T258:T321" si="4">(O258-$U$1)+(R258-$V$1)+100</f>
        <v>97.469592476489026</v>
      </c>
    </row>
    <row r="259" spans="1:20" x14ac:dyDescent="0.25">
      <c r="A259" t="s">
        <v>806</v>
      </c>
      <c r="B259" t="s">
        <v>367</v>
      </c>
      <c r="C259">
        <v>446372</v>
      </c>
      <c r="D259">
        <v>139</v>
      </c>
      <c r="E259">
        <v>12.3</v>
      </c>
      <c r="F259">
        <v>31.7</v>
      </c>
      <c r="G259">
        <v>116.6</v>
      </c>
      <c r="H259">
        <v>87.2</v>
      </c>
      <c r="I259">
        <v>92.3</v>
      </c>
      <c r="J259">
        <v>83.9</v>
      </c>
      <c r="K259">
        <v>419</v>
      </c>
      <c r="L259">
        <v>153</v>
      </c>
      <c r="M259">
        <v>392</v>
      </c>
      <c r="N259">
        <v>48</v>
      </c>
      <c r="O259">
        <v>12.1</v>
      </c>
      <c r="P259">
        <v>34.5</v>
      </c>
      <c r="Q259">
        <v>12</v>
      </c>
      <c r="R259">
        <v>8.6</v>
      </c>
      <c r="S259">
        <v>5.5</v>
      </c>
      <c r="T259" s="14">
        <f t="shared" si="4"/>
        <v>97.469592476489026</v>
      </c>
    </row>
    <row r="260" spans="1:20" hidden="1" x14ac:dyDescent="0.25">
      <c r="A260" t="s">
        <v>920</v>
      </c>
      <c r="B260" t="s">
        <v>435</v>
      </c>
      <c r="C260">
        <v>543507</v>
      </c>
      <c r="D260">
        <v>52</v>
      </c>
      <c r="E260">
        <v>11.7</v>
      </c>
      <c r="F260">
        <v>42.3</v>
      </c>
      <c r="G260">
        <v>109.6</v>
      </c>
      <c r="H260">
        <v>87.9</v>
      </c>
      <c r="I260">
        <v>93</v>
      </c>
      <c r="J260">
        <v>81.099999999999994</v>
      </c>
      <c r="K260">
        <v>446</v>
      </c>
      <c r="L260">
        <v>177</v>
      </c>
      <c r="M260">
        <v>418</v>
      </c>
      <c r="N260">
        <v>21</v>
      </c>
      <c r="O260">
        <v>11.2</v>
      </c>
      <c r="P260">
        <v>40.4</v>
      </c>
      <c r="Q260">
        <v>5</v>
      </c>
      <c r="R260">
        <v>9.6</v>
      </c>
      <c r="S260">
        <v>6</v>
      </c>
      <c r="T260" s="14">
        <f t="shared" si="4"/>
        <v>97.569592476489021</v>
      </c>
    </row>
    <row r="261" spans="1:20" x14ac:dyDescent="0.25">
      <c r="A261" t="s">
        <v>801</v>
      </c>
      <c r="B261" t="s">
        <v>802</v>
      </c>
      <c r="C261">
        <v>547943</v>
      </c>
      <c r="D261">
        <v>166</v>
      </c>
      <c r="E261">
        <v>8.6</v>
      </c>
      <c r="F261">
        <v>32.5</v>
      </c>
      <c r="G261">
        <v>111.8</v>
      </c>
      <c r="H261">
        <v>87.5</v>
      </c>
      <c r="I261">
        <v>91.8</v>
      </c>
      <c r="J261">
        <v>84.9</v>
      </c>
      <c r="K261">
        <v>463</v>
      </c>
      <c r="L261">
        <v>155</v>
      </c>
      <c r="M261">
        <v>410</v>
      </c>
      <c r="N261">
        <v>57</v>
      </c>
      <c r="O261">
        <v>13</v>
      </c>
      <c r="P261">
        <v>34.299999999999997</v>
      </c>
      <c r="Q261">
        <v>13</v>
      </c>
      <c r="R261">
        <v>7.8</v>
      </c>
      <c r="S261">
        <v>5.6</v>
      </c>
      <c r="T261" s="14">
        <f t="shared" si="4"/>
        <v>97.569592476489035</v>
      </c>
    </row>
    <row r="262" spans="1:20" x14ac:dyDescent="0.25">
      <c r="A262" t="s">
        <v>788</v>
      </c>
      <c r="B262" t="s">
        <v>393</v>
      </c>
      <c r="C262">
        <v>656756</v>
      </c>
      <c r="D262">
        <v>166</v>
      </c>
      <c r="E262">
        <v>11.8</v>
      </c>
      <c r="F262">
        <v>37.299999999999997</v>
      </c>
      <c r="G262">
        <v>114.9</v>
      </c>
      <c r="H262">
        <v>88.3</v>
      </c>
      <c r="I262">
        <v>93.2</v>
      </c>
      <c r="J262">
        <v>84</v>
      </c>
      <c r="K262">
        <v>472</v>
      </c>
      <c r="L262">
        <v>173</v>
      </c>
      <c r="M262">
        <v>403</v>
      </c>
      <c r="N262">
        <v>58</v>
      </c>
      <c r="O262">
        <v>13</v>
      </c>
      <c r="P262">
        <v>34.9</v>
      </c>
      <c r="Q262">
        <v>13</v>
      </c>
      <c r="R262">
        <v>7.8</v>
      </c>
      <c r="S262">
        <v>5.4</v>
      </c>
      <c r="T262" s="14">
        <f t="shared" si="4"/>
        <v>97.569592476489035</v>
      </c>
    </row>
    <row r="263" spans="1:20" hidden="1" x14ac:dyDescent="0.25">
      <c r="A263" t="s">
        <v>840</v>
      </c>
      <c r="B263" t="s">
        <v>384</v>
      </c>
      <c r="C263">
        <v>459429</v>
      </c>
      <c r="D263">
        <v>59</v>
      </c>
      <c r="E263">
        <v>22.5</v>
      </c>
      <c r="F263">
        <v>32.200000000000003</v>
      </c>
      <c r="G263">
        <v>109.8</v>
      </c>
      <c r="H263">
        <v>88.8</v>
      </c>
      <c r="I263">
        <v>94.3</v>
      </c>
      <c r="J263">
        <v>85.6</v>
      </c>
      <c r="K263">
        <v>431</v>
      </c>
      <c r="L263">
        <v>178</v>
      </c>
      <c r="M263">
        <v>400</v>
      </c>
      <c r="N263">
        <v>23</v>
      </c>
      <c r="O263">
        <v>12.3</v>
      </c>
      <c r="P263">
        <v>39</v>
      </c>
      <c r="Q263">
        <v>5</v>
      </c>
      <c r="R263">
        <v>8.5</v>
      </c>
      <c r="S263">
        <v>5.3</v>
      </c>
      <c r="T263" s="14">
        <f t="shared" si="4"/>
        <v>97.569592476489035</v>
      </c>
    </row>
    <row r="264" spans="1:20" x14ac:dyDescent="0.25">
      <c r="A264" t="s">
        <v>627</v>
      </c>
      <c r="B264" t="s">
        <v>427</v>
      </c>
      <c r="C264">
        <v>593958</v>
      </c>
      <c r="D264">
        <v>155</v>
      </c>
      <c r="E264">
        <v>11.1</v>
      </c>
      <c r="F264">
        <v>36.799999999999997</v>
      </c>
      <c r="G264">
        <v>114.4</v>
      </c>
      <c r="H264">
        <v>87.7</v>
      </c>
      <c r="I264">
        <v>91.4</v>
      </c>
      <c r="J264">
        <v>85.4</v>
      </c>
      <c r="K264">
        <v>425</v>
      </c>
      <c r="L264">
        <v>162</v>
      </c>
      <c r="M264">
        <v>375</v>
      </c>
      <c r="N264">
        <v>56</v>
      </c>
      <c r="O264">
        <v>13.1</v>
      </c>
      <c r="P264">
        <v>36.1</v>
      </c>
      <c r="Q264">
        <v>12</v>
      </c>
      <c r="R264">
        <v>7.7</v>
      </c>
      <c r="S264">
        <v>5.3</v>
      </c>
      <c r="T264" s="14">
        <f t="shared" si="4"/>
        <v>97.569592476489035</v>
      </c>
    </row>
    <row r="265" spans="1:20" hidden="1" x14ac:dyDescent="0.25">
      <c r="A265" t="s">
        <v>1125</v>
      </c>
      <c r="B265" t="s">
        <v>374</v>
      </c>
      <c r="C265">
        <v>571676</v>
      </c>
      <c r="D265">
        <v>46</v>
      </c>
      <c r="E265">
        <v>7.8</v>
      </c>
      <c r="F265">
        <v>23.9</v>
      </c>
      <c r="G265">
        <v>107.5</v>
      </c>
      <c r="H265">
        <v>83.8</v>
      </c>
      <c r="I265">
        <v>91.4</v>
      </c>
      <c r="J265">
        <v>79.7</v>
      </c>
      <c r="K265">
        <v>450</v>
      </c>
      <c r="L265">
        <v>143</v>
      </c>
      <c r="M265">
        <v>439</v>
      </c>
      <c r="N265">
        <v>16</v>
      </c>
      <c r="O265">
        <v>14.3</v>
      </c>
      <c r="P265">
        <v>34.799999999999997</v>
      </c>
      <c r="Q265">
        <v>3</v>
      </c>
      <c r="R265">
        <v>6.5</v>
      </c>
      <c r="S265">
        <v>4.4000000000000004</v>
      </c>
      <c r="T265" s="14">
        <f t="shared" si="4"/>
        <v>97.569592476489035</v>
      </c>
    </row>
    <row r="266" spans="1:20" hidden="1" x14ac:dyDescent="0.25">
      <c r="A266" t="s">
        <v>722</v>
      </c>
      <c r="B266" t="s">
        <v>316</v>
      </c>
      <c r="C266">
        <v>622766</v>
      </c>
      <c r="D266">
        <v>43</v>
      </c>
      <c r="E266">
        <v>8.6999999999999993</v>
      </c>
      <c r="F266">
        <v>30.2</v>
      </c>
      <c r="G266">
        <v>111.4</v>
      </c>
      <c r="H266">
        <v>88.5</v>
      </c>
      <c r="I266">
        <v>95.4</v>
      </c>
      <c r="J266">
        <v>81.099999999999994</v>
      </c>
      <c r="K266">
        <v>406</v>
      </c>
      <c r="L266">
        <v>161</v>
      </c>
      <c r="M266">
        <v>395</v>
      </c>
      <c r="N266">
        <v>16</v>
      </c>
      <c r="O266">
        <v>13.8</v>
      </c>
      <c r="P266">
        <v>37.200000000000003</v>
      </c>
      <c r="Q266">
        <v>3</v>
      </c>
      <c r="R266">
        <v>7</v>
      </c>
      <c r="S266">
        <v>4.3</v>
      </c>
      <c r="T266" s="14">
        <f t="shared" si="4"/>
        <v>97.569592476489035</v>
      </c>
    </row>
    <row r="267" spans="1:20" x14ac:dyDescent="0.25">
      <c r="A267" t="s">
        <v>949</v>
      </c>
      <c r="B267" t="s">
        <v>312</v>
      </c>
      <c r="C267">
        <v>676596</v>
      </c>
      <c r="D267">
        <v>137</v>
      </c>
      <c r="E267">
        <v>2.1</v>
      </c>
      <c r="F267">
        <v>26.3</v>
      </c>
      <c r="G267">
        <v>116.1</v>
      </c>
      <c r="H267">
        <v>87.1</v>
      </c>
      <c r="I267">
        <v>90.5</v>
      </c>
      <c r="J267">
        <v>84.6</v>
      </c>
      <c r="K267">
        <v>428</v>
      </c>
      <c r="L267">
        <v>128</v>
      </c>
      <c r="M267">
        <v>402</v>
      </c>
      <c r="N267">
        <v>50</v>
      </c>
      <c r="O267">
        <v>15.7</v>
      </c>
      <c r="P267">
        <v>36.5</v>
      </c>
      <c r="Q267">
        <v>7</v>
      </c>
      <c r="R267">
        <v>5.0999999999999996</v>
      </c>
      <c r="S267">
        <v>3.9</v>
      </c>
      <c r="T267" s="14">
        <f t="shared" si="4"/>
        <v>97.569592476489021</v>
      </c>
    </row>
    <row r="268" spans="1:20" hidden="1" x14ac:dyDescent="0.25">
      <c r="A268" t="s">
        <v>1067</v>
      </c>
      <c r="B268" t="s">
        <v>319</v>
      </c>
      <c r="C268">
        <v>592464</v>
      </c>
      <c r="D268">
        <v>8</v>
      </c>
      <c r="E268">
        <v>17.399999999999999</v>
      </c>
      <c r="F268">
        <v>12.5</v>
      </c>
      <c r="G268">
        <v>110.9</v>
      </c>
      <c r="H268">
        <v>97.5</v>
      </c>
      <c r="I268">
        <v>93.3</v>
      </c>
      <c r="J268">
        <v>101.8</v>
      </c>
      <c r="K268">
        <v>350</v>
      </c>
      <c r="L268">
        <v>187</v>
      </c>
      <c r="M268">
        <v>350</v>
      </c>
      <c r="N268">
        <v>5</v>
      </c>
      <c r="O268">
        <v>20.8</v>
      </c>
      <c r="P268">
        <v>62.5</v>
      </c>
      <c r="R268">
        <v>0</v>
      </c>
      <c r="S268">
        <v>0</v>
      </c>
      <c r="T268" s="14">
        <f t="shared" si="4"/>
        <v>97.569592476489035</v>
      </c>
    </row>
    <row r="269" spans="1:20" hidden="1" x14ac:dyDescent="0.25">
      <c r="A269" t="s">
        <v>1206</v>
      </c>
      <c r="B269" t="s">
        <v>848</v>
      </c>
      <c r="C269">
        <v>502327</v>
      </c>
      <c r="D269">
        <v>9</v>
      </c>
      <c r="E269">
        <v>14.3</v>
      </c>
      <c r="F269">
        <v>33.299999999999997</v>
      </c>
      <c r="G269">
        <v>100.3</v>
      </c>
      <c r="H269">
        <v>87.5</v>
      </c>
      <c r="I269">
        <v>96</v>
      </c>
      <c r="J269">
        <v>77</v>
      </c>
      <c r="K269">
        <v>362</v>
      </c>
      <c r="L269">
        <v>166</v>
      </c>
      <c r="N269">
        <v>5</v>
      </c>
      <c r="O269">
        <v>20.8</v>
      </c>
      <c r="P269">
        <v>55.6</v>
      </c>
      <c r="R269">
        <v>0</v>
      </c>
      <c r="S269">
        <v>0</v>
      </c>
      <c r="T269" s="14">
        <f t="shared" si="4"/>
        <v>97.569592476489035</v>
      </c>
    </row>
    <row r="270" spans="1:20" hidden="1" x14ac:dyDescent="0.25">
      <c r="A270" t="s">
        <v>1021</v>
      </c>
      <c r="B270" t="s">
        <v>308</v>
      </c>
      <c r="C270">
        <v>592717</v>
      </c>
      <c r="D270">
        <v>84</v>
      </c>
      <c r="E270">
        <v>2.9</v>
      </c>
      <c r="F270">
        <v>26.2</v>
      </c>
      <c r="G270">
        <v>113.2</v>
      </c>
      <c r="H270">
        <v>86.5</v>
      </c>
      <c r="I270">
        <v>94</v>
      </c>
      <c r="J270">
        <v>82.4</v>
      </c>
      <c r="K270">
        <v>422</v>
      </c>
      <c r="L270">
        <v>133</v>
      </c>
      <c r="M270">
        <v>409</v>
      </c>
      <c r="N270">
        <v>33</v>
      </c>
      <c r="O270">
        <v>17.3</v>
      </c>
      <c r="P270">
        <v>39.299999999999997</v>
      </c>
      <c r="Q270">
        <v>3</v>
      </c>
      <c r="R270">
        <v>3.6</v>
      </c>
      <c r="S270">
        <v>2.5</v>
      </c>
      <c r="T270" s="14">
        <f t="shared" si="4"/>
        <v>97.669592476489029</v>
      </c>
    </row>
    <row r="271" spans="1:20" hidden="1" x14ac:dyDescent="0.25">
      <c r="A271" t="s">
        <v>341</v>
      </c>
      <c r="B271" t="s">
        <v>400</v>
      </c>
      <c r="C271">
        <v>519293</v>
      </c>
      <c r="D271">
        <v>49</v>
      </c>
      <c r="E271">
        <v>22.4</v>
      </c>
      <c r="F271">
        <v>42.9</v>
      </c>
      <c r="G271">
        <v>115.7</v>
      </c>
      <c r="H271">
        <v>86.8</v>
      </c>
      <c r="I271">
        <v>89</v>
      </c>
      <c r="J271">
        <v>86.9</v>
      </c>
      <c r="K271">
        <v>408</v>
      </c>
      <c r="L271">
        <v>190</v>
      </c>
      <c r="M271">
        <v>408</v>
      </c>
      <c r="N271">
        <v>17</v>
      </c>
      <c r="O271">
        <v>10.8</v>
      </c>
      <c r="P271">
        <v>34.700000000000003</v>
      </c>
      <c r="Q271">
        <v>5</v>
      </c>
      <c r="R271">
        <v>10.199999999999999</v>
      </c>
      <c r="S271">
        <v>5.9</v>
      </c>
      <c r="T271" s="14">
        <f t="shared" si="4"/>
        <v>97.769592476489024</v>
      </c>
    </row>
    <row r="272" spans="1:20" hidden="1" x14ac:dyDescent="0.25">
      <c r="A272" t="s">
        <v>771</v>
      </c>
      <c r="B272" t="s">
        <v>772</v>
      </c>
      <c r="C272">
        <v>521230</v>
      </c>
      <c r="D272">
        <v>46</v>
      </c>
      <c r="E272">
        <v>19.100000000000001</v>
      </c>
      <c r="F272">
        <v>28.3</v>
      </c>
      <c r="G272">
        <v>112.9</v>
      </c>
      <c r="H272">
        <v>89.3</v>
      </c>
      <c r="I272">
        <v>95.1</v>
      </c>
      <c r="J272">
        <v>81.400000000000006</v>
      </c>
      <c r="K272">
        <v>421</v>
      </c>
      <c r="L272">
        <v>191</v>
      </c>
      <c r="M272">
        <v>403</v>
      </c>
      <c r="N272">
        <v>21</v>
      </c>
      <c r="O272">
        <v>10.1</v>
      </c>
      <c r="P272">
        <v>45.7</v>
      </c>
      <c r="Q272">
        <v>5</v>
      </c>
      <c r="R272">
        <v>10.9</v>
      </c>
      <c r="S272">
        <v>5.8</v>
      </c>
      <c r="T272" s="14">
        <f t="shared" si="4"/>
        <v>97.769592476489024</v>
      </c>
    </row>
    <row r="273" spans="1:20" hidden="1" x14ac:dyDescent="0.25">
      <c r="A273" t="s">
        <v>864</v>
      </c>
      <c r="B273" t="s">
        <v>331</v>
      </c>
      <c r="C273">
        <v>592094</v>
      </c>
      <c r="D273">
        <v>18</v>
      </c>
      <c r="E273">
        <v>20</v>
      </c>
      <c r="F273">
        <v>38.9</v>
      </c>
      <c r="G273">
        <v>105.9</v>
      </c>
      <c r="H273">
        <v>88.6</v>
      </c>
      <c r="I273">
        <v>94.5</v>
      </c>
      <c r="J273">
        <v>85.5</v>
      </c>
      <c r="K273">
        <v>385</v>
      </c>
      <c r="L273">
        <v>177</v>
      </c>
      <c r="M273">
        <v>385</v>
      </c>
      <c r="N273">
        <v>7</v>
      </c>
      <c r="O273">
        <v>9.9</v>
      </c>
      <c r="P273">
        <v>38.9</v>
      </c>
      <c r="Q273">
        <v>2</v>
      </c>
      <c r="R273">
        <v>11.1</v>
      </c>
      <c r="S273">
        <v>5</v>
      </c>
      <c r="T273" s="14">
        <f t="shared" si="4"/>
        <v>97.769592476489024</v>
      </c>
    </row>
    <row r="274" spans="1:20" x14ac:dyDescent="0.25">
      <c r="A274" t="s">
        <v>821</v>
      </c>
      <c r="B274" t="s">
        <v>411</v>
      </c>
      <c r="C274">
        <v>640455</v>
      </c>
      <c r="D274">
        <v>200</v>
      </c>
      <c r="E274">
        <v>13.4</v>
      </c>
      <c r="F274">
        <v>36</v>
      </c>
      <c r="G274">
        <v>114.7</v>
      </c>
      <c r="H274">
        <v>90.2</v>
      </c>
      <c r="I274">
        <v>94.3</v>
      </c>
      <c r="J274">
        <v>88</v>
      </c>
      <c r="K274">
        <v>459</v>
      </c>
      <c r="L274">
        <v>173</v>
      </c>
      <c r="M274">
        <v>412</v>
      </c>
      <c r="N274">
        <v>80</v>
      </c>
      <c r="O274">
        <v>14.5</v>
      </c>
      <c r="P274">
        <v>40</v>
      </c>
      <c r="Q274">
        <v>13</v>
      </c>
      <c r="R274">
        <v>6.5</v>
      </c>
      <c r="S274">
        <v>4.5</v>
      </c>
      <c r="T274" s="14">
        <f t="shared" si="4"/>
        <v>97.769592476489024</v>
      </c>
    </row>
    <row r="275" spans="1:20" hidden="1" x14ac:dyDescent="0.25">
      <c r="A275" t="s">
        <v>620</v>
      </c>
      <c r="B275" t="s">
        <v>621</v>
      </c>
      <c r="C275">
        <v>573204</v>
      </c>
      <c r="D275">
        <v>54</v>
      </c>
      <c r="E275">
        <v>22.7</v>
      </c>
      <c r="F275">
        <v>50</v>
      </c>
      <c r="G275">
        <v>110.8</v>
      </c>
      <c r="H275">
        <v>90.6</v>
      </c>
      <c r="I275">
        <v>92.5</v>
      </c>
      <c r="J275">
        <v>86.6</v>
      </c>
      <c r="K275">
        <v>410</v>
      </c>
      <c r="L275">
        <v>215</v>
      </c>
      <c r="M275">
        <v>400</v>
      </c>
      <c r="N275">
        <v>20</v>
      </c>
      <c r="O275">
        <v>10</v>
      </c>
      <c r="P275">
        <v>37</v>
      </c>
      <c r="Q275">
        <v>6</v>
      </c>
      <c r="R275">
        <v>11.1</v>
      </c>
      <c r="S275">
        <v>6.5</v>
      </c>
      <c r="T275" s="14">
        <f t="shared" si="4"/>
        <v>97.869592476489032</v>
      </c>
    </row>
    <row r="276" spans="1:20" x14ac:dyDescent="0.25">
      <c r="A276" t="s">
        <v>885</v>
      </c>
      <c r="B276" t="s">
        <v>382</v>
      </c>
      <c r="C276">
        <v>664199</v>
      </c>
      <c r="D276">
        <v>89</v>
      </c>
      <c r="E276">
        <v>14</v>
      </c>
      <c r="F276">
        <v>31.5</v>
      </c>
      <c r="G276">
        <v>113.1</v>
      </c>
      <c r="H276">
        <v>92.2</v>
      </c>
      <c r="I276">
        <v>92.4</v>
      </c>
      <c r="J276">
        <v>93.5</v>
      </c>
      <c r="K276">
        <v>418</v>
      </c>
      <c r="L276">
        <v>173</v>
      </c>
      <c r="M276">
        <v>398</v>
      </c>
      <c r="N276">
        <v>35</v>
      </c>
      <c r="O276">
        <v>15.5</v>
      </c>
      <c r="P276">
        <v>39.299999999999997</v>
      </c>
      <c r="Q276">
        <v>5</v>
      </c>
      <c r="R276">
        <v>5.6</v>
      </c>
      <c r="S276">
        <v>4.2</v>
      </c>
      <c r="T276" s="14">
        <f t="shared" si="4"/>
        <v>97.869592476489032</v>
      </c>
    </row>
    <row r="277" spans="1:20" hidden="1" x14ac:dyDescent="0.25">
      <c r="A277" t="s">
        <v>841</v>
      </c>
      <c r="B277" t="s">
        <v>574</v>
      </c>
      <c r="C277">
        <v>547001</v>
      </c>
      <c r="D277">
        <v>59</v>
      </c>
      <c r="E277">
        <v>19.8</v>
      </c>
      <c r="F277">
        <v>25.4</v>
      </c>
      <c r="G277">
        <v>110.5</v>
      </c>
      <c r="H277">
        <v>90</v>
      </c>
      <c r="I277">
        <v>95.2</v>
      </c>
      <c r="J277">
        <v>87.2</v>
      </c>
      <c r="K277">
        <v>442</v>
      </c>
      <c r="L277">
        <v>179</v>
      </c>
      <c r="M277">
        <v>425</v>
      </c>
      <c r="N277">
        <v>22</v>
      </c>
      <c r="O277">
        <v>12.7</v>
      </c>
      <c r="P277">
        <v>37.299999999999997</v>
      </c>
      <c r="Q277">
        <v>5</v>
      </c>
      <c r="R277">
        <v>8.5</v>
      </c>
      <c r="S277">
        <v>6.1</v>
      </c>
      <c r="T277" s="14">
        <f t="shared" si="4"/>
        <v>97.969592476489026</v>
      </c>
    </row>
    <row r="278" spans="1:20" x14ac:dyDescent="0.25">
      <c r="A278" t="s">
        <v>505</v>
      </c>
      <c r="B278" t="s">
        <v>307</v>
      </c>
      <c r="C278">
        <v>622072</v>
      </c>
      <c r="D278">
        <v>139</v>
      </c>
      <c r="E278">
        <v>4.7</v>
      </c>
      <c r="F278">
        <v>31.7</v>
      </c>
      <c r="G278">
        <v>113.3</v>
      </c>
      <c r="H278">
        <v>89.2</v>
      </c>
      <c r="I278">
        <v>93.6</v>
      </c>
      <c r="J278">
        <v>86</v>
      </c>
      <c r="K278">
        <v>458</v>
      </c>
      <c r="L278">
        <v>142</v>
      </c>
      <c r="M278">
        <v>421</v>
      </c>
      <c r="N278">
        <v>54</v>
      </c>
      <c r="O278">
        <v>14.7</v>
      </c>
      <c r="P278">
        <v>38.799999999999997</v>
      </c>
      <c r="Q278">
        <v>9</v>
      </c>
      <c r="R278">
        <v>6.5</v>
      </c>
      <c r="S278">
        <v>4.3</v>
      </c>
      <c r="T278" s="14">
        <f t="shared" si="4"/>
        <v>97.969592476489026</v>
      </c>
    </row>
    <row r="279" spans="1:20" hidden="1" x14ac:dyDescent="0.25">
      <c r="A279" t="s">
        <v>865</v>
      </c>
      <c r="B279" t="s">
        <v>307</v>
      </c>
      <c r="C279">
        <v>592222</v>
      </c>
      <c r="D279">
        <v>58</v>
      </c>
      <c r="E279">
        <v>2.9</v>
      </c>
      <c r="F279">
        <v>29.3</v>
      </c>
      <c r="G279">
        <v>107.8</v>
      </c>
      <c r="H279">
        <v>87.2</v>
      </c>
      <c r="I279">
        <v>92.4</v>
      </c>
      <c r="J279">
        <v>84.9</v>
      </c>
      <c r="K279">
        <v>372</v>
      </c>
      <c r="L279">
        <v>126</v>
      </c>
      <c r="M279">
        <v>368</v>
      </c>
      <c r="N279">
        <v>24</v>
      </c>
      <c r="O279">
        <v>16</v>
      </c>
      <c r="P279">
        <v>41.4</v>
      </c>
      <c r="Q279">
        <v>3</v>
      </c>
      <c r="R279">
        <v>5.2</v>
      </c>
      <c r="S279">
        <v>3.6</v>
      </c>
      <c r="T279" s="14">
        <f t="shared" si="4"/>
        <v>97.969592476489026</v>
      </c>
    </row>
    <row r="280" spans="1:20" hidden="1" x14ac:dyDescent="0.25">
      <c r="A280" t="s">
        <v>776</v>
      </c>
      <c r="B280" t="s">
        <v>337</v>
      </c>
      <c r="C280">
        <v>663460</v>
      </c>
      <c r="D280">
        <v>80</v>
      </c>
      <c r="E280">
        <v>10</v>
      </c>
      <c r="F280">
        <v>23.8</v>
      </c>
      <c r="G280">
        <v>109.8</v>
      </c>
      <c r="H280">
        <v>88.7</v>
      </c>
      <c r="I280">
        <v>94.2</v>
      </c>
      <c r="J280">
        <v>86</v>
      </c>
      <c r="K280">
        <v>424</v>
      </c>
      <c r="L280">
        <v>148</v>
      </c>
      <c r="M280">
        <v>424</v>
      </c>
      <c r="N280">
        <v>32</v>
      </c>
      <c r="O280">
        <v>16.2</v>
      </c>
      <c r="P280">
        <v>40</v>
      </c>
      <c r="Q280">
        <v>4</v>
      </c>
      <c r="R280">
        <v>5</v>
      </c>
      <c r="S280">
        <v>3.4</v>
      </c>
      <c r="T280" s="14">
        <f t="shared" si="4"/>
        <v>97.969592476489026</v>
      </c>
    </row>
    <row r="281" spans="1:20" hidden="1" x14ac:dyDescent="0.25">
      <c r="A281" t="s">
        <v>882</v>
      </c>
      <c r="B281" t="s">
        <v>593</v>
      </c>
      <c r="C281">
        <v>622256</v>
      </c>
      <c r="D281">
        <v>7</v>
      </c>
      <c r="E281">
        <v>30.3</v>
      </c>
      <c r="F281">
        <v>28.6</v>
      </c>
      <c r="G281">
        <v>104.7</v>
      </c>
      <c r="H281">
        <v>75.7</v>
      </c>
      <c r="I281">
        <v>87.5</v>
      </c>
      <c r="J281">
        <v>46.2</v>
      </c>
      <c r="K281">
        <v>401</v>
      </c>
      <c r="L281">
        <v>190</v>
      </c>
      <c r="M281">
        <v>401</v>
      </c>
      <c r="N281">
        <v>2</v>
      </c>
      <c r="O281">
        <v>6.9</v>
      </c>
      <c r="P281">
        <v>28.6</v>
      </c>
      <c r="Q281">
        <v>1</v>
      </c>
      <c r="R281">
        <v>14.3</v>
      </c>
      <c r="S281">
        <v>4.8</v>
      </c>
      <c r="T281" s="14">
        <f t="shared" si="4"/>
        <v>97.969592476489026</v>
      </c>
    </row>
    <row r="282" spans="1:20" hidden="1" x14ac:dyDescent="0.25">
      <c r="A282" t="s">
        <v>1016</v>
      </c>
      <c r="B282" t="s">
        <v>395</v>
      </c>
      <c r="C282">
        <v>570666</v>
      </c>
      <c r="D282">
        <v>54</v>
      </c>
      <c r="E282">
        <v>9.4</v>
      </c>
      <c r="F282">
        <v>29.6</v>
      </c>
      <c r="G282">
        <v>110.2</v>
      </c>
      <c r="H282">
        <v>89.2</v>
      </c>
      <c r="I282">
        <v>94.2</v>
      </c>
      <c r="J282">
        <v>86.9</v>
      </c>
      <c r="K282">
        <v>424</v>
      </c>
      <c r="L282">
        <v>151</v>
      </c>
      <c r="M282">
        <v>424</v>
      </c>
      <c r="N282">
        <v>19</v>
      </c>
      <c r="O282">
        <v>13.8</v>
      </c>
      <c r="P282">
        <v>35.200000000000003</v>
      </c>
      <c r="Q282">
        <v>4</v>
      </c>
      <c r="R282">
        <v>7.4</v>
      </c>
      <c r="S282">
        <v>4.4000000000000004</v>
      </c>
      <c r="T282" s="14">
        <f t="shared" si="4"/>
        <v>97.969592476489026</v>
      </c>
    </row>
    <row r="283" spans="1:20" hidden="1" x14ac:dyDescent="0.25">
      <c r="A283" t="s">
        <v>1053</v>
      </c>
      <c r="B283" t="s">
        <v>308</v>
      </c>
      <c r="C283">
        <v>607481</v>
      </c>
      <c r="D283">
        <v>51</v>
      </c>
      <c r="E283">
        <v>-11.4</v>
      </c>
      <c r="F283">
        <v>19.600000000000001</v>
      </c>
      <c r="G283">
        <v>110.9</v>
      </c>
      <c r="H283">
        <v>87.5</v>
      </c>
      <c r="I283">
        <v>98.1</v>
      </c>
      <c r="J283">
        <v>83.9</v>
      </c>
      <c r="K283">
        <v>430</v>
      </c>
      <c r="L283">
        <v>93</v>
      </c>
      <c r="M283">
        <v>421</v>
      </c>
      <c r="N283">
        <v>23</v>
      </c>
      <c r="O283">
        <v>15.3</v>
      </c>
      <c r="P283">
        <v>45.1</v>
      </c>
      <c r="Q283">
        <v>3</v>
      </c>
      <c r="R283">
        <v>5.9</v>
      </c>
      <c r="S283">
        <v>3.3</v>
      </c>
      <c r="T283" s="14">
        <f t="shared" si="4"/>
        <v>97.969592476489026</v>
      </c>
    </row>
    <row r="284" spans="1:20" hidden="1" x14ac:dyDescent="0.25">
      <c r="A284" t="s">
        <v>731</v>
      </c>
      <c r="B284" t="s">
        <v>369</v>
      </c>
      <c r="C284">
        <v>543339</v>
      </c>
      <c r="D284">
        <v>47</v>
      </c>
      <c r="E284">
        <v>21</v>
      </c>
      <c r="F284">
        <v>29.8</v>
      </c>
      <c r="G284">
        <v>111.9</v>
      </c>
      <c r="H284">
        <v>90.4</v>
      </c>
      <c r="I284">
        <v>93.4</v>
      </c>
      <c r="J284">
        <v>85.9</v>
      </c>
      <c r="K284">
        <v>438</v>
      </c>
      <c r="L284">
        <v>201</v>
      </c>
      <c r="M284">
        <v>419</v>
      </c>
      <c r="N284">
        <v>19</v>
      </c>
      <c r="O284">
        <v>10.7</v>
      </c>
      <c r="P284">
        <v>40.4</v>
      </c>
      <c r="Q284">
        <v>5</v>
      </c>
      <c r="R284">
        <v>10.6</v>
      </c>
      <c r="S284">
        <v>6</v>
      </c>
      <c r="T284" s="14">
        <f t="shared" si="4"/>
        <v>98.069592476489021</v>
      </c>
    </row>
    <row r="285" spans="1:20" hidden="1" x14ac:dyDescent="0.25">
      <c r="A285" t="s">
        <v>333</v>
      </c>
      <c r="B285" t="s">
        <v>770</v>
      </c>
      <c r="C285">
        <v>642207</v>
      </c>
      <c r="D285">
        <v>44</v>
      </c>
      <c r="E285">
        <v>10</v>
      </c>
      <c r="F285">
        <v>34.1</v>
      </c>
      <c r="G285">
        <v>111.5</v>
      </c>
      <c r="H285">
        <v>89.3</v>
      </c>
      <c r="I285">
        <v>91.9</v>
      </c>
      <c r="J285">
        <v>87.3</v>
      </c>
      <c r="K285">
        <v>418</v>
      </c>
      <c r="L285">
        <v>165</v>
      </c>
      <c r="M285">
        <v>414</v>
      </c>
      <c r="N285">
        <v>16</v>
      </c>
      <c r="O285">
        <v>9.9</v>
      </c>
      <c r="P285">
        <v>36.4</v>
      </c>
      <c r="Q285">
        <v>5</v>
      </c>
      <c r="R285">
        <v>11.4</v>
      </c>
      <c r="S285">
        <v>5.8</v>
      </c>
      <c r="T285" s="14">
        <f t="shared" si="4"/>
        <v>98.069592476489035</v>
      </c>
    </row>
    <row r="286" spans="1:20" hidden="1" x14ac:dyDescent="0.25">
      <c r="A286" t="s">
        <v>884</v>
      </c>
      <c r="B286" t="s">
        <v>389</v>
      </c>
      <c r="C286">
        <v>664948</v>
      </c>
      <c r="D286">
        <v>61</v>
      </c>
      <c r="E286">
        <v>8.1999999999999993</v>
      </c>
      <c r="F286">
        <v>29.5</v>
      </c>
      <c r="G286">
        <v>112.5</v>
      </c>
      <c r="H286">
        <v>90</v>
      </c>
      <c r="I286">
        <v>93.3</v>
      </c>
      <c r="J286">
        <v>89.3</v>
      </c>
      <c r="K286">
        <v>431</v>
      </c>
      <c r="L286">
        <v>148</v>
      </c>
      <c r="M286">
        <v>402</v>
      </c>
      <c r="N286">
        <v>27</v>
      </c>
      <c r="O286">
        <v>14.7</v>
      </c>
      <c r="P286">
        <v>44.3</v>
      </c>
      <c r="Q286">
        <v>4</v>
      </c>
      <c r="R286">
        <v>6.6</v>
      </c>
      <c r="S286">
        <v>4.4000000000000004</v>
      </c>
      <c r="T286" s="14">
        <f t="shared" si="4"/>
        <v>98.069592476489021</v>
      </c>
    </row>
    <row r="287" spans="1:20" x14ac:dyDescent="0.25">
      <c r="A287" t="s">
        <v>653</v>
      </c>
      <c r="B287" t="s">
        <v>645</v>
      </c>
      <c r="C287">
        <v>608337</v>
      </c>
      <c r="D287">
        <v>156</v>
      </c>
      <c r="E287">
        <v>19.5</v>
      </c>
      <c r="F287">
        <v>33.299999999999997</v>
      </c>
      <c r="G287">
        <v>110.5</v>
      </c>
      <c r="H287">
        <v>88.5</v>
      </c>
      <c r="I287">
        <v>93.9</v>
      </c>
      <c r="J287">
        <v>85</v>
      </c>
      <c r="K287">
        <v>445</v>
      </c>
      <c r="L287">
        <v>175</v>
      </c>
      <c r="M287">
        <v>390</v>
      </c>
      <c r="N287">
        <v>60</v>
      </c>
      <c r="O287">
        <v>11.1</v>
      </c>
      <c r="P287">
        <v>38.5</v>
      </c>
      <c r="Q287">
        <v>16</v>
      </c>
      <c r="R287">
        <v>10.3</v>
      </c>
      <c r="S287">
        <v>6.2</v>
      </c>
      <c r="T287" s="14">
        <f t="shared" si="4"/>
        <v>98.169592476489029</v>
      </c>
    </row>
    <row r="288" spans="1:20" x14ac:dyDescent="0.25">
      <c r="A288" t="s">
        <v>867</v>
      </c>
      <c r="B288" t="s">
        <v>868</v>
      </c>
      <c r="C288">
        <v>458681</v>
      </c>
      <c r="D288">
        <v>138</v>
      </c>
      <c r="E288">
        <v>19.2</v>
      </c>
      <c r="F288">
        <v>28.3</v>
      </c>
      <c r="G288">
        <v>114.6</v>
      </c>
      <c r="H288">
        <v>88.4</v>
      </c>
      <c r="I288">
        <v>91.5</v>
      </c>
      <c r="J288">
        <v>84.7</v>
      </c>
      <c r="K288">
        <v>418</v>
      </c>
      <c r="L288">
        <v>175</v>
      </c>
      <c r="M288">
        <v>397</v>
      </c>
      <c r="N288">
        <v>52</v>
      </c>
      <c r="O288">
        <v>12</v>
      </c>
      <c r="P288">
        <v>37.700000000000003</v>
      </c>
      <c r="Q288">
        <v>13</v>
      </c>
      <c r="R288">
        <v>9.4</v>
      </c>
      <c r="S288">
        <v>6.1</v>
      </c>
      <c r="T288" s="14">
        <f t="shared" si="4"/>
        <v>98.169592476489029</v>
      </c>
    </row>
    <row r="289" spans="1:20" x14ac:dyDescent="0.25">
      <c r="A289" t="s">
        <v>823</v>
      </c>
      <c r="B289" t="s">
        <v>334</v>
      </c>
      <c r="C289">
        <v>643290</v>
      </c>
      <c r="D289">
        <v>117</v>
      </c>
      <c r="E289">
        <v>21.4</v>
      </c>
      <c r="F289">
        <v>32.5</v>
      </c>
      <c r="G289">
        <v>111.9</v>
      </c>
      <c r="H289">
        <v>89</v>
      </c>
      <c r="I289">
        <v>93.1</v>
      </c>
      <c r="J289">
        <v>87.1</v>
      </c>
      <c r="K289">
        <v>441</v>
      </c>
      <c r="L289">
        <v>190</v>
      </c>
      <c r="M289">
        <v>405</v>
      </c>
      <c r="N289">
        <v>43</v>
      </c>
      <c r="O289">
        <v>12</v>
      </c>
      <c r="P289">
        <v>36.799999999999997</v>
      </c>
      <c r="Q289">
        <v>11</v>
      </c>
      <c r="R289">
        <v>9.4</v>
      </c>
      <c r="S289">
        <v>5.7</v>
      </c>
      <c r="T289" s="14">
        <f t="shared" si="4"/>
        <v>98.169592476489029</v>
      </c>
    </row>
    <row r="290" spans="1:20" x14ac:dyDescent="0.25">
      <c r="A290" t="s">
        <v>461</v>
      </c>
      <c r="B290" t="s">
        <v>395</v>
      </c>
      <c r="C290">
        <v>677651</v>
      </c>
      <c r="D290">
        <v>133</v>
      </c>
      <c r="E290">
        <v>18.7</v>
      </c>
      <c r="F290">
        <v>33.1</v>
      </c>
      <c r="G290">
        <v>112.5</v>
      </c>
      <c r="H290">
        <v>87.9</v>
      </c>
      <c r="I290">
        <v>93.6</v>
      </c>
      <c r="J290">
        <v>83.8</v>
      </c>
      <c r="K290">
        <v>440</v>
      </c>
      <c r="L290">
        <v>181</v>
      </c>
      <c r="M290">
        <v>389</v>
      </c>
      <c r="N290">
        <v>52</v>
      </c>
      <c r="O290">
        <v>13.1</v>
      </c>
      <c r="P290">
        <v>39.1</v>
      </c>
      <c r="Q290">
        <v>11</v>
      </c>
      <c r="R290">
        <v>8.3000000000000007</v>
      </c>
      <c r="S290">
        <v>5.2</v>
      </c>
      <c r="T290" s="14">
        <f t="shared" si="4"/>
        <v>98.169592476489029</v>
      </c>
    </row>
    <row r="291" spans="1:20" hidden="1" x14ac:dyDescent="0.25">
      <c r="A291" t="s">
        <v>933</v>
      </c>
      <c r="B291" t="s">
        <v>384</v>
      </c>
      <c r="C291">
        <v>641394</v>
      </c>
      <c r="D291">
        <v>63</v>
      </c>
      <c r="E291">
        <v>8.4</v>
      </c>
      <c r="F291">
        <v>31.7</v>
      </c>
      <c r="G291">
        <v>109</v>
      </c>
      <c r="H291">
        <v>89.8</v>
      </c>
      <c r="I291">
        <v>93.6</v>
      </c>
      <c r="J291">
        <v>86.3</v>
      </c>
      <c r="K291">
        <v>439</v>
      </c>
      <c r="L291">
        <v>152</v>
      </c>
      <c r="M291">
        <v>427</v>
      </c>
      <c r="N291">
        <v>24</v>
      </c>
      <c r="O291">
        <v>13.5</v>
      </c>
      <c r="P291">
        <v>38.1</v>
      </c>
      <c r="Q291">
        <v>5</v>
      </c>
      <c r="R291">
        <v>7.9</v>
      </c>
      <c r="S291">
        <v>4.5999999999999996</v>
      </c>
      <c r="T291" s="14">
        <f t="shared" si="4"/>
        <v>98.169592476489029</v>
      </c>
    </row>
    <row r="292" spans="1:20" x14ac:dyDescent="0.25">
      <c r="A292" t="s">
        <v>866</v>
      </c>
      <c r="B292" t="s">
        <v>445</v>
      </c>
      <c r="C292">
        <v>571927</v>
      </c>
      <c r="D292">
        <v>171</v>
      </c>
      <c r="E292">
        <v>6.9</v>
      </c>
      <c r="F292">
        <v>29.8</v>
      </c>
      <c r="G292">
        <v>109.5</v>
      </c>
      <c r="H292">
        <v>87.6</v>
      </c>
      <c r="I292">
        <v>91</v>
      </c>
      <c r="J292">
        <v>84.8</v>
      </c>
      <c r="K292">
        <v>445</v>
      </c>
      <c r="L292">
        <v>153</v>
      </c>
      <c r="M292">
        <v>392</v>
      </c>
      <c r="N292">
        <v>68</v>
      </c>
      <c r="O292">
        <v>15</v>
      </c>
      <c r="P292">
        <v>39.799999999999997</v>
      </c>
      <c r="Q292">
        <v>11</v>
      </c>
      <c r="R292">
        <v>6.4</v>
      </c>
      <c r="S292">
        <v>4.3</v>
      </c>
      <c r="T292" s="14">
        <f t="shared" si="4"/>
        <v>98.169592476489029</v>
      </c>
    </row>
    <row r="293" spans="1:20" hidden="1" x14ac:dyDescent="0.25">
      <c r="A293" t="s">
        <v>710</v>
      </c>
      <c r="B293" t="s">
        <v>711</v>
      </c>
      <c r="C293">
        <v>668941</v>
      </c>
      <c r="D293">
        <v>31</v>
      </c>
      <c r="E293">
        <v>5.5</v>
      </c>
      <c r="F293">
        <v>38.700000000000003</v>
      </c>
      <c r="G293">
        <v>106.2</v>
      </c>
      <c r="H293">
        <v>88.9</v>
      </c>
      <c r="I293">
        <v>91.5</v>
      </c>
      <c r="J293">
        <v>86.8</v>
      </c>
      <c r="K293">
        <v>411</v>
      </c>
      <c r="L293">
        <v>158</v>
      </c>
      <c r="M293">
        <v>389</v>
      </c>
      <c r="N293">
        <v>10</v>
      </c>
      <c r="O293">
        <v>11.9</v>
      </c>
      <c r="P293">
        <v>32.299999999999997</v>
      </c>
      <c r="Q293">
        <v>3</v>
      </c>
      <c r="R293">
        <v>9.6999999999999993</v>
      </c>
      <c r="S293">
        <v>6.8</v>
      </c>
      <c r="T293" s="14">
        <f t="shared" si="4"/>
        <v>98.369592476489032</v>
      </c>
    </row>
    <row r="294" spans="1:20" hidden="1" x14ac:dyDescent="0.25">
      <c r="A294" t="s">
        <v>826</v>
      </c>
      <c r="B294" t="s">
        <v>342</v>
      </c>
      <c r="C294">
        <v>664192</v>
      </c>
      <c r="D294">
        <v>62</v>
      </c>
      <c r="E294">
        <v>15.8</v>
      </c>
      <c r="F294">
        <v>38.700000000000003</v>
      </c>
      <c r="G294">
        <v>112.7</v>
      </c>
      <c r="H294">
        <v>89.1</v>
      </c>
      <c r="I294">
        <v>92.8</v>
      </c>
      <c r="J294">
        <v>86.7</v>
      </c>
      <c r="K294">
        <v>450</v>
      </c>
      <c r="L294">
        <v>174</v>
      </c>
      <c r="M294">
        <v>417</v>
      </c>
      <c r="N294">
        <v>22</v>
      </c>
      <c r="O294">
        <v>12</v>
      </c>
      <c r="P294">
        <v>35.5</v>
      </c>
      <c r="Q294">
        <v>6</v>
      </c>
      <c r="R294">
        <v>9.6999999999999993</v>
      </c>
      <c r="S294">
        <v>6</v>
      </c>
      <c r="T294" s="14">
        <f t="shared" si="4"/>
        <v>98.469592476489026</v>
      </c>
    </row>
    <row r="295" spans="1:20" hidden="1" x14ac:dyDescent="0.25">
      <c r="A295" t="s">
        <v>818</v>
      </c>
      <c r="B295" t="s">
        <v>412</v>
      </c>
      <c r="C295">
        <v>621348</v>
      </c>
      <c r="D295">
        <v>53</v>
      </c>
      <c r="E295">
        <v>0.8</v>
      </c>
      <c r="F295">
        <v>24.5</v>
      </c>
      <c r="G295">
        <v>112</v>
      </c>
      <c r="H295">
        <v>88.2</v>
      </c>
      <c r="I295">
        <v>94.2</v>
      </c>
      <c r="J295">
        <v>85.2</v>
      </c>
      <c r="K295">
        <v>423</v>
      </c>
      <c r="L295">
        <v>108</v>
      </c>
      <c r="M295">
        <v>423</v>
      </c>
      <c r="N295">
        <v>19</v>
      </c>
      <c r="O295">
        <v>16.100000000000001</v>
      </c>
      <c r="P295">
        <v>35.799999999999997</v>
      </c>
      <c r="Q295">
        <v>3</v>
      </c>
      <c r="R295">
        <v>5.7</v>
      </c>
      <c r="S295">
        <v>4.0999999999999996</v>
      </c>
      <c r="T295" s="14">
        <f t="shared" si="4"/>
        <v>98.569592476489035</v>
      </c>
    </row>
    <row r="296" spans="1:20" hidden="1" x14ac:dyDescent="0.25">
      <c r="A296" t="s">
        <v>630</v>
      </c>
      <c r="B296" t="s">
        <v>631</v>
      </c>
      <c r="C296">
        <v>542947</v>
      </c>
      <c r="D296">
        <v>58</v>
      </c>
      <c r="E296">
        <v>-2.8</v>
      </c>
      <c r="F296">
        <v>36.200000000000003</v>
      </c>
      <c r="G296">
        <v>110.4</v>
      </c>
      <c r="H296">
        <v>86.2</v>
      </c>
      <c r="I296">
        <v>95.3</v>
      </c>
      <c r="J296">
        <v>82</v>
      </c>
      <c r="K296">
        <v>421</v>
      </c>
      <c r="L296">
        <v>132</v>
      </c>
      <c r="M296">
        <v>383</v>
      </c>
      <c r="N296">
        <v>22</v>
      </c>
      <c r="O296">
        <v>13.3</v>
      </c>
      <c r="P296">
        <v>37.9</v>
      </c>
      <c r="Q296">
        <v>5</v>
      </c>
      <c r="R296">
        <v>8.6</v>
      </c>
      <c r="S296">
        <v>6.5</v>
      </c>
      <c r="T296" s="14">
        <f t="shared" si="4"/>
        <v>98.669592476489029</v>
      </c>
    </row>
    <row r="297" spans="1:20" hidden="1" x14ac:dyDescent="0.25">
      <c r="A297" t="s">
        <v>839</v>
      </c>
      <c r="B297" t="s">
        <v>307</v>
      </c>
      <c r="C297">
        <v>622065</v>
      </c>
      <c r="D297">
        <v>66</v>
      </c>
      <c r="E297">
        <v>6.7</v>
      </c>
      <c r="F297">
        <v>36.4</v>
      </c>
      <c r="G297">
        <v>111.9</v>
      </c>
      <c r="H297">
        <v>89.1</v>
      </c>
      <c r="I297">
        <v>93.2</v>
      </c>
      <c r="J297">
        <v>85.6</v>
      </c>
      <c r="K297">
        <v>463</v>
      </c>
      <c r="L297">
        <v>160</v>
      </c>
      <c r="M297">
        <v>423</v>
      </c>
      <c r="N297">
        <v>25</v>
      </c>
      <c r="O297">
        <v>12.8</v>
      </c>
      <c r="P297">
        <v>37.9</v>
      </c>
      <c r="Q297">
        <v>6</v>
      </c>
      <c r="R297">
        <v>9.1</v>
      </c>
      <c r="S297">
        <v>5.8</v>
      </c>
      <c r="T297" s="14">
        <f t="shared" si="4"/>
        <v>98.669592476489029</v>
      </c>
    </row>
    <row r="298" spans="1:20" hidden="1" x14ac:dyDescent="0.25">
      <c r="A298" t="s">
        <v>932</v>
      </c>
      <c r="B298" t="s">
        <v>635</v>
      </c>
      <c r="C298">
        <v>656876</v>
      </c>
      <c r="D298">
        <v>40</v>
      </c>
      <c r="E298">
        <v>12.7</v>
      </c>
      <c r="F298">
        <v>45</v>
      </c>
      <c r="G298">
        <v>106.7</v>
      </c>
      <c r="H298">
        <v>91.2</v>
      </c>
      <c r="I298">
        <v>94.7</v>
      </c>
      <c r="J298">
        <v>84.9</v>
      </c>
      <c r="K298">
        <v>373</v>
      </c>
      <c r="L298">
        <v>207</v>
      </c>
      <c r="M298">
        <v>368</v>
      </c>
      <c r="N298">
        <v>20</v>
      </c>
      <c r="O298">
        <v>14.4</v>
      </c>
      <c r="P298">
        <v>50</v>
      </c>
      <c r="Q298">
        <v>3</v>
      </c>
      <c r="R298">
        <v>7.5</v>
      </c>
      <c r="S298">
        <v>3.9</v>
      </c>
      <c r="T298" s="14">
        <f t="shared" si="4"/>
        <v>98.669592476489029</v>
      </c>
    </row>
    <row r="299" spans="1:20" x14ac:dyDescent="0.25">
      <c r="A299" t="s">
        <v>795</v>
      </c>
      <c r="B299" t="s">
        <v>434</v>
      </c>
      <c r="C299">
        <v>656546</v>
      </c>
      <c r="D299">
        <v>120</v>
      </c>
      <c r="E299">
        <v>13.4</v>
      </c>
      <c r="F299">
        <v>42.5</v>
      </c>
      <c r="G299">
        <v>110.6</v>
      </c>
      <c r="H299">
        <v>90.8</v>
      </c>
      <c r="I299">
        <v>92.1</v>
      </c>
      <c r="J299">
        <v>90.3</v>
      </c>
      <c r="K299">
        <v>425</v>
      </c>
      <c r="L299">
        <v>188</v>
      </c>
      <c r="M299">
        <v>408</v>
      </c>
      <c r="N299">
        <v>49</v>
      </c>
      <c r="O299">
        <v>14.5</v>
      </c>
      <c r="P299">
        <v>40.799999999999997</v>
      </c>
      <c r="Q299">
        <v>9</v>
      </c>
      <c r="R299">
        <v>7.5</v>
      </c>
      <c r="S299">
        <v>4.8</v>
      </c>
      <c r="T299" s="14">
        <f t="shared" si="4"/>
        <v>98.769592476489024</v>
      </c>
    </row>
    <row r="300" spans="1:20" hidden="1" x14ac:dyDescent="0.25">
      <c r="A300" t="s">
        <v>673</v>
      </c>
      <c r="B300" t="s">
        <v>393</v>
      </c>
      <c r="C300">
        <v>642068</v>
      </c>
      <c r="D300">
        <v>48</v>
      </c>
      <c r="E300">
        <v>19.3</v>
      </c>
      <c r="F300">
        <v>27.1</v>
      </c>
      <c r="G300">
        <v>107</v>
      </c>
      <c r="H300">
        <v>91.9</v>
      </c>
      <c r="I300">
        <v>95.9</v>
      </c>
      <c r="J300">
        <v>88.2</v>
      </c>
      <c r="K300">
        <v>409</v>
      </c>
      <c r="L300">
        <v>169</v>
      </c>
      <c r="M300">
        <v>409</v>
      </c>
      <c r="N300">
        <v>23</v>
      </c>
      <c r="O300">
        <v>17.8</v>
      </c>
      <c r="P300">
        <v>47.9</v>
      </c>
      <c r="Q300">
        <v>2</v>
      </c>
      <c r="R300">
        <v>4.2</v>
      </c>
      <c r="S300">
        <v>2.8</v>
      </c>
      <c r="T300" s="14">
        <f t="shared" si="4"/>
        <v>98.769592476489024</v>
      </c>
    </row>
    <row r="301" spans="1:20" hidden="1" x14ac:dyDescent="0.25">
      <c r="A301" t="s">
        <v>1093</v>
      </c>
      <c r="B301" t="s">
        <v>1094</v>
      </c>
      <c r="C301">
        <v>592741</v>
      </c>
      <c r="D301">
        <v>20</v>
      </c>
      <c r="E301">
        <v>18.600000000000001</v>
      </c>
      <c r="F301">
        <v>35</v>
      </c>
      <c r="G301">
        <v>107.2</v>
      </c>
      <c r="H301">
        <v>90.5</v>
      </c>
      <c r="I301">
        <v>95.6</v>
      </c>
      <c r="J301">
        <v>87.3</v>
      </c>
      <c r="K301">
        <v>435</v>
      </c>
      <c r="L301">
        <v>170</v>
      </c>
      <c r="M301">
        <v>407</v>
      </c>
      <c r="N301">
        <v>8</v>
      </c>
      <c r="O301">
        <v>12.1</v>
      </c>
      <c r="P301">
        <v>40</v>
      </c>
      <c r="Q301">
        <v>2</v>
      </c>
      <c r="R301">
        <v>10</v>
      </c>
      <c r="S301">
        <v>6.3</v>
      </c>
      <c r="T301" s="14">
        <f t="shared" si="4"/>
        <v>98.869592476489032</v>
      </c>
    </row>
    <row r="302" spans="1:20" hidden="1" x14ac:dyDescent="0.25">
      <c r="A302" t="s">
        <v>917</v>
      </c>
      <c r="B302" t="s">
        <v>412</v>
      </c>
      <c r="C302">
        <v>656322</v>
      </c>
      <c r="D302">
        <v>64</v>
      </c>
      <c r="E302">
        <v>10.3</v>
      </c>
      <c r="F302">
        <v>26.6</v>
      </c>
      <c r="G302">
        <v>114.1</v>
      </c>
      <c r="H302">
        <v>87.3</v>
      </c>
      <c r="I302">
        <v>88.1</v>
      </c>
      <c r="J302">
        <v>87.8</v>
      </c>
      <c r="K302">
        <v>428</v>
      </c>
      <c r="L302">
        <v>140</v>
      </c>
      <c r="M302">
        <v>404</v>
      </c>
      <c r="N302">
        <v>24</v>
      </c>
      <c r="O302">
        <v>14.3</v>
      </c>
      <c r="P302">
        <v>37.5</v>
      </c>
      <c r="Q302">
        <v>5</v>
      </c>
      <c r="R302">
        <v>7.8</v>
      </c>
      <c r="S302">
        <v>5.3</v>
      </c>
      <c r="T302" s="14">
        <f t="shared" si="4"/>
        <v>98.869592476489032</v>
      </c>
    </row>
    <row r="303" spans="1:20" x14ac:dyDescent="0.25">
      <c r="A303" t="s">
        <v>853</v>
      </c>
      <c r="B303" t="s">
        <v>811</v>
      </c>
      <c r="C303">
        <v>669456</v>
      </c>
      <c r="D303">
        <v>180</v>
      </c>
      <c r="E303">
        <v>8.6999999999999993</v>
      </c>
      <c r="F303">
        <v>38.299999999999997</v>
      </c>
      <c r="G303">
        <v>115.3</v>
      </c>
      <c r="H303">
        <v>89.8</v>
      </c>
      <c r="I303">
        <v>95.3</v>
      </c>
      <c r="J303">
        <v>84.8</v>
      </c>
      <c r="K303">
        <v>430</v>
      </c>
      <c r="L303">
        <v>165</v>
      </c>
      <c r="M303">
        <v>404</v>
      </c>
      <c r="N303">
        <v>78</v>
      </c>
      <c r="O303">
        <v>12.7</v>
      </c>
      <c r="P303">
        <v>43.3</v>
      </c>
      <c r="Q303">
        <v>17</v>
      </c>
      <c r="R303">
        <v>9.4</v>
      </c>
      <c r="S303">
        <v>5.2</v>
      </c>
      <c r="T303" s="14">
        <f t="shared" si="4"/>
        <v>98.869592476489032</v>
      </c>
    </row>
    <row r="304" spans="1:20" hidden="1" x14ac:dyDescent="0.25">
      <c r="A304" t="s">
        <v>941</v>
      </c>
      <c r="B304" t="s">
        <v>429</v>
      </c>
      <c r="C304">
        <v>641835</v>
      </c>
      <c r="D304">
        <v>45</v>
      </c>
      <c r="E304">
        <v>1.4</v>
      </c>
      <c r="F304">
        <v>28.9</v>
      </c>
      <c r="G304">
        <v>110.2</v>
      </c>
      <c r="H304">
        <v>87.1</v>
      </c>
      <c r="I304">
        <v>91.8</v>
      </c>
      <c r="J304">
        <v>83.6</v>
      </c>
      <c r="K304">
        <v>436</v>
      </c>
      <c r="L304">
        <v>143</v>
      </c>
      <c r="M304">
        <v>414</v>
      </c>
      <c r="N304">
        <v>19</v>
      </c>
      <c r="O304">
        <v>15.4</v>
      </c>
      <c r="P304">
        <v>42.2</v>
      </c>
      <c r="Q304">
        <v>3</v>
      </c>
      <c r="R304">
        <v>6.7</v>
      </c>
      <c r="S304">
        <v>4.4000000000000004</v>
      </c>
      <c r="T304" s="14">
        <f t="shared" si="4"/>
        <v>98.869592476489032</v>
      </c>
    </row>
    <row r="305" spans="1:20" x14ac:dyDescent="0.25">
      <c r="A305" t="s">
        <v>410</v>
      </c>
      <c r="B305" t="s">
        <v>476</v>
      </c>
      <c r="C305">
        <v>527048</v>
      </c>
      <c r="D305">
        <v>146</v>
      </c>
      <c r="E305">
        <v>10.3</v>
      </c>
      <c r="F305">
        <v>39</v>
      </c>
      <c r="G305">
        <v>112.5</v>
      </c>
      <c r="H305">
        <v>88.2</v>
      </c>
      <c r="I305">
        <v>92.3</v>
      </c>
      <c r="J305">
        <v>85.1</v>
      </c>
      <c r="K305">
        <v>433</v>
      </c>
      <c r="L305">
        <v>165</v>
      </c>
      <c r="M305">
        <v>409</v>
      </c>
      <c r="N305">
        <v>58</v>
      </c>
      <c r="O305">
        <v>16.600000000000001</v>
      </c>
      <c r="P305">
        <v>39.700000000000003</v>
      </c>
      <c r="Q305">
        <v>8</v>
      </c>
      <c r="R305">
        <v>5.5</v>
      </c>
      <c r="S305">
        <v>3.7</v>
      </c>
      <c r="T305" s="14">
        <f t="shared" si="4"/>
        <v>98.869592476489032</v>
      </c>
    </row>
    <row r="306" spans="1:20" x14ac:dyDescent="0.25">
      <c r="A306" t="s">
        <v>951</v>
      </c>
      <c r="B306" t="s">
        <v>952</v>
      </c>
      <c r="C306">
        <v>571510</v>
      </c>
      <c r="D306">
        <v>187</v>
      </c>
      <c r="E306">
        <v>18.399999999999999</v>
      </c>
      <c r="F306">
        <v>27.3</v>
      </c>
      <c r="G306">
        <v>112.9</v>
      </c>
      <c r="H306">
        <v>88.1</v>
      </c>
      <c r="I306">
        <v>92.9</v>
      </c>
      <c r="J306">
        <v>86.5</v>
      </c>
      <c r="K306">
        <v>409</v>
      </c>
      <c r="L306">
        <v>174</v>
      </c>
      <c r="M306">
        <v>389</v>
      </c>
      <c r="N306">
        <v>70</v>
      </c>
      <c r="O306">
        <v>14.2</v>
      </c>
      <c r="P306">
        <v>37.4</v>
      </c>
      <c r="Q306">
        <v>15</v>
      </c>
      <c r="R306">
        <v>8</v>
      </c>
      <c r="S306">
        <v>5.7</v>
      </c>
      <c r="T306" s="14">
        <f t="shared" si="4"/>
        <v>98.969592476489026</v>
      </c>
    </row>
    <row r="307" spans="1:20" x14ac:dyDescent="0.25">
      <c r="A307" t="s">
        <v>834</v>
      </c>
      <c r="B307" t="s">
        <v>835</v>
      </c>
      <c r="C307">
        <v>656427</v>
      </c>
      <c r="D307">
        <v>162</v>
      </c>
      <c r="E307">
        <v>15</v>
      </c>
      <c r="F307">
        <v>38.9</v>
      </c>
      <c r="G307">
        <v>113.2</v>
      </c>
      <c r="H307">
        <v>90.2</v>
      </c>
      <c r="I307">
        <v>93.3</v>
      </c>
      <c r="J307">
        <v>87.9</v>
      </c>
      <c r="K307">
        <v>420</v>
      </c>
      <c r="L307">
        <v>187</v>
      </c>
      <c r="M307">
        <v>389</v>
      </c>
      <c r="N307">
        <v>66</v>
      </c>
      <c r="O307">
        <v>13.6</v>
      </c>
      <c r="P307">
        <v>40.700000000000003</v>
      </c>
      <c r="Q307">
        <v>14</v>
      </c>
      <c r="R307">
        <v>8.6</v>
      </c>
      <c r="S307">
        <v>5.5</v>
      </c>
      <c r="T307" s="14">
        <f t="shared" si="4"/>
        <v>98.969592476489026</v>
      </c>
    </row>
    <row r="308" spans="1:20" hidden="1" x14ac:dyDescent="0.25">
      <c r="A308" t="s">
        <v>410</v>
      </c>
      <c r="B308" t="s">
        <v>1042</v>
      </c>
      <c r="C308">
        <v>672335</v>
      </c>
      <c r="D308">
        <v>53</v>
      </c>
      <c r="E308">
        <v>9.6</v>
      </c>
      <c r="F308">
        <v>24.5</v>
      </c>
      <c r="G308">
        <v>110.9</v>
      </c>
      <c r="H308">
        <v>90.4</v>
      </c>
      <c r="I308">
        <v>93.7</v>
      </c>
      <c r="J308">
        <v>90</v>
      </c>
      <c r="K308">
        <v>400</v>
      </c>
      <c r="L308">
        <v>145</v>
      </c>
      <c r="M308">
        <v>389</v>
      </c>
      <c r="N308">
        <v>24</v>
      </c>
      <c r="O308">
        <v>18.5</v>
      </c>
      <c r="P308">
        <v>45.3</v>
      </c>
      <c r="Q308">
        <v>2</v>
      </c>
      <c r="R308">
        <v>3.8</v>
      </c>
      <c r="S308">
        <v>2.4</v>
      </c>
      <c r="T308" s="14">
        <f t="shared" si="4"/>
        <v>99.069592476489035</v>
      </c>
    </row>
    <row r="309" spans="1:20" hidden="1" x14ac:dyDescent="0.25">
      <c r="A309" t="s">
        <v>729</v>
      </c>
      <c r="B309" t="s">
        <v>348</v>
      </c>
      <c r="C309">
        <v>669294</v>
      </c>
      <c r="D309">
        <v>40</v>
      </c>
      <c r="E309">
        <v>19.100000000000001</v>
      </c>
      <c r="F309">
        <v>37.5</v>
      </c>
      <c r="G309">
        <v>109</v>
      </c>
      <c r="H309">
        <v>89.3</v>
      </c>
      <c r="I309">
        <v>90.1</v>
      </c>
      <c r="J309">
        <v>89.9</v>
      </c>
      <c r="K309">
        <v>368</v>
      </c>
      <c r="L309">
        <v>166</v>
      </c>
      <c r="M309">
        <v>368</v>
      </c>
      <c r="N309">
        <v>14</v>
      </c>
      <c r="O309">
        <v>12.4</v>
      </c>
      <c r="P309">
        <v>35</v>
      </c>
      <c r="Q309">
        <v>4</v>
      </c>
      <c r="R309">
        <v>10</v>
      </c>
      <c r="S309">
        <v>6.6</v>
      </c>
      <c r="T309" s="14">
        <f t="shared" si="4"/>
        <v>99.169592476489029</v>
      </c>
    </row>
    <row r="310" spans="1:20" hidden="1" x14ac:dyDescent="0.25">
      <c r="A310" t="s">
        <v>719</v>
      </c>
      <c r="B310" t="s">
        <v>369</v>
      </c>
      <c r="C310">
        <v>453268</v>
      </c>
      <c r="D310">
        <v>58</v>
      </c>
      <c r="E310">
        <v>7.6</v>
      </c>
      <c r="F310">
        <v>39.700000000000003</v>
      </c>
      <c r="G310">
        <v>111</v>
      </c>
      <c r="H310">
        <v>88.6</v>
      </c>
      <c r="I310">
        <v>93.2</v>
      </c>
      <c r="J310">
        <v>83.5</v>
      </c>
      <c r="K310">
        <v>378</v>
      </c>
      <c r="L310">
        <v>153</v>
      </c>
      <c r="M310">
        <v>374</v>
      </c>
      <c r="N310">
        <v>24</v>
      </c>
      <c r="O310">
        <v>12.1</v>
      </c>
      <c r="P310">
        <v>41.4</v>
      </c>
      <c r="Q310">
        <v>6</v>
      </c>
      <c r="R310">
        <v>10.3</v>
      </c>
      <c r="S310">
        <v>5.9</v>
      </c>
      <c r="T310" s="14">
        <f t="shared" si="4"/>
        <v>99.169592476489029</v>
      </c>
    </row>
    <row r="311" spans="1:20" hidden="1" x14ac:dyDescent="0.25">
      <c r="A311" t="s">
        <v>799</v>
      </c>
      <c r="B311" t="s">
        <v>382</v>
      </c>
      <c r="C311">
        <v>621368</v>
      </c>
      <c r="D311">
        <v>74</v>
      </c>
      <c r="E311">
        <v>14.3</v>
      </c>
      <c r="F311">
        <v>36.5</v>
      </c>
      <c r="G311">
        <v>110.4</v>
      </c>
      <c r="H311">
        <v>89.1</v>
      </c>
      <c r="I311">
        <v>92.4</v>
      </c>
      <c r="J311">
        <v>87.3</v>
      </c>
      <c r="K311">
        <v>446</v>
      </c>
      <c r="L311">
        <v>172</v>
      </c>
      <c r="M311">
        <v>409</v>
      </c>
      <c r="N311">
        <v>34</v>
      </c>
      <c r="O311">
        <v>14.3</v>
      </c>
      <c r="P311">
        <v>45.9</v>
      </c>
      <c r="Q311">
        <v>6</v>
      </c>
      <c r="R311">
        <v>8.1</v>
      </c>
      <c r="S311">
        <v>4.8</v>
      </c>
      <c r="T311" s="14">
        <f t="shared" si="4"/>
        <v>99.169592476489029</v>
      </c>
    </row>
    <row r="312" spans="1:20" x14ac:dyDescent="0.25">
      <c r="A312" t="s">
        <v>460</v>
      </c>
      <c r="B312" t="s">
        <v>875</v>
      </c>
      <c r="C312">
        <v>592836</v>
      </c>
      <c r="D312">
        <v>120</v>
      </c>
      <c r="E312">
        <v>12.1</v>
      </c>
      <c r="F312">
        <v>32.5</v>
      </c>
      <c r="G312">
        <v>111.4</v>
      </c>
      <c r="H312">
        <v>89.2</v>
      </c>
      <c r="I312">
        <v>93.7</v>
      </c>
      <c r="J312">
        <v>87.1</v>
      </c>
      <c r="K312">
        <v>364</v>
      </c>
      <c r="L312">
        <v>166</v>
      </c>
      <c r="M312">
        <v>364</v>
      </c>
      <c r="N312">
        <v>49</v>
      </c>
      <c r="O312">
        <v>14.9</v>
      </c>
      <c r="P312">
        <v>40.799999999999997</v>
      </c>
      <c r="Q312">
        <v>9</v>
      </c>
      <c r="R312">
        <v>7.5</v>
      </c>
      <c r="S312">
        <v>4.8</v>
      </c>
      <c r="T312" s="14">
        <f t="shared" si="4"/>
        <v>99.169592476489029</v>
      </c>
    </row>
    <row r="313" spans="1:20" hidden="1" x14ac:dyDescent="0.25">
      <c r="A313" t="s">
        <v>359</v>
      </c>
      <c r="B313" t="s">
        <v>458</v>
      </c>
      <c r="C313">
        <v>523260</v>
      </c>
      <c r="D313">
        <v>27</v>
      </c>
      <c r="E313">
        <v>0.7</v>
      </c>
      <c r="F313">
        <v>44.4</v>
      </c>
      <c r="G313">
        <v>105.6</v>
      </c>
      <c r="H313">
        <v>84.3</v>
      </c>
      <c r="I313">
        <v>93.7</v>
      </c>
      <c r="J313">
        <v>72.7</v>
      </c>
      <c r="K313">
        <v>397</v>
      </c>
      <c r="L313">
        <v>163</v>
      </c>
      <c r="M313">
        <v>396</v>
      </c>
      <c r="N313">
        <v>8</v>
      </c>
      <c r="O313">
        <v>11.4</v>
      </c>
      <c r="P313">
        <v>29.6</v>
      </c>
      <c r="Q313">
        <v>3</v>
      </c>
      <c r="R313">
        <v>11.1</v>
      </c>
      <c r="S313">
        <v>7.9</v>
      </c>
      <c r="T313" s="14">
        <f t="shared" si="4"/>
        <v>99.269592476489024</v>
      </c>
    </row>
    <row r="314" spans="1:20" hidden="1" x14ac:dyDescent="0.25">
      <c r="A314" t="s">
        <v>720</v>
      </c>
      <c r="B314" t="s">
        <v>332</v>
      </c>
      <c r="C314">
        <v>542585</v>
      </c>
      <c r="D314">
        <v>57</v>
      </c>
      <c r="E314">
        <v>18.899999999999999</v>
      </c>
      <c r="F314">
        <v>52.6</v>
      </c>
      <c r="G314">
        <v>114.1</v>
      </c>
      <c r="H314">
        <v>86.7</v>
      </c>
      <c r="I314">
        <v>92.2</v>
      </c>
      <c r="J314">
        <v>82.3</v>
      </c>
      <c r="K314">
        <v>451</v>
      </c>
      <c r="L314">
        <v>192</v>
      </c>
      <c r="M314">
        <v>422</v>
      </c>
      <c r="N314">
        <v>18</v>
      </c>
      <c r="O314">
        <v>10.199999999999999</v>
      </c>
      <c r="P314">
        <v>31.6</v>
      </c>
      <c r="Q314">
        <v>7</v>
      </c>
      <c r="R314">
        <v>12.3</v>
      </c>
      <c r="S314">
        <v>7.3</v>
      </c>
      <c r="T314" s="14">
        <f t="shared" si="4"/>
        <v>99.269592476489024</v>
      </c>
    </row>
    <row r="315" spans="1:20" x14ac:dyDescent="0.25">
      <c r="A315" t="s">
        <v>906</v>
      </c>
      <c r="B315" t="s">
        <v>397</v>
      </c>
      <c r="C315">
        <v>640444</v>
      </c>
      <c r="D315">
        <v>98</v>
      </c>
      <c r="E315">
        <v>14.5</v>
      </c>
      <c r="F315">
        <v>33.700000000000003</v>
      </c>
      <c r="G315">
        <v>112.6</v>
      </c>
      <c r="H315">
        <v>89.2</v>
      </c>
      <c r="I315">
        <v>95.8</v>
      </c>
      <c r="J315">
        <v>82.6</v>
      </c>
      <c r="K315">
        <v>425</v>
      </c>
      <c r="L315">
        <v>169</v>
      </c>
      <c r="M315">
        <v>402</v>
      </c>
      <c r="N315">
        <v>33</v>
      </c>
      <c r="O315">
        <v>12.3</v>
      </c>
      <c r="P315">
        <v>33.700000000000003</v>
      </c>
      <c r="Q315">
        <v>10</v>
      </c>
      <c r="R315">
        <v>10.199999999999999</v>
      </c>
      <c r="S315">
        <v>6.9</v>
      </c>
      <c r="T315" s="14">
        <f t="shared" si="4"/>
        <v>99.269592476489024</v>
      </c>
    </row>
    <row r="316" spans="1:20" x14ac:dyDescent="0.25">
      <c r="A316" t="s">
        <v>743</v>
      </c>
      <c r="B316" t="s">
        <v>735</v>
      </c>
      <c r="C316">
        <v>607644</v>
      </c>
      <c r="D316">
        <v>181</v>
      </c>
      <c r="E316">
        <v>21.6</v>
      </c>
      <c r="F316">
        <v>35.4</v>
      </c>
      <c r="G316">
        <v>115.7</v>
      </c>
      <c r="H316">
        <v>86.1</v>
      </c>
      <c r="I316">
        <v>93.1</v>
      </c>
      <c r="J316">
        <v>77.2</v>
      </c>
      <c r="K316">
        <v>461</v>
      </c>
      <c r="L316">
        <v>180</v>
      </c>
      <c r="M316">
        <v>405</v>
      </c>
      <c r="N316">
        <v>66</v>
      </c>
      <c r="O316">
        <v>12.6</v>
      </c>
      <c r="P316">
        <v>36.5</v>
      </c>
      <c r="Q316">
        <v>18</v>
      </c>
      <c r="R316">
        <v>9.9</v>
      </c>
      <c r="S316">
        <v>6.8</v>
      </c>
      <c r="T316" s="14">
        <f t="shared" si="4"/>
        <v>99.269592476489024</v>
      </c>
    </row>
    <row r="317" spans="1:20" x14ac:dyDescent="0.25">
      <c r="A317" t="s">
        <v>893</v>
      </c>
      <c r="B317" t="s">
        <v>642</v>
      </c>
      <c r="C317">
        <v>608344</v>
      </c>
      <c r="D317">
        <v>208</v>
      </c>
      <c r="E317">
        <v>16.5</v>
      </c>
      <c r="F317">
        <v>35.6</v>
      </c>
      <c r="G317">
        <v>114.7</v>
      </c>
      <c r="H317">
        <v>89.9</v>
      </c>
      <c r="I317">
        <v>93.6</v>
      </c>
      <c r="J317">
        <v>86.2</v>
      </c>
      <c r="K317">
        <v>466</v>
      </c>
      <c r="L317">
        <v>181</v>
      </c>
      <c r="M317">
        <v>398</v>
      </c>
      <c r="N317">
        <v>78</v>
      </c>
      <c r="O317">
        <v>15.8</v>
      </c>
      <c r="P317">
        <v>37.5</v>
      </c>
      <c r="Q317">
        <v>14</v>
      </c>
      <c r="R317">
        <v>6.7</v>
      </c>
      <c r="S317">
        <v>5.2</v>
      </c>
      <c r="T317" s="14">
        <f t="shared" si="4"/>
        <v>99.269592476489024</v>
      </c>
    </row>
    <row r="318" spans="1:20" hidden="1" x14ac:dyDescent="0.25">
      <c r="A318" t="s">
        <v>625</v>
      </c>
      <c r="B318" t="s">
        <v>626</v>
      </c>
      <c r="C318">
        <v>660825</v>
      </c>
      <c r="D318">
        <v>7</v>
      </c>
      <c r="E318">
        <v>35.299999999999997</v>
      </c>
      <c r="F318">
        <v>14.3</v>
      </c>
      <c r="G318">
        <v>108.2</v>
      </c>
      <c r="H318">
        <v>83.6</v>
      </c>
      <c r="I318">
        <v>97.5</v>
      </c>
      <c r="J318">
        <v>82</v>
      </c>
      <c r="K318">
        <v>369</v>
      </c>
      <c r="L318">
        <v>174</v>
      </c>
      <c r="N318">
        <v>2</v>
      </c>
      <c r="O318">
        <v>8.3000000000000007</v>
      </c>
      <c r="P318">
        <v>28.6</v>
      </c>
      <c r="Q318">
        <v>1</v>
      </c>
      <c r="R318">
        <v>14.3</v>
      </c>
      <c r="S318">
        <v>8.3000000000000007</v>
      </c>
      <c r="T318" s="14">
        <f t="shared" si="4"/>
        <v>99.369592476489032</v>
      </c>
    </row>
    <row r="319" spans="1:20" hidden="1" x14ac:dyDescent="0.25">
      <c r="A319" t="s">
        <v>575</v>
      </c>
      <c r="B319" t="s">
        <v>660</v>
      </c>
      <c r="C319">
        <v>666129</v>
      </c>
      <c r="D319">
        <v>9</v>
      </c>
      <c r="E319">
        <v>2.6</v>
      </c>
      <c r="F319">
        <v>66.7</v>
      </c>
      <c r="G319">
        <v>106.1</v>
      </c>
      <c r="H319">
        <v>84.2</v>
      </c>
      <c r="I319">
        <v>91.5</v>
      </c>
      <c r="J319">
        <v>75.2</v>
      </c>
      <c r="K319">
        <v>345</v>
      </c>
      <c r="L319">
        <v>175</v>
      </c>
      <c r="N319">
        <v>3</v>
      </c>
      <c r="O319">
        <v>11.5</v>
      </c>
      <c r="P319">
        <v>33.299999999999997</v>
      </c>
      <c r="Q319">
        <v>1</v>
      </c>
      <c r="R319">
        <v>11.1</v>
      </c>
      <c r="S319">
        <v>7.7</v>
      </c>
      <c r="T319" s="14">
        <f t="shared" si="4"/>
        <v>99.369592476489032</v>
      </c>
    </row>
    <row r="320" spans="1:20" x14ac:dyDescent="0.25">
      <c r="A320" t="s">
        <v>730</v>
      </c>
      <c r="B320" t="s">
        <v>591</v>
      </c>
      <c r="C320">
        <v>593334</v>
      </c>
      <c r="D320">
        <v>158</v>
      </c>
      <c r="E320">
        <v>14.2</v>
      </c>
      <c r="F320">
        <v>30.4</v>
      </c>
      <c r="G320">
        <v>113.4</v>
      </c>
      <c r="H320">
        <v>88.5</v>
      </c>
      <c r="I320">
        <v>93.8</v>
      </c>
      <c r="J320">
        <v>85.3</v>
      </c>
      <c r="K320">
        <v>420</v>
      </c>
      <c r="L320">
        <v>167</v>
      </c>
      <c r="M320">
        <v>382</v>
      </c>
      <c r="N320">
        <v>58</v>
      </c>
      <c r="O320">
        <v>13.7</v>
      </c>
      <c r="P320">
        <v>36.700000000000003</v>
      </c>
      <c r="Q320">
        <v>14</v>
      </c>
      <c r="R320">
        <v>8.9</v>
      </c>
      <c r="S320">
        <v>6.3</v>
      </c>
      <c r="T320" s="14">
        <f t="shared" si="4"/>
        <v>99.369592476489032</v>
      </c>
    </row>
    <row r="321" spans="1:20" x14ac:dyDescent="0.25">
      <c r="A321" t="s">
        <v>888</v>
      </c>
      <c r="B321" t="s">
        <v>353</v>
      </c>
      <c r="C321">
        <v>596295</v>
      </c>
      <c r="D321">
        <v>158</v>
      </c>
      <c r="E321">
        <v>10.6</v>
      </c>
      <c r="F321">
        <v>31</v>
      </c>
      <c r="G321">
        <v>113.2</v>
      </c>
      <c r="H321">
        <v>88.1</v>
      </c>
      <c r="I321">
        <v>93.1</v>
      </c>
      <c r="J321">
        <v>83.6</v>
      </c>
      <c r="K321">
        <v>416</v>
      </c>
      <c r="L321">
        <v>174</v>
      </c>
      <c r="M321">
        <v>398</v>
      </c>
      <c r="N321">
        <v>56</v>
      </c>
      <c r="O321">
        <v>13.7</v>
      </c>
      <c r="P321">
        <v>35.4</v>
      </c>
      <c r="Q321">
        <v>14</v>
      </c>
      <c r="R321">
        <v>8.9</v>
      </c>
      <c r="S321">
        <v>5.8</v>
      </c>
      <c r="T321" s="14">
        <f t="shared" si="4"/>
        <v>99.369592476489032</v>
      </c>
    </row>
    <row r="322" spans="1:20" hidden="1" x14ac:dyDescent="0.25">
      <c r="A322" t="s">
        <v>923</v>
      </c>
      <c r="B322" t="s">
        <v>924</v>
      </c>
      <c r="C322">
        <v>663465</v>
      </c>
      <c r="D322">
        <v>66</v>
      </c>
      <c r="E322">
        <v>19.3</v>
      </c>
      <c r="F322">
        <v>42.4</v>
      </c>
      <c r="G322">
        <v>109.3</v>
      </c>
      <c r="H322">
        <v>89.7</v>
      </c>
      <c r="I322">
        <v>91.2</v>
      </c>
      <c r="J322">
        <v>87.8</v>
      </c>
      <c r="K322">
        <v>407</v>
      </c>
      <c r="L322">
        <v>206</v>
      </c>
      <c r="M322">
        <v>395</v>
      </c>
      <c r="N322">
        <v>26</v>
      </c>
      <c r="O322">
        <v>12.1</v>
      </c>
      <c r="P322">
        <v>39.4</v>
      </c>
      <c r="Q322">
        <v>7</v>
      </c>
      <c r="R322">
        <v>10.6</v>
      </c>
      <c r="S322">
        <v>7</v>
      </c>
      <c r="T322" s="14">
        <f t="shared" ref="T322:T385" si="5">(O322-$U$1)+(R322-$V$1)+100</f>
        <v>99.469592476489026</v>
      </c>
    </row>
    <row r="323" spans="1:20" hidden="1" x14ac:dyDescent="0.25">
      <c r="A323" t="s">
        <v>782</v>
      </c>
      <c r="B323" t="s">
        <v>329</v>
      </c>
      <c r="C323">
        <v>592145</v>
      </c>
      <c r="D323">
        <v>30</v>
      </c>
      <c r="E323">
        <v>8.1</v>
      </c>
      <c r="F323">
        <v>30</v>
      </c>
      <c r="G323">
        <v>109.5</v>
      </c>
      <c r="H323">
        <v>89.2</v>
      </c>
      <c r="I323">
        <v>97.7</v>
      </c>
      <c r="J323">
        <v>83.4</v>
      </c>
      <c r="K323">
        <v>380</v>
      </c>
      <c r="L323">
        <v>151</v>
      </c>
      <c r="M323">
        <v>380</v>
      </c>
      <c r="N323">
        <v>9</v>
      </c>
      <c r="O323">
        <v>12.7</v>
      </c>
      <c r="P323">
        <v>30</v>
      </c>
      <c r="Q323">
        <v>3</v>
      </c>
      <c r="R323">
        <v>10</v>
      </c>
      <c r="S323">
        <v>5.9</v>
      </c>
      <c r="T323" s="14">
        <f t="shared" si="5"/>
        <v>99.469592476489026</v>
      </c>
    </row>
    <row r="324" spans="1:20" x14ac:dyDescent="0.25">
      <c r="A324" t="s">
        <v>904</v>
      </c>
      <c r="B324" t="s">
        <v>905</v>
      </c>
      <c r="C324">
        <v>518516</v>
      </c>
      <c r="D324">
        <v>172</v>
      </c>
      <c r="E324">
        <v>23.4</v>
      </c>
      <c r="F324">
        <v>34.9</v>
      </c>
      <c r="G324">
        <v>109.6</v>
      </c>
      <c r="H324">
        <v>90.7</v>
      </c>
      <c r="I324">
        <v>94.9</v>
      </c>
      <c r="J324">
        <v>87.8</v>
      </c>
      <c r="K324">
        <v>423</v>
      </c>
      <c r="L324">
        <v>196</v>
      </c>
      <c r="M324">
        <v>399</v>
      </c>
      <c r="N324">
        <v>71</v>
      </c>
      <c r="O324">
        <v>14.6</v>
      </c>
      <c r="P324">
        <v>41.3</v>
      </c>
      <c r="Q324">
        <v>14</v>
      </c>
      <c r="R324">
        <v>8.1</v>
      </c>
      <c r="S324">
        <v>5.4</v>
      </c>
      <c r="T324" s="14">
        <f t="shared" si="5"/>
        <v>99.469592476489026</v>
      </c>
    </row>
    <row r="325" spans="1:20" x14ac:dyDescent="0.25">
      <c r="A325" t="s">
        <v>916</v>
      </c>
      <c r="B325" t="s">
        <v>497</v>
      </c>
      <c r="C325">
        <v>664141</v>
      </c>
      <c r="D325">
        <v>161</v>
      </c>
      <c r="E325">
        <v>8.4</v>
      </c>
      <c r="F325">
        <v>29.2</v>
      </c>
      <c r="G325">
        <v>115.9</v>
      </c>
      <c r="H325">
        <v>88</v>
      </c>
      <c r="I325">
        <v>94.7</v>
      </c>
      <c r="J325">
        <v>83</v>
      </c>
      <c r="K325">
        <v>463</v>
      </c>
      <c r="L325">
        <v>151</v>
      </c>
      <c r="M325">
        <v>406</v>
      </c>
      <c r="N325">
        <v>61</v>
      </c>
      <c r="O325">
        <v>15.2</v>
      </c>
      <c r="P325">
        <v>37.9</v>
      </c>
      <c r="Q325">
        <v>12</v>
      </c>
      <c r="R325">
        <v>7.5</v>
      </c>
      <c r="S325">
        <v>5.0999999999999996</v>
      </c>
      <c r="T325" s="14">
        <f t="shared" si="5"/>
        <v>99.469592476489026</v>
      </c>
    </row>
    <row r="326" spans="1:20" hidden="1" x14ac:dyDescent="0.25">
      <c r="A326" t="s">
        <v>958</v>
      </c>
      <c r="B326" t="s">
        <v>323</v>
      </c>
      <c r="C326">
        <v>542882</v>
      </c>
      <c r="D326">
        <v>84</v>
      </c>
      <c r="E326">
        <v>11.8</v>
      </c>
      <c r="F326">
        <v>32.1</v>
      </c>
      <c r="G326">
        <v>113.9</v>
      </c>
      <c r="H326">
        <v>90.6</v>
      </c>
      <c r="I326">
        <v>92.9</v>
      </c>
      <c r="J326">
        <v>90.8</v>
      </c>
      <c r="K326">
        <v>440</v>
      </c>
      <c r="L326">
        <v>167</v>
      </c>
      <c r="M326">
        <v>387</v>
      </c>
      <c r="N326">
        <v>37</v>
      </c>
      <c r="O326">
        <v>16.7</v>
      </c>
      <c r="P326">
        <v>44</v>
      </c>
      <c r="Q326">
        <v>5</v>
      </c>
      <c r="R326">
        <v>6</v>
      </c>
      <c r="S326">
        <v>4.3</v>
      </c>
      <c r="T326" s="14">
        <f t="shared" si="5"/>
        <v>99.469592476489026</v>
      </c>
    </row>
    <row r="327" spans="1:20" hidden="1" x14ac:dyDescent="0.25">
      <c r="A327" t="s">
        <v>943</v>
      </c>
      <c r="B327" t="s">
        <v>384</v>
      </c>
      <c r="C327">
        <v>518617</v>
      </c>
      <c r="D327">
        <v>58</v>
      </c>
      <c r="E327">
        <v>22.3</v>
      </c>
      <c r="F327">
        <v>39.700000000000003</v>
      </c>
      <c r="G327">
        <v>108.3</v>
      </c>
      <c r="H327">
        <v>92</v>
      </c>
      <c r="I327">
        <v>93.8</v>
      </c>
      <c r="J327">
        <v>91.4</v>
      </c>
      <c r="K327">
        <v>389</v>
      </c>
      <c r="L327">
        <v>206</v>
      </c>
      <c r="M327">
        <v>373</v>
      </c>
      <c r="N327">
        <v>24</v>
      </c>
      <c r="O327">
        <v>12.4</v>
      </c>
      <c r="P327">
        <v>41.4</v>
      </c>
      <c r="Q327">
        <v>6</v>
      </c>
      <c r="R327">
        <v>10.3</v>
      </c>
      <c r="S327">
        <v>5.9</v>
      </c>
      <c r="T327" s="14">
        <f t="shared" si="5"/>
        <v>99.469592476489026</v>
      </c>
    </row>
    <row r="328" spans="1:20" hidden="1" x14ac:dyDescent="0.25">
      <c r="A328" t="s">
        <v>611</v>
      </c>
      <c r="B328" t="s">
        <v>612</v>
      </c>
      <c r="C328">
        <v>571710</v>
      </c>
      <c r="D328">
        <v>47</v>
      </c>
      <c r="E328">
        <v>17.399999999999999</v>
      </c>
      <c r="F328">
        <v>36.200000000000003</v>
      </c>
      <c r="G328">
        <v>111.9</v>
      </c>
      <c r="H328">
        <v>85.2</v>
      </c>
      <c r="I328">
        <v>93.9</v>
      </c>
      <c r="J328">
        <v>74.599999999999994</v>
      </c>
      <c r="K328">
        <v>421</v>
      </c>
      <c r="L328">
        <v>176</v>
      </c>
      <c r="M328">
        <v>398</v>
      </c>
      <c r="N328">
        <v>13</v>
      </c>
      <c r="O328">
        <v>10</v>
      </c>
      <c r="P328">
        <v>27.7</v>
      </c>
      <c r="Q328">
        <v>6</v>
      </c>
      <c r="R328">
        <v>12.8</v>
      </c>
      <c r="S328">
        <v>7.7</v>
      </c>
      <c r="T328" s="14">
        <f t="shared" si="5"/>
        <v>99.569592476489035</v>
      </c>
    </row>
    <row r="329" spans="1:20" hidden="1" x14ac:dyDescent="0.25">
      <c r="A329" t="s">
        <v>672</v>
      </c>
      <c r="B329" t="s">
        <v>365</v>
      </c>
      <c r="C329">
        <v>572193</v>
      </c>
      <c r="D329">
        <v>58</v>
      </c>
      <c r="E329">
        <v>8</v>
      </c>
      <c r="F329">
        <v>31</v>
      </c>
      <c r="G329">
        <v>108.1</v>
      </c>
      <c r="H329">
        <v>87.9</v>
      </c>
      <c r="I329">
        <v>93.7</v>
      </c>
      <c r="J329">
        <v>84.2</v>
      </c>
      <c r="K329">
        <v>386</v>
      </c>
      <c r="L329">
        <v>147</v>
      </c>
      <c r="M329">
        <v>376</v>
      </c>
      <c r="N329">
        <v>23</v>
      </c>
      <c r="O329">
        <v>12.5</v>
      </c>
      <c r="P329">
        <v>39.700000000000003</v>
      </c>
      <c r="Q329">
        <v>6</v>
      </c>
      <c r="R329">
        <v>10.3</v>
      </c>
      <c r="S329">
        <v>6.3</v>
      </c>
      <c r="T329" s="14">
        <f t="shared" si="5"/>
        <v>99.569592476489035</v>
      </c>
    </row>
    <row r="330" spans="1:20" hidden="1" x14ac:dyDescent="0.25">
      <c r="A330" t="s">
        <v>863</v>
      </c>
      <c r="B330" t="s">
        <v>357</v>
      </c>
      <c r="C330">
        <v>676606</v>
      </c>
      <c r="D330">
        <v>40</v>
      </c>
      <c r="E330">
        <v>15.4</v>
      </c>
      <c r="F330">
        <v>30</v>
      </c>
      <c r="G330">
        <v>111.3</v>
      </c>
      <c r="H330">
        <v>89.8</v>
      </c>
      <c r="I330">
        <v>90.5</v>
      </c>
      <c r="J330">
        <v>89.8</v>
      </c>
      <c r="K330">
        <v>394</v>
      </c>
      <c r="L330">
        <v>183</v>
      </c>
      <c r="M330">
        <v>387</v>
      </c>
      <c r="N330">
        <v>18</v>
      </c>
      <c r="O330">
        <v>15.3</v>
      </c>
      <c r="P330">
        <v>45</v>
      </c>
      <c r="Q330">
        <v>3</v>
      </c>
      <c r="R330">
        <v>7.5</v>
      </c>
      <c r="S330">
        <v>5</v>
      </c>
      <c r="T330" s="14">
        <f t="shared" si="5"/>
        <v>99.569592476489035</v>
      </c>
    </row>
    <row r="331" spans="1:20" hidden="1" x14ac:dyDescent="0.25">
      <c r="A331" t="s">
        <v>897</v>
      </c>
      <c r="B331" t="s">
        <v>465</v>
      </c>
      <c r="C331">
        <v>670090</v>
      </c>
      <c r="D331">
        <v>29</v>
      </c>
      <c r="E331">
        <v>-0.8</v>
      </c>
      <c r="F331">
        <v>34.5</v>
      </c>
      <c r="G331">
        <v>109.4</v>
      </c>
      <c r="H331">
        <v>86.3</v>
      </c>
      <c r="I331">
        <v>91.4</v>
      </c>
      <c r="J331">
        <v>82.7</v>
      </c>
      <c r="K331">
        <v>394</v>
      </c>
      <c r="L331">
        <v>128</v>
      </c>
      <c r="M331">
        <v>394</v>
      </c>
      <c r="N331">
        <v>11</v>
      </c>
      <c r="O331">
        <v>15.9</v>
      </c>
      <c r="P331">
        <v>37.9</v>
      </c>
      <c r="Q331">
        <v>2</v>
      </c>
      <c r="R331">
        <v>6.9</v>
      </c>
      <c r="S331">
        <v>4.5</v>
      </c>
      <c r="T331" s="14">
        <f t="shared" si="5"/>
        <v>99.569592476489035</v>
      </c>
    </row>
    <row r="332" spans="1:20" hidden="1" x14ac:dyDescent="0.25">
      <c r="A332" t="s">
        <v>701</v>
      </c>
      <c r="B332" t="s">
        <v>781</v>
      </c>
      <c r="C332">
        <v>502706</v>
      </c>
      <c r="D332">
        <v>44</v>
      </c>
      <c r="E332">
        <v>10</v>
      </c>
      <c r="F332">
        <v>27.3</v>
      </c>
      <c r="G332">
        <v>110.7</v>
      </c>
      <c r="H332">
        <v>87.6</v>
      </c>
      <c r="I332">
        <v>89.2</v>
      </c>
      <c r="J332">
        <v>86.4</v>
      </c>
      <c r="K332">
        <v>409</v>
      </c>
      <c r="L332">
        <v>161</v>
      </c>
      <c r="M332">
        <v>409</v>
      </c>
      <c r="N332">
        <v>17</v>
      </c>
      <c r="O332">
        <v>16</v>
      </c>
      <c r="P332">
        <v>38.6</v>
      </c>
      <c r="Q332">
        <v>3</v>
      </c>
      <c r="R332">
        <v>6.8</v>
      </c>
      <c r="S332">
        <v>4.3</v>
      </c>
      <c r="T332" s="14">
        <f t="shared" si="5"/>
        <v>99.569592476489035</v>
      </c>
    </row>
    <row r="333" spans="1:20" hidden="1" x14ac:dyDescent="0.25">
      <c r="A333" t="s">
        <v>467</v>
      </c>
      <c r="B333" t="s">
        <v>346</v>
      </c>
      <c r="C333">
        <v>669952</v>
      </c>
      <c r="D333">
        <v>33</v>
      </c>
      <c r="E333">
        <v>14.2</v>
      </c>
      <c r="F333">
        <v>33.299999999999997</v>
      </c>
      <c r="G333">
        <v>109.8</v>
      </c>
      <c r="H333">
        <v>90.4</v>
      </c>
      <c r="I333">
        <v>91.7</v>
      </c>
      <c r="J333">
        <v>89.3</v>
      </c>
      <c r="K333">
        <v>391</v>
      </c>
      <c r="L333">
        <v>182</v>
      </c>
      <c r="M333">
        <v>391</v>
      </c>
      <c r="N333">
        <v>15</v>
      </c>
      <c r="O333">
        <v>16.7</v>
      </c>
      <c r="P333">
        <v>45.5</v>
      </c>
      <c r="Q333">
        <v>2</v>
      </c>
      <c r="R333">
        <v>6.1</v>
      </c>
      <c r="S333">
        <v>4.2</v>
      </c>
      <c r="T333" s="14">
        <f t="shared" si="5"/>
        <v>99.569592476489021</v>
      </c>
    </row>
    <row r="334" spans="1:20" hidden="1" x14ac:dyDescent="0.25">
      <c r="A334" t="s">
        <v>748</v>
      </c>
      <c r="B334" t="s">
        <v>749</v>
      </c>
      <c r="C334">
        <v>669211</v>
      </c>
      <c r="D334">
        <v>47</v>
      </c>
      <c r="E334">
        <v>18.100000000000001</v>
      </c>
      <c r="F334">
        <v>29.8</v>
      </c>
      <c r="G334">
        <v>110.2</v>
      </c>
      <c r="H334">
        <v>89.1</v>
      </c>
      <c r="I334">
        <v>91.9</v>
      </c>
      <c r="J334">
        <v>89.9</v>
      </c>
      <c r="K334">
        <v>367</v>
      </c>
      <c r="L334">
        <v>176</v>
      </c>
      <c r="M334">
        <v>367</v>
      </c>
      <c r="N334">
        <v>20</v>
      </c>
      <c r="O334">
        <v>14.4</v>
      </c>
      <c r="P334">
        <v>42.6</v>
      </c>
      <c r="Q334">
        <v>4</v>
      </c>
      <c r="R334">
        <v>8.5</v>
      </c>
      <c r="S334">
        <v>6.3</v>
      </c>
      <c r="T334" s="14">
        <f t="shared" si="5"/>
        <v>99.669592476489029</v>
      </c>
    </row>
    <row r="335" spans="1:20" hidden="1" x14ac:dyDescent="0.25">
      <c r="A335" t="s">
        <v>827</v>
      </c>
      <c r="B335" t="s">
        <v>828</v>
      </c>
      <c r="C335">
        <v>468504</v>
      </c>
      <c r="D335">
        <v>62</v>
      </c>
      <c r="E335">
        <v>7.6</v>
      </c>
      <c r="F335">
        <v>30.6</v>
      </c>
      <c r="G335">
        <v>105.7</v>
      </c>
      <c r="H335">
        <v>85.1</v>
      </c>
      <c r="I335">
        <v>95</v>
      </c>
      <c r="J335">
        <v>76.400000000000006</v>
      </c>
      <c r="K335">
        <v>452</v>
      </c>
      <c r="L335">
        <v>157</v>
      </c>
      <c r="M335">
        <v>407</v>
      </c>
      <c r="N335">
        <v>19</v>
      </c>
      <c r="O335">
        <v>14.8</v>
      </c>
      <c r="P335">
        <v>30.6</v>
      </c>
      <c r="Q335">
        <v>5</v>
      </c>
      <c r="R335">
        <v>8.1</v>
      </c>
      <c r="S335">
        <v>6.2</v>
      </c>
      <c r="T335" s="14">
        <f t="shared" si="5"/>
        <v>99.669592476489029</v>
      </c>
    </row>
    <row r="336" spans="1:20" hidden="1" x14ac:dyDescent="0.25">
      <c r="A336" t="s">
        <v>641</v>
      </c>
      <c r="B336" t="s">
        <v>642</v>
      </c>
      <c r="C336">
        <v>642121</v>
      </c>
      <c r="D336">
        <v>42</v>
      </c>
      <c r="E336">
        <v>13.4</v>
      </c>
      <c r="F336">
        <v>31</v>
      </c>
      <c r="G336">
        <v>113.2</v>
      </c>
      <c r="H336">
        <v>89.4</v>
      </c>
      <c r="I336">
        <v>92.8</v>
      </c>
      <c r="J336">
        <v>83.1</v>
      </c>
      <c r="K336">
        <v>453</v>
      </c>
      <c r="L336">
        <v>182</v>
      </c>
      <c r="M336">
        <v>404</v>
      </c>
      <c r="N336">
        <v>20</v>
      </c>
      <c r="O336">
        <v>11</v>
      </c>
      <c r="P336">
        <v>47.6</v>
      </c>
      <c r="Q336">
        <v>5</v>
      </c>
      <c r="R336">
        <v>11.9</v>
      </c>
      <c r="S336">
        <v>6.1</v>
      </c>
      <c r="T336" s="14">
        <f t="shared" si="5"/>
        <v>99.669592476489029</v>
      </c>
    </row>
    <row r="337" spans="1:20" hidden="1" x14ac:dyDescent="0.25">
      <c r="A337" t="s">
        <v>706</v>
      </c>
      <c r="B337" t="s">
        <v>707</v>
      </c>
      <c r="C337">
        <v>641941</v>
      </c>
      <c r="D337">
        <v>52</v>
      </c>
      <c r="E337">
        <v>26</v>
      </c>
      <c r="F337">
        <v>38.5</v>
      </c>
      <c r="G337">
        <v>110.1</v>
      </c>
      <c r="H337">
        <v>90.2</v>
      </c>
      <c r="I337">
        <v>94</v>
      </c>
      <c r="J337">
        <v>82.8</v>
      </c>
      <c r="K337">
        <v>399</v>
      </c>
      <c r="L337">
        <v>222</v>
      </c>
      <c r="M337">
        <v>394</v>
      </c>
      <c r="N337">
        <v>24</v>
      </c>
      <c r="O337">
        <v>11.5</v>
      </c>
      <c r="P337">
        <v>46.2</v>
      </c>
      <c r="Q337">
        <v>6</v>
      </c>
      <c r="R337">
        <v>11.5</v>
      </c>
      <c r="S337">
        <v>6.7</v>
      </c>
      <c r="T337" s="14">
        <f t="shared" si="5"/>
        <v>99.769592476489024</v>
      </c>
    </row>
    <row r="338" spans="1:20" x14ac:dyDescent="0.25">
      <c r="A338" t="s">
        <v>796</v>
      </c>
      <c r="B338" t="s">
        <v>676</v>
      </c>
      <c r="C338">
        <v>605483</v>
      </c>
      <c r="D338">
        <v>116</v>
      </c>
      <c r="E338">
        <v>9.1999999999999993</v>
      </c>
      <c r="F338">
        <v>44.8</v>
      </c>
      <c r="G338">
        <v>109.8</v>
      </c>
      <c r="H338">
        <v>87.4</v>
      </c>
      <c r="I338">
        <v>93</v>
      </c>
      <c r="J338">
        <v>82</v>
      </c>
      <c r="K338">
        <v>456</v>
      </c>
      <c r="L338">
        <v>172</v>
      </c>
      <c r="M338">
        <v>404</v>
      </c>
      <c r="N338">
        <v>45</v>
      </c>
      <c r="O338">
        <v>11.8</v>
      </c>
      <c r="P338">
        <v>38.799999999999997</v>
      </c>
      <c r="Q338">
        <v>13</v>
      </c>
      <c r="R338">
        <v>11.2</v>
      </c>
      <c r="S338">
        <v>6</v>
      </c>
      <c r="T338" s="14">
        <f t="shared" si="5"/>
        <v>99.769592476489024</v>
      </c>
    </row>
    <row r="339" spans="1:20" hidden="1" x14ac:dyDescent="0.25">
      <c r="A339" t="s">
        <v>897</v>
      </c>
      <c r="B339" t="s">
        <v>391</v>
      </c>
      <c r="C339">
        <v>621219</v>
      </c>
      <c r="D339">
        <v>77</v>
      </c>
      <c r="E339">
        <v>7.1</v>
      </c>
      <c r="F339">
        <v>24.7</v>
      </c>
      <c r="G339">
        <v>109.9</v>
      </c>
      <c r="H339">
        <v>88.9</v>
      </c>
      <c r="I339">
        <v>92.2</v>
      </c>
      <c r="J339">
        <v>87.3</v>
      </c>
      <c r="K339">
        <v>398</v>
      </c>
      <c r="L339">
        <v>140</v>
      </c>
      <c r="M339">
        <v>389</v>
      </c>
      <c r="N339">
        <v>29</v>
      </c>
      <c r="O339">
        <v>17.8</v>
      </c>
      <c r="P339">
        <v>37.700000000000003</v>
      </c>
      <c r="Q339">
        <v>4</v>
      </c>
      <c r="R339">
        <v>5.2</v>
      </c>
      <c r="S339">
        <v>3.9</v>
      </c>
      <c r="T339" s="14">
        <f t="shared" si="5"/>
        <v>99.769592476489024</v>
      </c>
    </row>
    <row r="340" spans="1:20" hidden="1" x14ac:dyDescent="0.25">
      <c r="A340" t="s">
        <v>715</v>
      </c>
      <c r="B340" t="s">
        <v>716</v>
      </c>
      <c r="C340">
        <v>642545</v>
      </c>
      <c r="D340">
        <v>22</v>
      </c>
      <c r="E340">
        <v>14.8</v>
      </c>
      <c r="F340">
        <v>50</v>
      </c>
      <c r="G340">
        <v>104.9</v>
      </c>
      <c r="H340">
        <v>93.4</v>
      </c>
      <c r="I340">
        <v>93.6</v>
      </c>
      <c r="J340">
        <v>93</v>
      </c>
      <c r="K340">
        <v>375</v>
      </c>
      <c r="L340">
        <v>212</v>
      </c>
      <c r="N340">
        <v>10</v>
      </c>
      <c r="O340">
        <v>18.5</v>
      </c>
      <c r="P340">
        <v>45.5</v>
      </c>
      <c r="Q340">
        <v>1</v>
      </c>
      <c r="R340">
        <v>4.5</v>
      </c>
      <c r="S340">
        <v>3.6</v>
      </c>
      <c r="T340" s="14">
        <f t="shared" si="5"/>
        <v>99.769592476489024</v>
      </c>
    </row>
    <row r="341" spans="1:20" hidden="1" x14ac:dyDescent="0.25">
      <c r="A341" t="s">
        <v>1177</v>
      </c>
      <c r="B341" t="s">
        <v>1178</v>
      </c>
      <c r="C341">
        <v>666201</v>
      </c>
      <c r="D341">
        <v>22</v>
      </c>
      <c r="E341">
        <v>16.7</v>
      </c>
      <c r="F341">
        <v>31.8</v>
      </c>
      <c r="G341">
        <v>107.6</v>
      </c>
      <c r="H341">
        <v>86.7</v>
      </c>
      <c r="I341">
        <v>91.7</v>
      </c>
      <c r="J341">
        <v>85</v>
      </c>
      <c r="K341">
        <v>421</v>
      </c>
      <c r="L341">
        <v>189</v>
      </c>
      <c r="M341">
        <v>392</v>
      </c>
      <c r="N341">
        <v>8</v>
      </c>
      <c r="O341">
        <v>9.5</v>
      </c>
      <c r="P341">
        <v>36.4</v>
      </c>
      <c r="Q341">
        <v>3</v>
      </c>
      <c r="R341">
        <v>13.6</v>
      </c>
      <c r="S341">
        <v>7.5</v>
      </c>
      <c r="T341" s="14">
        <f t="shared" si="5"/>
        <v>99.869592476489032</v>
      </c>
    </row>
    <row r="342" spans="1:20" hidden="1" x14ac:dyDescent="0.25">
      <c r="A342" t="s">
        <v>701</v>
      </c>
      <c r="B342" t="s">
        <v>702</v>
      </c>
      <c r="C342">
        <v>518813</v>
      </c>
      <c r="D342">
        <v>55</v>
      </c>
      <c r="E342">
        <v>8</v>
      </c>
      <c r="F342">
        <v>38.200000000000003</v>
      </c>
      <c r="G342">
        <v>114.4</v>
      </c>
      <c r="H342">
        <v>88.3</v>
      </c>
      <c r="I342">
        <v>96.2</v>
      </c>
      <c r="J342">
        <v>82.4</v>
      </c>
      <c r="K342">
        <v>434</v>
      </c>
      <c r="L342">
        <v>162</v>
      </c>
      <c r="M342">
        <v>401</v>
      </c>
      <c r="N342">
        <v>22</v>
      </c>
      <c r="O342">
        <v>12.2</v>
      </c>
      <c r="P342">
        <v>40</v>
      </c>
      <c r="Q342">
        <v>6</v>
      </c>
      <c r="R342">
        <v>10.9</v>
      </c>
      <c r="S342">
        <v>6.5</v>
      </c>
      <c r="T342" s="14">
        <f t="shared" si="5"/>
        <v>99.869592476489032</v>
      </c>
    </row>
    <row r="343" spans="1:20" hidden="1" x14ac:dyDescent="0.25">
      <c r="A343" t="s">
        <v>956</v>
      </c>
      <c r="B343" t="s">
        <v>957</v>
      </c>
      <c r="C343">
        <v>676051</v>
      </c>
      <c r="D343">
        <v>70</v>
      </c>
      <c r="E343">
        <v>11.1</v>
      </c>
      <c r="F343">
        <v>37.1</v>
      </c>
      <c r="G343">
        <v>108.7</v>
      </c>
      <c r="H343">
        <v>90.4</v>
      </c>
      <c r="I343">
        <v>93.2</v>
      </c>
      <c r="J343">
        <v>88.7</v>
      </c>
      <c r="K343">
        <v>410</v>
      </c>
      <c r="L343">
        <v>165</v>
      </c>
      <c r="M343">
        <v>400</v>
      </c>
      <c r="N343">
        <v>33</v>
      </c>
      <c r="O343">
        <v>17.399999999999999</v>
      </c>
      <c r="P343">
        <v>47.1</v>
      </c>
      <c r="Q343">
        <v>4</v>
      </c>
      <c r="R343">
        <v>5.7</v>
      </c>
      <c r="S343">
        <v>4.0999999999999996</v>
      </c>
      <c r="T343" s="14">
        <f t="shared" si="5"/>
        <v>99.869592476489032</v>
      </c>
    </row>
    <row r="344" spans="1:20" hidden="1" x14ac:dyDescent="0.25">
      <c r="A344" t="s">
        <v>1197</v>
      </c>
      <c r="B344" t="s">
        <v>369</v>
      </c>
      <c r="C344">
        <v>623354</v>
      </c>
      <c r="D344">
        <v>13</v>
      </c>
      <c r="E344">
        <v>8.3000000000000007</v>
      </c>
      <c r="F344">
        <v>23.1</v>
      </c>
      <c r="G344">
        <v>108.6</v>
      </c>
      <c r="H344">
        <v>90.6</v>
      </c>
      <c r="I344">
        <v>90</v>
      </c>
      <c r="J344">
        <v>91.4</v>
      </c>
      <c r="K344">
        <v>380</v>
      </c>
      <c r="L344">
        <v>167</v>
      </c>
      <c r="M344">
        <v>380</v>
      </c>
      <c r="N344">
        <v>6</v>
      </c>
      <c r="O344">
        <v>23.1</v>
      </c>
      <c r="P344">
        <v>46.2</v>
      </c>
      <c r="R344">
        <v>0</v>
      </c>
      <c r="S344">
        <v>0</v>
      </c>
      <c r="T344" s="14">
        <f t="shared" si="5"/>
        <v>99.869592476489032</v>
      </c>
    </row>
    <row r="345" spans="1:20" hidden="1" x14ac:dyDescent="0.25">
      <c r="A345" t="s">
        <v>339</v>
      </c>
      <c r="B345" t="s">
        <v>596</v>
      </c>
      <c r="C345">
        <v>451584</v>
      </c>
      <c r="D345">
        <v>49</v>
      </c>
      <c r="E345">
        <v>21.5</v>
      </c>
      <c r="F345">
        <v>32.700000000000003</v>
      </c>
      <c r="G345">
        <v>109.8</v>
      </c>
      <c r="H345">
        <v>92.2</v>
      </c>
      <c r="I345">
        <v>93</v>
      </c>
      <c r="J345">
        <v>96.5</v>
      </c>
      <c r="K345">
        <v>402</v>
      </c>
      <c r="L345">
        <v>193</v>
      </c>
      <c r="M345">
        <v>400</v>
      </c>
      <c r="N345">
        <v>24</v>
      </c>
      <c r="O345">
        <v>15.1</v>
      </c>
      <c r="P345">
        <v>49</v>
      </c>
      <c r="Q345">
        <v>4</v>
      </c>
      <c r="R345">
        <v>8.1999999999999993</v>
      </c>
      <c r="S345">
        <v>5.3</v>
      </c>
      <c r="T345" s="14">
        <f t="shared" si="5"/>
        <v>100.06959247648902</v>
      </c>
    </row>
    <row r="346" spans="1:20" hidden="1" x14ac:dyDescent="0.25">
      <c r="A346" t="s">
        <v>764</v>
      </c>
      <c r="B346" t="s">
        <v>765</v>
      </c>
      <c r="C346">
        <v>622253</v>
      </c>
      <c r="D346">
        <v>51</v>
      </c>
      <c r="E346">
        <v>5.0999999999999996</v>
      </c>
      <c r="F346">
        <v>19.600000000000001</v>
      </c>
      <c r="G346">
        <v>114.1</v>
      </c>
      <c r="H346">
        <v>87.2</v>
      </c>
      <c r="I346">
        <v>88.9</v>
      </c>
      <c r="J346">
        <v>88.1</v>
      </c>
      <c r="K346">
        <v>434</v>
      </c>
      <c r="L346">
        <v>118</v>
      </c>
      <c r="M346">
        <v>427</v>
      </c>
      <c r="N346">
        <v>19</v>
      </c>
      <c r="O346">
        <v>17.399999999999999</v>
      </c>
      <c r="P346">
        <v>37.299999999999997</v>
      </c>
      <c r="Q346">
        <v>3</v>
      </c>
      <c r="R346">
        <v>5.9</v>
      </c>
      <c r="S346">
        <v>4.5999999999999996</v>
      </c>
      <c r="T346" s="14">
        <f t="shared" si="5"/>
        <v>100.06959247648902</v>
      </c>
    </row>
    <row r="347" spans="1:20" hidden="1" x14ac:dyDescent="0.25">
      <c r="A347" t="s">
        <v>421</v>
      </c>
      <c r="B347" t="s">
        <v>416</v>
      </c>
      <c r="C347">
        <v>664208</v>
      </c>
      <c r="D347">
        <v>39</v>
      </c>
      <c r="E347">
        <v>11.1</v>
      </c>
      <c r="F347">
        <v>46.2</v>
      </c>
      <c r="G347">
        <v>112.4</v>
      </c>
      <c r="H347">
        <v>91</v>
      </c>
      <c r="I347">
        <v>96.4</v>
      </c>
      <c r="J347">
        <v>87.9</v>
      </c>
      <c r="K347">
        <v>421</v>
      </c>
      <c r="L347">
        <v>183</v>
      </c>
      <c r="M347">
        <v>401</v>
      </c>
      <c r="N347">
        <v>17</v>
      </c>
      <c r="O347">
        <v>10.6</v>
      </c>
      <c r="P347">
        <v>43.6</v>
      </c>
      <c r="Q347">
        <v>5</v>
      </c>
      <c r="R347">
        <v>12.8</v>
      </c>
      <c r="S347">
        <v>6.5</v>
      </c>
      <c r="T347" s="14">
        <f t="shared" si="5"/>
        <v>100.16959247648903</v>
      </c>
    </row>
    <row r="348" spans="1:20" hidden="1" x14ac:dyDescent="0.25">
      <c r="A348" t="s">
        <v>850</v>
      </c>
      <c r="B348" t="s">
        <v>323</v>
      </c>
      <c r="C348">
        <v>605538</v>
      </c>
      <c r="D348">
        <v>48</v>
      </c>
      <c r="E348">
        <v>21.7</v>
      </c>
      <c r="F348">
        <v>39.6</v>
      </c>
      <c r="G348">
        <v>108.3</v>
      </c>
      <c r="H348">
        <v>90.8</v>
      </c>
      <c r="I348">
        <v>94.4</v>
      </c>
      <c r="J348">
        <v>88.2</v>
      </c>
      <c r="K348">
        <v>397</v>
      </c>
      <c r="L348">
        <v>209</v>
      </c>
      <c r="M348">
        <v>379</v>
      </c>
      <c r="N348">
        <v>18</v>
      </c>
      <c r="O348">
        <v>13</v>
      </c>
      <c r="P348">
        <v>37.5</v>
      </c>
      <c r="Q348">
        <v>5</v>
      </c>
      <c r="R348">
        <v>10.4</v>
      </c>
      <c r="S348">
        <v>6.3</v>
      </c>
      <c r="T348" s="14">
        <f t="shared" si="5"/>
        <v>100.16959247648903</v>
      </c>
    </row>
    <row r="349" spans="1:20" x14ac:dyDescent="0.25">
      <c r="A349" t="s">
        <v>976</v>
      </c>
      <c r="B349" t="s">
        <v>308</v>
      </c>
      <c r="C349">
        <v>650644</v>
      </c>
      <c r="D349">
        <v>218</v>
      </c>
      <c r="E349">
        <v>12.1</v>
      </c>
      <c r="F349">
        <v>33.5</v>
      </c>
      <c r="G349">
        <v>111</v>
      </c>
      <c r="H349">
        <v>89</v>
      </c>
      <c r="I349">
        <v>93.8</v>
      </c>
      <c r="J349">
        <v>86.9</v>
      </c>
      <c r="K349">
        <v>433</v>
      </c>
      <c r="L349">
        <v>164</v>
      </c>
      <c r="M349">
        <v>398</v>
      </c>
      <c r="N349">
        <v>86</v>
      </c>
      <c r="O349">
        <v>16.5</v>
      </c>
      <c r="P349">
        <v>39.4</v>
      </c>
      <c r="Q349">
        <v>15</v>
      </c>
      <c r="R349">
        <v>6.9</v>
      </c>
      <c r="S349">
        <v>5.0999999999999996</v>
      </c>
      <c r="T349" s="14">
        <f t="shared" si="5"/>
        <v>100.16959247648903</v>
      </c>
    </row>
    <row r="350" spans="1:20" hidden="1" x14ac:dyDescent="0.25">
      <c r="A350" t="s">
        <v>983</v>
      </c>
      <c r="B350" t="s">
        <v>375</v>
      </c>
      <c r="C350">
        <v>593140</v>
      </c>
      <c r="D350">
        <v>42</v>
      </c>
      <c r="E350">
        <v>23.7</v>
      </c>
      <c r="F350">
        <v>42.9</v>
      </c>
      <c r="G350">
        <v>108.8</v>
      </c>
      <c r="H350">
        <v>90.9</v>
      </c>
      <c r="I350">
        <v>95.8</v>
      </c>
      <c r="J350">
        <v>90.4</v>
      </c>
      <c r="K350">
        <v>427</v>
      </c>
      <c r="L350">
        <v>206</v>
      </c>
      <c r="M350">
        <v>427</v>
      </c>
      <c r="N350">
        <v>20</v>
      </c>
      <c r="O350">
        <v>16.3</v>
      </c>
      <c r="P350">
        <v>47.6</v>
      </c>
      <c r="Q350">
        <v>3</v>
      </c>
      <c r="R350">
        <v>7.1</v>
      </c>
      <c r="S350">
        <v>4.8</v>
      </c>
      <c r="T350" s="14">
        <f t="shared" si="5"/>
        <v>100.16959247648903</v>
      </c>
    </row>
    <row r="351" spans="1:20" hidden="1" x14ac:dyDescent="0.25">
      <c r="A351" t="s">
        <v>1189</v>
      </c>
      <c r="B351" t="s">
        <v>446</v>
      </c>
      <c r="C351">
        <v>641541</v>
      </c>
      <c r="D351">
        <v>17</v>
      </c>
      <c r="E351">
        <v>6.2</v>
      </c>
      <c r="F351">
        <v>29.4</v>
      </c>
      <c r="G351">
        <v>110</v>
      </c>
      <c r="H351">
        <v>91.1</v>
      </c>
      <c r="I351">
        <v>91.2</v>
      </c>
      <c r="J351">
        <v>91.1</v>
      </c>
      <c r="K351">
        <v>451</v>
      </c>
      <c r="L351">
        <v>168</v>
      </c>
      <c r="M351">
        <v>451</v>
      </c>
      <c r="N351">
        <v>7</v>
      </c>
      <c r="O351">
        <v>17.5</v>
      </c>
      <c r="P351">
        <v>41.2</v>
      </c>
      <c r="Q351">
        <v>1</v>
      </c>
      <c r="R351">
        <v>5.9</v>
      </c>
      <c r="S351">
        <v>4</v>
      </c>
      <c r="T351" s="14">
        <f t="shared" si="5"/>
        <v>100.16959247648903</v>
      </c>
    </row>
    <row r="352" spans="1:20" hidden="1" x14ac:dyDescent="0.25">
      <c r="A352" t="s">
        <v>793</v>
      </c>
      <c r="B352" t="s">
        <v>794</v>
      </c>
      <c r="C352">
        <v>570257</v>
      </c>
      <c r="D352">
        <v>45</v>
      </c>
      <c r="E352">
        <v>-2.5</v>
      </c>
      <c r="F352">
        <v>35.6</v>
      </c>
      <c r="G352">
        <v>111.1</v>
      </c>
      <c r="H352">
        <v>88.9</v>
      </c>
      <c r="I352">
        <v>95.6</v>
      </c>
      <c r="J352">
        <v>84.9</v>
      </c>
      <c r="K352">
        <v>402</v>
      </c>
      <c r="L352">
        <v>123</v>
      </c>
      <c r="M352">
        <v>402</v>
      </c>
      <c r="N352">
        <v>19</v>
      </c>
      <c r="O352">
        <v>14.6</v>
      </c>
      <c r="P352">
        <v>42.2</v>
      </c>
      <c r="Q352">
        <v>4</v>
      </c>
      <c r="R352">
        <v>8.9</v>
      </c>
      <c r="S352">
        <v>6.1</v>
      </c>
      <c r="T352" s="14">
        <f t="shared" si="5"/>
        <v>100.26959247648902</v>
      </c>
    </row>
    <row r="353" spans="1:20" x14ac:dyDescent="0.25">
      <c r="A353" t="s">
        <v>767</v>
      </c>
      <c r="B353" t="s">
        <v>768</v>
      </c>
      <c r="C353">
        <v>663554</v>
      </c>
      <c r="D353">
        <v>161</v>
      </c>
      <c r="E353">
        <v>8.6999999999999993</v>
      </c>
      <c r="F353">
        <v>35.4</v>
      </c>
      <c r="G353">
        <v>110.8</v>
      </c>
      <c r="H353">
        <v>87.9</v>
      </c>
      <c r="I353">
        <v>93.2</v>
      </c>
      <c r="J353">
        <v>84.9</v>
      </c>
      <c r="K353">
        <v>438</v>
      </c>
      <c r="L353">
        <v>147</v>
      </c>
      <c r="M353">
        <v>385</v>
      </c>
      <c r="N353">
        <v>60</v>
      </c>
      <c r="O353">
        <v>14.8</v>
      </c>
      <c r="P353">
        <v>37.299999999999997</v>
      </c>
      <c r="Q353">
        <v>14</v>
      </c>
      <c r="R353">
        <v>8.6999999999999993</v>
      </c>
      <c r="S353">
        <v>6</v>
      </c>
      <c r="T353" s="14">
        <f t="shared" si="5"/>
        <v>100.26959247648902</v>
      </c>
    </row>
    <row r="354" spans="1:20" x14ac:dyDescent="0.25">
      <c r="A354" t="s">
        <v>927</v>
      </c>
      <c r="B354" t="s">
        <v>435</v>
      </c>
      <c r="C354">
        <v>502239</v>
      </c>
      <c r="D354">
        <v>118</v>
      </c>
      <c r="E354">
        <v>6.6</v>
      </c>
      <c r="F354">
        <v>29.7</v>
      </c>
      <c r="G354">
        <v>113.5</v>
      </c>
      <c r="H354">
        <v>88.3</v>
      </c>
      <c r="I354">
        <v>93.3</v>
      </c>
      <c r="J354">
        <v>86.7</v>
      </c>
      <c r="K354">
        <v>454</v>
      </c>
      <c r="L354">
        <v>135</v>
      </c>
      <c r="M354">
        <v>420</v>
      </c>
      <c r="N354">
        <v>47</v>
      </c>
      <c r="O354">
        <v>16.7</v>
      </c>
      <c r="P354">
        <v>39.799999999999997</v>
      </c>
      <c r="Q354">
        <v>8</v>
      </c>
      <c r="R354">
        <v>6.8</v>
      </c>
      <c r="S354">
        <v>5</v>
      </c>
      <c r="T354" s="14">
        <f t="shared" si="5"/>
        <v>100.26959247648902</v>
      </c>
    </row>
    <row r="355" spans="1:20" hidden="1" x14ac:dyDescent="0.25">
      <c r="A355" t="s">
        <v>750</v>
      </c>
      <c r="B355" t="s">
        <v>409</v>
      </c>
      <c r="C355">
        <v>455119</v>
      </c>
      <c r="D355">
        <v>26</v>
      </c>
      <c r="E355">
        <v>11.7</v>
      </c>
      <c r="F355">
        <v>38.5</v>
      </c>
      <c r="G355">
        <v>109.5</v>
      </c>
      <c r="H355">
        <v>91.2</v>
      </c>
      <c r="I355">
        <v>91.8</v>
      </c>
      <c r="J355">
        <v>90.3</v>
      </c>
      <c r="K355">
        <v>340</v>
      </c>
      <c r="L355">
        <v>137</v>
      </c>
      <c r="N355">
        <v>12</v>
      </c>
      <c r="O355">
        <v>19.7</v>
      </c>
      <c r="P355">
        <v>46.2</v>
      </c>
      <c r="Q355">
        <v>1</v>
      </c>
      <c r="R355">
        <v>3.8</v>
      </c>
      <c r="S355">
        <v>2.9</v>
      </c>
      <c r="T355" s="14">
        <f t="shared" si="5"/>
        <v>100.26959247648902</v>
      </c>
    </row>
    <row r="356" spans="1:20" x14ac:dyDescent="0.25">
      <c r="A356" t="s">
        <v>739</v>
      </c>
      <c r="B356" t="s">
        <v>420</v>
      </c>
      <c r="C356">
        <v>605164</v>
      </c>
      <c r="D356">
        <v>152</v>
      </c>
      <c r="E356">
        <v>14.3</v>
      </c>
      <c r="F356">
        <v>36.799999999999997</v>
      </c>
      <c r="G356">
        <v>111.7</v>
      </c>
      <c r="H356">
        <v>87.7</v>
      </c>
      <c r="I356">
        <v>93</v>
      </c>
      <c r="J356">
        <v>82.5</v>
      </c>
      <c r="K356">
        <v>446</v>
      </c>
      <c r="L356">
        <v>181</v>
      </c>
      <c r="M356">
        <v>405</v>
      </c>
      <c r="N356">
        <v>51</v>
      </c>
      <c r="O356">
        <v>13.1</v>
      </c>
      <c r="P356">
        <v>33.6</v>
      </c>
      <c r="Q356">
        <v>16</v>
      </c>
      <c r="R356">
        <v>10.5</v>
      </c>
      <c r="S356">
        <v>7.2</v>
      </c>
      <c r="T356" s="14">
        <f t="shared" si="5"/>
        <v>100.36959247648903</v>
      </c>
    </row>
    <row r="357" spans="1:20" x14ac:dyDescent="0.25">
      <c r="A357" t="s">
        <v>428</v>
      </c>
      <c r="B357" t="s">
        <v>683</v>
      </c>
      <c r="C357">
        <v>502624</v>
      </c>
      <c r="D357">
        <v>127</v>
      </c>
      <c r="E357">
        <v>13</v>
      </c>
      <c r="F357">
        <v>37.799999999999997</v>
      </c>
      <c r="G357">
        <v>114.2</v>
      </c>
      <c r="H357">
        <v>86.2</v>
      </c>
      <c r="I357">
        <v>93.5</v>
      </c>
      <c r="J357">
        <v>77.099999999999994</v>
      </c>
      <c r="K357">
        <v>437</v>
      </c>
      <c r="L357">
        <v>178</v>
      </c>
      <c r="M357">
        <v>400</v>
      </c>
      <c r="N357">
        <v>48</v>
      </c>
      <c r="O357">
        <v>14.9</v>
      </c>
      <c r="P357">
        <v>37.799999999999997</v>
      </c>
      <c r="Q357">
        <v>11</v>
      </c>
      <c r="R357">
        <v>8.6999999999999993</v>
      </c>
      <c r="S357">
        <v>6.3</v>
      </c>
      <c r="T357" s="14">
        <f t="shared" si="5"/>
        <v>100.36959247648903</v>
      </c>
    </row>
    <row r="358" spans="1:20" x14ac:dyDescent="0.25">
      <c r="A358" t="s">
        <v>862</v>
      </c>
      <c r="B358" t="s">
        <v>326</v>
      </c>
      <c r="C358">
        <v>607192</v>
      </c>
      <c r="D358">
        <v>167</v>
      </c>
      <c r="E358">
        <v>14</v>
      </c>
      <c r="F358">
        <v>29.9</v>
      </c>
      <c r="G358">
        <v>113.9</v>
      </c>
      <c r="H358">
        <v>91.4</v>
      </c>
      <c r="I358">
        <v>95.9</v>
      </c>
      <c r="J358">
        <v>87.7</v>
      </c>
      <c r="K358">
        <v>444</v>
      </c>
      <c r="L358">
        <v>165</v>
      </c>
      <c r="M358">
        <v>403</v>
      </c>
      <c r="N358">
        <v>79</v>
      </c>
      <c r="O358">
        <v>14</v>
      </c>
      <c r="P358">
        <v>47.3</v>
      </c>
      <c r="Q358">
        <v>16</v>
      </c>
      <c r="R358">
        <v>9.6</v>
      </c>
      <c r="S358">
        <v>5.4</v>
      </c>
      <c r="T358" s="14">
        <f t="shared" si="5"/>
        <v>100.36959247648903</v>
      </c>
    </row>
    <row r="359" spans="1:20" hidden="1" x14ac:dyDescent="0.25">
      <c r="A359" t="s">
        <v>907</v>
      </c>
      <c r="B359" t="s">
        <v>375</v>
      </c>
      <c r="C359">
        <v>650633</v>
      </c>
      <c r="D359">
        <v>65</v>
      </c>
      <c r="E359">
        <v>9.6</v>
      </c>
      <c r="F359">
        <v>32.299999999999997</v>
      </c>
      <c r="G359">
        <v>108.3</v>
      </c>
      <c r="H359">
        <v>86.8</v>
      </c>
      <c r="I359">
        <v>91.6</v>
      </c>
      <c r="J359">
        <v>85.3</v>
      </c>
      <c r="K359">
        <v>398</v>
      </c>
      <c r="L359">
        <v>145</v>
      </c>
      <c r="M359">
        <v>398</v>
      </c>
      <c r="N359">
        <v>27</v>
      </c>
      <c r="O359">
        <v>15.9</v>
      </c>
      <c r="P359">
        <v>41.5</v>
      </c>
      <c r="Q359">
        <v>5</v>
      </c>
      <c r="R359">
        <v>7.7</v>
      </c>
      <c r="S359">
        <v>5.0999999999999996</v>
      </c>
      <c r="T359" s="14">
        <f t="shared" si="5"/>
        <v>100.36959247648903</v>
      </c>
    </row>
    <row r="360" spans="1:20" hidden="1" x14ac:dyDescent="0.25">
      <c r="A360" t="s">
        <v>340</v>
      </c>
      <c r="B360" t="s">
        <v>572</v>
      </c>
      <c r="C360">
        <v>554340</v>
      </c>
      <c r="D360">
        <v>60</v>
      </c>
      <c r="E360">
        <v>13.7</v>
      </c>
      <c r="F360">
        <v>31.7</v>
      </c>
      <c r="G360">
        <v>115.4</v>
      </c>
      <c r="H360">
        <v>91.7</v>
      </c>
      <c r="I360">
        <v>94.9</v>
      </c>
      <c r="J360">
        <v>89.2</v>
      </c>
      <c r="K360">
        <v>454</v>
      </c>
      <c r="L360">
        <v>182</v>
      </c>
      <c r="M360">
        <v>424</v>
      </c>
      <c r="N360">
        <v>25</v>
      </c>
      <c r="O360">
        <v>13.7</v>
      </c>
      <c r="P360">
        <v>41.7</v>
      </c>
      <c r="Q360">
        <v>6</v>
      </c>
      <c r="R360">
        <v>10</v>
      </c>
      <c r="S360">
        <v>6.6</v>
      </c>
      <c r="T360" s="14">
        <f t="shared" si="5"/>
        <v>100.46959247648903</v>
      </c>
    </row>
    <row r="361" spans="1:20" x14ac:dyDescent="0.25">
      <c r="A361" t="s">
        <v>708</v>
      </c>
      <c r="B361" t="s">
        <v>344</v>
      </c>
      <c r="C361">
        <v>571760</v>
      </c>
      <c r="D361">
        <v>133</v>
      </c>
      <c r="E361">
        <v>18</v>
      </c>
      <c r="F361">
        <v>37.6</v>
      </c>
      <c r="G361">
        <v>113.6</v>
      </c>
      <c r="H361">
        <v>89.6</v>
      </c>
      <c r="I361">
        <v>92.8</v>
      </c>
      <c r="J361">
        <v>86.7</v>
      </c>
      <c r="K361">
        <v>434</v>
      </c>
      <c r="L361">
        <v>198</v>
      </c>
      <c r="M361">
        <v>397</v>
      </c>
      <c r="N361">
        <v>58</v>
      </c>
      <c r="O361">
        <v>13.2</v>
      </c>
      <c r="P361">
        <v>43.6</v>
      </c>
      <c r="Q361">
        <v>14</v>
      </c>
      <c r="R361">
        <v>10.5</v>
      </c>
      <c r="S361">
        <v>6.6</v>
      </c>
      <c r="T361" s="14">
        <f t="shared" si="5"/>
        <v>100.46959247648903</v>
      </c>
    </row>
    <row r="362" spans="1:20" x14ac:dyDescent="0.25">
      <c r="A362" t="s">
        <v>555</v>
      </c>
      <c r="B362" t="s">
        <v>347</v>
      </c>
      <c r="C362">
        <v>605347</v>
      </c>
      <c r="D362">
        <v>147</v>
      </c>
      <c r="E362">
        <v>5.2</v>
      </c>
      <c r="F362">
        <v>34.700000000000003</v>
      </c>
      <c r="G362">
        <v>117.9</v>
      </c>
      <c r="H362">
        <v>89</v>
      </c>
      <c r="I362">
        <v>94.2</v>
      </c>
      <c r="J362">
        <v>86</v>
      </c>
      <c r="K362">
        <v>428</v>
      </c>
      <c r="L362">
        <v>146</v>
      </c>
      <c r="M362">
        <v>387</v>
      </c>
      <c r="N362">
        <v>60</v>
      </c>
      <c r="O362">
        <v>15.5</v>
      </c>
      <c r="P362">
        <v>40.799999999999997</v>
      </c>
      <c r="Q362">
        <v>12</v>
      </c>
      <c r="R362">
        <v>8.1999999999999993</v>
      </c>
      <c r="S362">
        <v>5.3</v>
      </c>
      <c r="T362" s="14">
        <f t="shared" si="5"/>
        <v>100.46959247648903</v>
      </c>
    </row>
    <row r="363" spans="1:20" hidden="1" x14ac:dyDescent="0.25">
      <c r="A363" t="s">
        <v>872</v>
      </c>
      <c r="B363" t="s">
        <v>765</v>
      </c>
      <c r="C363">
        <v>596027</v>
      </c>
      <c r="D363">
        <v>35</v>
      </c>
      <c r="E363">
        <v>9.1999999999999993</v>
      </c>
      <c r="F363">
        <v>28.6</v>
      </c>
      <c r="G363">
        <v>107.6</v>
      </c>
      <c r="H363">
        <v>90</v>
      </c>
      <c r="I363">
        <v>95.2</v>
      </c>
      <c r="J363">
        <v>87.2</v>
      </c>
      <c r="K363">
        <v>415</v>
      </c>
      <c r="L363">
        <v>158</v>
      </c>
      <c r="M363">
        <v>391</v>
      </c>
      <c r="N363">
        <v>18</v>
      </c>
      <c r="O363">
        <v>15.1</v>
      </c>
      <c r="P363">
        <v>51.4</v>
      </c>
      <c r="Q363">
        <v>3</v>
      </c>
      <c r="R363">
        <v>8.6</v>
      </c>
      <c r="S363">
        <v>3.9</v>
      </c>
      <c r="T363" s="14">
        <f t="shared" si="5"/>
        <v>100.46959247648903</v>
      </c>
    </row>
    <row r="364" spans="1:20" hidden="1" x14ac:dyDescent="0.25">
      <c r="A364" t="s">
        <v>667</v>
      </c>
      <c r="B364" t="s">
        <v>334</v>
      </c>
      <c r="C364">
        <v>458677</v>
      </c>
      <c r="D364">
        <v>41</v>
      </c>
      <c r="E364">
        <v>15.5</v>
      </c>
      <c r="F364">
        <v>22</v>
      </c>
      <c r="G364">
        <v>112.5</v>
      </c>
      <c r="H364">
        <v>88.2</v>
      </c>
      <c r="I364">
        <v>93</v>
      </c>
      <c r="J364">
        <v>87.8</v>
      </c>
      <c r="K364">
        <v>432</v>
      </c>
      <c r="L364">
        <v>163</v>
      </c>
      <c r="M364">
        <v>401</v>
      </c>
      <c r="N364">
        <v>17</v>
      </c>
      <c r="O364">
        <v>13.9</v>
      </c>
      <c r="P364">
        <v>41.5</v>
      </c>
      <c r="Q364">
        <v>4</v>
      </c>
      <c r="R364">
        <v>9.8000000000000007</v>
      </c>
      <c r="S364">
        <v>6.6</v>
      </c>
      <c r="T364" s="14">
        <f t="shared" si="5"/>
        <v>100.46959247648903</v>
      </c>
    </row>
    <row r="365" spans="1:20" x14ac:dyDescent="0.25">
      <c r="A365" t="s">
        <v>852</v>
      </c>
      <c r="B365" t="s">
        <v>323</v>
      </c>
      <c r="C365">
        <v>518774</v>
      </c>
      <c r="D365">
        <v>178</v>
      </c>
      <c r="E365">
        <v>13.8</v>
      </c>
      <c r="F365">
        <v>37.6</v>
      </c>
      <c r="G365">
        <v>115</v>
      </c>
      <c r="H365">
        <v>90</v>
      </c>
      <c r="I365">
        <v>92</v>
      </c>
      <c r="J365">
        <v>88.3</v>
      </c>
      <c r="K365">
        <v>452</v>
      </c>
      <c r="L365">
        <v>173</v>
      </c>
      <c r="M365">
        <v>422</v>
      </c>
      <c r="N365">
        <v>69</v>
      </c>
      <c r="O365">
        <v>15.8</v>
      </c>
      <c r="P365">
        <v>38.799999999999997</v>
      </c>
      <c r="Q365">
        <v>14</v>
      </c>
      <c r="R365">
        <v>7.9</v>
      </c>
      <c r="S365">
        <v>5.8</v>
      </c>
      <c r="T365" s="14">
        <f t="shared" si="5"/>
        <v>100.46959247648903</v>
      </c>
    </row>
    <row r="366" spans="1:20" hidden="1" x14ac:dyDescent="0.25">
      <c r="A366" t="s">
        <v>747</v>
      </c>
      <c r="B366" t="s">
        <v>409</v>
      </c>
      <c r="C366">
        <v>608717</v>
      </c>
      <c r="D366">
        <v>79</v>
      </c>
      <c r="E366">
        <v>13</v>
      </c>
      <c r="F366">
        <v>36.700000000000003</v>
      </c>
      <c r="G366">
        <v>112.2</v>
      </c>
      <c r="H366">
        <v>90.5</v>
      </c>
      <c r="I366">
        <v>93.1</v>
      </c>
      <c r="J366">
        <v>90.3</v>
      </c>
      <c r="K366">
        <v>411</v>
      </c>
      <c r="L366">
        <v>167</v>
      </c>
      <c r="M366">
        <v>396</v>
      </c>
      <c r="N366">
        <v>35</v>
      </c>
      <c r="O366">
        <v>16.100000000000001</v>
      </c>
      <c r="P366">
        <v>44.3</v>
      </c>
      <c r="Q366">
        <v>6</v>
      </c>
      <c r="R366">
        <v>7.6</v>
      </c>
      <c r="S366">
        <v>5.4</v>
      </c>
      <c r="T366" s="14">
        <f t="shared" si="5"/>
        <v>100.46959247648903</v>
      </c>
    </row>
    <row r="367" spans="1:20" x14ac:dyDescent="0.25">
      <c r="A367" t="s">
        <v>845</v>
      </c>
      <c r="B367" t="s">
        <v>846</v>
      </c>
      <c r="C367">
        <v>489334</v>
      </c>
      <c r="D367">
        <v>85</v>
      </c>
      <c r="E367">
        <v>9.4</v>
      </c>
      <c r="F367">
        <v>28.2</v>
      </c>
      <c r="G367">
        <v>108.5</v>
      </c>
      <c r="H367">
        <v>90.3</v>
      </c>
      <c r="I367">
        <v>93.4</v>
      </c>
      <c r="J367">
        <v>87.9</v>
      </c>
      <c r="K367">
        <v>427</v>
      </c>
      <c r="L367">
        <v>151</v>
      </c>
      <c r="M367">
        <v>399</v>
      </c>
      <c r="N367">
        <v>36</v>
      </c>
      <c r="O367">
        <v>16.600000000000001</v>
      </c>
      <c r="P367">
        <v>42.4</v>
      </c>
      <c r="Q367">
        <v>6</v>
      </c>
      <c r="R367">
        <v>7.1</v>
      </c>
      <c r="S367">
        <v>4.5999999999999996</v>
      </c>
      <c r="T367" s="14">
        <f t="shared" si="5"/>
        <v>100.46959247648903</v>
      </c>
    </row>
    <row r="368" spans="1:20" x14ac:dyDescent="0.25">
      <c r="A368" t="s">
        <v>790</v>
      </c>
      <c r="B368" t="s">
        <v>791</v>
      </c>
      <c r="C368">
        <v>656288</v>
      </c>
      <c r="D368">
        <v>111</v>
      </c>
      <c r="E368">
        <v>16.899999999999999</v>
      </c>
      <c r="F368">
        <v>33.299999999999997</v>
      </c>
      <c r="G368">
        <v>111.3</v>
      </c>
      <c r="H368">
        <v>89.4</v>
      </c>
      <c r="I368">
        <v>94.7</v>
      </c>
      <c r="J368">
        <v>85.3</v>
      </c>
      <c r="K368">
        <v>430</v>
      </c>
      <c r="L368">
        <v>180</v>
      </c>
      <c r="M368">
        <v>400</v>
      </c>
      <c r="N368">
        <v>47</v>
      </c>
      <c r="O368">
        <v>13.9</v>
      </c>
      <c r="P368">
        <v>42.3</v>
      </c>
      <c r="Q368">
        <v>11</v>
      </c>
      <c r="R368">
        <v>9.9</v>
      </c>
      <c r="S368">
        <v>6.3</v>
      </c>
      <c r="T368" s="14">
        <f t="shared" si="5"/>
        <v>100.56959247648903</v>
      </c>
    </row>
    <row r="369" spans="1:20" x14ac:dyDescent="0.25">
      <c r="A369" t="s">
        <v>894</v>
      </c>
      <c r="B369" t="s">
        <v>435</v>
      </c>
      <c r="C369">
        <v>545333</v>
      </c>
      <c r="D369">
        <v>172</v>
      </c>
      <c r="E369">
        <v>19.3</v>
      </c>
      <c r="F369">
        <v>32</v>
      </c>
      <c r="G369">
        <v>115</v>
      </c>
      <c r="H369">
        <v>89.6</v>
      </c>
      <c r="I369">
        <v>94.4</v>
      </c>
      <c r="J369">
        <v>83.4</v>
      </c>
      <c r="K369">
        <v>427</v>
      </c>
      <c r="L369">
        <v>192</v>
      </c>
      <c r="M369">
        <v>398</v>
      </c>
      <c r="N369">
        <v>75</v>
      </c>
      <c r="O369">
        <v>13.3</v>
      </c>
      <c r="P369">
        <v>43.6</v>
      </c>
      <c r="Q369">
        <v>18</v>
      </c>
      <c r="R369">
        <v>10.5</v>
      </c>
      <c r="S369">
        <v>6.1</v>
      </c>
      <c r="T369" s="14">
        <f t="shared" si="5"/>
        <v>100.56959247648903</v>
      </c>
    </row>
    <row r="370" spans="1:20" x14ac:dyDescent="0.25">
      <c r="A370" t="s">
        <v>869</v>
      </c>
      <c r="B370" t="s">
        <v>336</v>
      </c>
      <c r="C370">
        <v>425794</v>
      </c>
      <c r="D370">
        <v>172</v>
      </c>
      <c r="E370">
        <v>9.1999999999999993</v>
      </c>
      <c r="F370">
        <v>34.299999999999997</v>
      </c>
      <c r="G370">
        <v>108</v>
      </c>
      <c r="H370">
        <v>87.5</v>
      </c>
      <c r="I370">
        <v>92.5</v>
      </c>
      <c r="J370">
        <v>83.9</v>
      </c>
      <c r="K370">
        <v>414</v>
      </c>
      <c r="L370">
        <v>156</v>
      </c>
      <c r="M370">
        <v>392</v>
      </c>
      <c r="N370">
        <v>64</v>
      </c>
      <c r="O370">
        <v>16.8</v>
      </c>
      <c r="P370">
        <v>37.200000000000003</v>
      </c>
      <c r="Q370">
        <v>12</v>
      </c>
      <c r="R370">
        <v>7</v>
      </c>
      <c r="S370">
        <v>4.8</v>
      </c>
      <c r="T370" s="14">
        <f t="shared" si="5"/>
        <v>100.56959247648903</v>
      </c>
    </row>
    <row r="371" spans="1:20" x14ac:dyDescent="0.25">
      <c r="A371" t="s">
        <v>833</v>
      </c>
      <c r="B371" t="s">
        <v>413</v>
      </c>
      <c r="C371">
        <v>573186</v>
      </c>
      <c r="D371">
        <v>191</v>
      </c>
      <c r="E371">
        <v>5.5</v>
      </c>
      <c r="F371">
        <v>33</v>
      </c>
      <c r="G371">
        <v>109</v>
      </c>
      <c r="H371">
        <v>89.7</v>
      </c>
      <c r="I371">
        <v>92.5</v>
      </c>
      <c r="J371">
        <v>88.1</v>
      </c>
      <c r="K371">
        <v>435</v>
      </c>
      <c r="L371">
        <v>142</v>
      </c>
      <c r="M371">
        <v>411</v>
      </c>
      <c r="N371">
        <v>84</v>
      </c>
      <c r="O371">
        <v>17.5</v>
      </c>
      <c r="P371">
        <v>44</v>
      </c>
      <c r="Q371">
        <v>12</v>
      </c>
      <c r="R371">
        <v>6.3</v>
      </c>
      <c r="S371">
        <v>4.7</v>
      </c>
      <c r="T371" s="14">
        <f t="shared" si="5"/>
        <v>100.56959247648903</v>
      </c>
    </row>
    <row r="372" spans="1:20" hidden="1" x14ac:dyDescent="0.25">
      <c r="A372" t="s">
        <v>697</v>
      </c>
      <c r="B372" t="s">
        <v>345</v>
      </c>
      <c r="C372">
        <v>656464</v>
      </c>
      <c r="D372">
        <v>62</v>
      </c>
      <c r="E372">
        <v>13.2</v>
      </c>
      <c r="F372">
        <v>43.5</v>
      </c>
      <c r="G372">
        <v>109.2</v>
      </c>
      <c r="H372">
        <v>86.2</v>
      </c>
      <c r="I372">
        <v>90.4</v>
      </c>
      <c r="J372">
        <v>81.5</v>
      </c>
      <c r="K372">
        <v>441</v>
      </c>
      <c r="L372">
        <v>176</v>
      </c>
      <c r="M372">
        <v>397</v>
      </c>
      <c r="N372">
        <v>21</v>
      </c>
      <c r="O372">
        <v>11</v>
      </c>
      <c r="P372">
        <v>33.9</v>
      </c>
      <c r="Q372">
        <v>8</v>
      </c>
      <c r="R372">
        <v>12.9</v>
      </c>
      <c r="S372">
        <v>8</v>
      </c>
      <c r="T372" s="14">
        <f t="shared" si="5"/>
        <v>100.66959247648903</v>
      </c>
    </row>
    <row r="373" spans="1:20" hidden="1" x14ac:dyDescent="0.25">
      <c r="A373" t="s">
        <v>640</v>
      </c>
      <c r="B373" t="s">
        <v>382</v>
      </c>
      <c r="C373">
        <v>573124</v>
      </c>
      <c r="D373">
        <v>56</v>
      </c>
      <c r="E373">
        <v>3.7</v>
      </c>
      <c r="F373">
        <v>37.5</v>
      </c>
      <c r="G373">
        <v>115.4</v>
      </c>
      <c r="H373">
        <v>88.4</v>
      </c>
      <c r="I373">
        <v>91.5</v>
      </c>
      <c r="J373">
        <v>85.9</v>
      </c>
      <c r="K373">
        <v>417</v>
      </c>
      <c r="L373">
        <v>147</v>
      </c>
      <c r="M373">
        <v>393</v>
      </c>
      <c r="N373">
        <v>24</v>
      </c>
      <c r="O373">
        <v>13.2</v>
      </c>
      <c r="P373">
        <v>42.9</v>
      </c>
      <c r="Q373">
        <v>6</v>
      </c>
      <c r="R373">
        <v>10.7</v>
      </c>
      <c r="S373">
        <v>6.6</v>
      </c>
      <c r="T373" s="14">
        <f t="shared" si="5"/>
        <v>100.66959247648903</v>
      </c>
    </row>
    <row r="374" spans="1:20" hidden="1" x14ac:dyDescent="0.25">
      <c r="A374" t="s">
        <v>466</v>
      </c>
      <c r="B374" t="s">
        <v>883</v>
      </c>
      <c r="C374">
        <v>570663</v>
      </c>
      <c r="D374">
        <v>59</v>
      </c>
      <c r="E374">
        <v>9</v>
      </c>
      <c r="F374">
        <v>27.1</v>
      </c>
      <c r="G374">
        <v>108.3</v>
      </c>
      <c r="H374">
        <v>91</v>
      </c>
      <c r="I374">
        <v>96.6</v>
      </c>
      <c r="J374">
        <v>85.3</v>
      </c>
      <c r="K374">
        <v>408</v>
      </c>
      <c r="L374">
        <v>167</v>
      </c>
      <c r="M374">
        <v>408</v>
      </c>
      <c r="N374">
        <v>28</v>
      </c>
      <c r="O374">
        <v>13.7</v>
      </c>
      <c r="P374">
        <v>47.5</v>
      </c>
      <c r="Q374">
        <v>6</v>
      </c>
      <c r="R374">
        <v>10.199999999999999</v>
      </c>
      <c r="S374">
        <v>6</v>
      </c>
      <c r="T374" s="14">
        <f t="shared" si="5"/>
        <v>100.66959247648903</v>
      </c>
    </row>
    <row r="375" spans="1:20" hidden="1" x14ac:dyDescent="0.25">
      <c r="A375" t="s">
        <v>810</v>
      </c>
      <c r="B375" t="s">
        <v>811</v>
      </c>
      <c r="C375">
        <v>663556</v>
      </c>
      <c r="D375">
        <v>78</v>
      </c>
      <c r="E375">
        <v>10.6</v>
      </c>
      <c r="F375">
        <v>37.200000000000003</v>
      </c>
      <c r="G375">
        <v>114.2</v>
      </c>
      <c r="H375">
        <v>92.3</v>
      </c>
      <c r="I375">
        <v>97.3</v>
      </c>
      <c r="J375">
        <v>89.3</v>
      </c>
      <c r="K375">
        <v>404</v>
      </c>
      <c r="L375">
        <v>164</v>
      </c>
      <c r="M375">
        <v>387</v>
      </c>
      <c r="N375">
        <v>37</v>
      </c>
      <c r="O375">
        <v>14.9</v>
      </c>
      <c r="P375">
        <v>47.4</v>
      </c>
      <c r="Q375">
        <v>7</v>
      </c>
      <c r="R375">
        <v>9</v>
      </c>
      <c r="S375">
        <v>5.6</v>
      </c>
      <c r="T375" s="14">
        <f t="shared" si="5"/>
        <v>100.66959247648903</v>
      </c>
    </row>
    <row r="376" spans="1:20" hidden="1" x14ac:dyDescent="0.25">
      <c r="A376" t="s">
        <v>636</v>
      </c>
      <c r="B376" t="s">
        <v>637</v>
      </c>
      <c r="C376">
        <v>606149</v>
      </c>
      <c r="D376">
        <v>74</v>
      </c>
      <c r="E376">
        <v>19.8</v>
      </c>
      <c r="F376">
        <v>33.799999999999997</v>
      </c>
      <c r="G376">
        <v>107.9</v>
      </c>
      <c r="H376">
        <v>88.4</v>
      </c>
      <c r="I376">
        <v>93.5</v>
      </c>
      <c r="J376">
        <v>84.2</v>
      </c>
      <c r="K376">
        <v>409</v>
      </c>
      <c r="L376">
        <v>185</v>
      </c>
      <c r="M376">
        <v>393</v>
      </c>
      <c r="N376">
        <v>29</v>
      </c>
      <c r="O376">
        <v>11.8</v>
      </c>
      <c r="P376">
        <v>39.200000000000003</v>
      </c>
      <c r="Q376">
        <v>9</v>
      </c>
      <c r="R376">
        <v>12.2</v>
      </c>
      <c r="S376">
        <v>7.3</v>
      </c>
      <c r="T376" s="14">
        <f t="shared" si="5"/>
        <v>100.76959247648902</v>
      </c>
    </row>
    <row r="377" spans="1:20" x14ac:dyDescent="0.25">
      <c r="A377" t="s">
        <v>567</v>
      </c>
      <c r="B377" t="s">
        <v>323</v>
      </c>
      <c r="C377">
        <v>533167</v>
      </c>
      <c r="D377">
        <v>170</v>
      </c>
      <c r="E377">
        <v>12.3</v>
      </c>
      <c r="F377">
        <v>31.2</v>
      </c>
      <c r="G377">
        <v>111.5</v>
      </c>
      <c r="H377">
        <v>88.4</v>
      </c>
      <c r="I377">
        <v>93</v>
      </c>
      <c r="J377">
        <v>84.5</v>
      </c>
      <c r="K377">
        <v>434</v>
      </c>
      <c r="L377">
        <v>163</v>
      </c>
      <c r="M377">
        <v>408</v>
      </c>
      <c r="N377">
        <v>63</v>
      </c>
      <c r="O377">
        <v>15.2</v>
      </c>
      <c r="P377">
        <v>37.1</v>
      </c>
      <c r="Q377">
        <v>15</v>
      </c>
      <c r="R377">
        <v>8.8000000000000007</v>
      </c>
      <c r="S377">
        <v>6.7</v>
      </c>
      <c r="T377" s="14">
        <f t="shared" si="5"/>
        <v>100.76959247648902</v>
      </c>
    </row>
    <row r="378" spans="1:20" hidden="1" x14ac:dyDescent="0.25">
      <c r="A378" t="s">
        <v>836</v>
      </c>
      <c r="B378" t="s">
        <v>365</v>
      </c>
      <c r="C378">
        <v>657044</v>
      </c>
      <c r="D378">
        <v>66</v>
      </c>
      <c r="E378">
        <v>4.5</v>
      </c>
      <c r="F378">
        <v>28.8</v>
      </c>
      <c r="G378">
        <v>112.7</v>
      </c>
      <c r="H378">
        <v>85.7</v>
      </c>
      <c r="I378">
        <v>92.3</v>
      </c>
      <c r="J378">
        <v>81.8</v>
      </c>
      <c r="K378">
        <v>384</v>
      </c>
      <c r="L378">
        <v>141</v>
      </c>
      <c r="M378">
        <v>381</v>
      </c>
      <c r="N378">
        <v>25</v>
      </c>
      <c r="O378">
        <v>14.9</v>
      </c>
      <c r="P378">
        <v>37.9</v>
      </c>
      <c r="Q378">
        <v>6</v>
      </c>
      <c r="R378">
        <v>9.1</v>
      </c>
      <c r="S378">
        <v>5.9</v>
      </c>
      <c r="T378" s="14">
        <f t="shared" si="5"/>
        <v>100.76959247648902</v>
      </c>
    </row>
    <row r="379" spans="1:20" hidden="1" x14ac:dyDescent="0.25">
      <c r="A379" t="s">
        <v>606</v>
      </c>
      <c r="B379" t="s">
        <v>357</v>
      </c>
      <c r="C379">
        <v>663734</v>
      </c>
      <c r="D379">
        <v>50</v>
      </c>
      <c r="E379">
        <v>17.8</v>
      </c>
      <c r="F379">
        <v>34</v>
      </c>
      <c r="G379">
        <v>110.9</v>
      </c>
      <c r="H379">
        <v>89.6</v>
      </c>
      <c r="I379">
        <v>92.8</v>
      </c>
      <c r="J379">
        <v>86.4</v>
      </c>
      <c r="K379">
        <v>434</v>
      </c>
      <c r="L379">
        <v>175</v>
      </c>
      <c r="M379">
        <v>408</v>
      </c>
      <c r="N379">
        <v>20</v>
      </c>
      <c r="O379">
        <v>14.1</v>
      </c>
      <c r="P379">
        <v>40</v>
      </c>
      <c r="Q379">
        <v>5</v>
      </c>
      <c r="R379">
        <v>10</v>
      </c>
      <c r="S379">
        <v>6.6</v>
      </c>
      <c r="T379" s="14">
        <f t="shared" si="5"/>
        <v>100.86959247648903</v>
      </c>
    </row>
    <row r="380" spans="1:20" hidden="1" x14ac:dyDescent="0.25">
      <c r="A380" t="s">
        <v>414</v>
      </c>
      <c r="B380" t="s">
        <v>950</v>
      </c>
      <c r="C380">
        <v>547973</v>
      </c>
      <c r="D380">
        <v>28</v>
      </c>
      <c r="E380">
        <v>15.1</v>
      </c>
      <c r="F380">
        <v>39.299999999999997</v>
      </c>
      <c r="G380">
        <v>112.6</v>
      </c>
      <c r="H380">
        <v>86.2</v>
      </c>
      <c r="I380">
        <v>93.8</v>
      </c>
      <c r="J380">
        <v>81.400000000000006</v>
      </c>
      <c r="K380">
        <v>432</v>
      </c>
      <c r="L380">
        <v>166</v>
      </c>
      <c r="M380">
        <v>432</v>
      </c>
      <c r="N380">
        <v>10</v>
      </c>
      <c r="O380">
        <v>6.2</v>
      </c>
      <c r="P380">
        <v>35.700000000000003</v>
      </c>
      <c r="Q380">
        <v>5</v>
      </c>
      <c r="R380">
        <v>17.899999999999999</v>
      </c>
      <c r="S380">
        <v>6.2</v>
      </c>
      <c r="T380" s="14">
        <f t="shared" si="5"/>
        <v>100.86959247648903</v>
      </c>
    </row>
    <row r="381" spans="1:20" hidden="1" x14ac:dyDescent="0.25">
      <c r="A381" t="s">
        <v>712</v>
      </c>
      <c r="B381" t="s">
        <v>713</v>
      </c>
      <c r="C381">
        <v>666808</v>
      </c>
      <c r="D381">
        <v>30</v>
      </c>
      <c r="E381">
        <v>8.6</v>
      </c>
      <c r="F381">
        <v>30</v>
      </c>
      <c r="G381">
        <v>110.7</v>
      </c>
      <c r="H381">
        <v>87.7</v>
      </c>
      <c r="I381">
        <v>92.4</v>
      </c>
      <c r="J381">
        <v>84.6</v>
      </c>
      <c r="K381">
        <v>403</v>
      </c>
      <c r="L381">
        <v>152</v>
      </c>
      <c r="M381">
        <v>390</v>
      </c>
      <c r="N381">
        <v>12</v>
      </c>
      <c r="O381">
        <v>14.1</v>
      </c>
      <c r="P381">
        <v>40</v>
      </c>
      <c r="Q381">
        <v>3</v>
      </c>
      <c r="R381">
        <v>10</v>
      </c>
      <c r="S381">
        <v>6</v>
      </c>
      <c r="T381" s="14">
        <f t="shared" si="5"/>
        <v>100.86959247648903</v>
      </c>
    </row>
    <row r="382" spans="1:20" hidden="1" x14ac:dyDescent="0.25">
      <c r="A382" t="s">
        <v>831</v>
      </c>
      <c r="B382" t="s">
        <v>429</v>
      </c>
      <c r="C382">
        <v>657612</v>
      </c>
      <c r="D382">
        <v>62</v>
      </c>
      <c r="E382">
        <v>0.7</v>
      </c>
      <c r="F382">
        <v>25.8</v>
      </c>
      <c r="G382">
        <v>109.5</v>
      </c>
      <c r="H382">
        <v>86.6</v>
      </c>
      <c r="I382">
        <v>94</v>
      </c>
      <c r="J382">
        <v>83.3</v>
      </c>
      <c r="K382">
        <v>423</v>
      </c>
      <c r="L382">
        <v>122</v>
      </c>
      <c r="M382">
        <v>401</v>
      </c>
      <c r="N382">
        <v>28</v>
      </c>
      <c r="O382">
        <v>16</v>
      </c>
      <c r="P382">
        <v>45.2</v>
      </c>
      <c r="Q382">
        <v>5</v>
      </c>
      <c r="R382">
        <v>8.1</v>
      </c>
      <c r="S382">
        <v>5.2</v>
      </c>
      <c r="T382" s="14">
        <f t="shared" si="5"/>
        <v>100.86959247648903</v>
      </c>
    </row>
    <row r="383" spans="1:20" x14ac:dyDescent="0.25">
      <c r="A383" t="s">
        <v>838</v>
      </c>
      <c r="B383" t="s">
        <v>401</v>
      </c>
      <c r="C383">
        <v>621107</v>
      </c>
      <c r="D383">
        <v>202</v>
      </c>
      <c r="E383">
        <v>13.9</v>
      </c>
      <c r="F383">
        <v>32.700000000000003</v>
      </c>
      <c r="G383">
        <v>116.1</v>
      </c>
      <c r="H383">
        <v>88.5</v>
      </c>
      <c r="I383">
        <v>92</v>
      </c>
      <c r="J383">
        <v>85.8</v>
      </c>
      <c r="K383">
        <v>445</v>
      </c>
      <c r="L383">
        <v>163</v>
      </c>
      <c r="M383">
        <v>395</v>
      </c>
      <c r="N383">
        <v>87</v>
      </c>
      <c r="O383">
        <v>17.2</v>
      </c>
      <c r="P383">
        <v>43.1</v>
      </c>
      <c r="Q383">
        <v>14</v>
      </c>
      <c r="R383">
        <v>6.9</v>
      </c>
      <c r="S383">
        <v>5</v>
      </c>
      <c r="T383" s="14">
        <f t="shared" si="5"/>
        <v>100.86959247648903</v>
      </c>
    </row>
    <row r="384" spans="1:20" hidden="1" x14ac:dyDescent="0.25">
      <c r="A384" t="s">
        <v>608</v>
      </c>
      <c r="B384" t="s">
        <v>411</v>
      </c>
      <c r="C384">
        <v>656887</v>
      </c>
      <c r="D384">
        <v>30</v>
      </c>
      <c r="E384">
        <v>13</v>
      </c>
      <c r="F384">
        <v>33.299999999999997</v>
      </c>
      <c r="G384">
        <v>108.8</v>
      </c>
      <c r="H384">
        <v>90.9</v>
      </c>
      <c r="I384">
        <v>96</v>
      </c>
      <c r="J384">
        <v>85.6</v>
      </c>
      <c r="K384">
        <v>401</v>
      </c>
      <c r="L384">
        <v>164</v>
      </c>
      <c r="N384">
        <v>15</v>
      </c>
      <c r="O384">
        <v>14.2</v>
      </c>
      <c r="P384">
        <v>50</v>
      </c>
      <c r="Q384">
        <v>3</v>
      </c>
      <c r="R384">
        <v>10</v>
      </c>
      <c r="S384">
        <v>5.6</v>
      </c>
      <c r="T384" s="14">
        <f t="shared" si="5"/>
        <v>100.96959247648903</v>
      </c>
    </row>
    <row r="385" spans="1:20" hidden="1" x14ac:dyDescent="0.25">
      <c r="A385" t="s">
        <v>836</v>
      </c>
      <c r="B385" t="s">
        <v>749</v>
      </c>
      <c r="C385">
        <v>624522</v>
      </c>
      <c r="D385">
        <v>45</v>
      </c>
      <c r="E385">
        <v>6.2</v>
      </c>
      <c r="F385">
        <v>26.7</v>
      </c>
      <c r="G385">
        <v>109.9</v>
      </c>
      <c r="H385">
        <v>89.8</v>
      </c>
      <c r="I385">
        <v>93.7</v>
      </c>
      <c r="J385">
        <v>89.2</v>
      </c>
      <c r="K385">
        <v>423</v>
      </c>
      <c r="L385">
        <v>121</v>
      </c>
      <c r="M385">
        <v>423</v>
      </c>
      <c r="N385">
        <v>21</v>
      </c>
      <c r="O385">
        <v>17.5</v>
      </c>
      <c r="P385">
        <v>46.7</v>
      </c>
      <c r="Q385">
        <v>3</v>
      </c>
      <c r="R385">
        <v>6.7</v>
      </c>
      <c r="S385">
        <v>4.2</v>
      </c>
      <c r="T385" s="14">
        <f t="shared" si="5"/>
        <v>100.96959247648903</v>
      </c>
    </row>
    <row r="386" spans="1:20" hidden="1" x14ac:dyDescent="0.25">
      <c r="A386" t="s">
        <v>633</v>
      </c>
      <c r="B386" t="s">
        <v>453</v>
      </c>
      <c r="C386">
        <v>594985</v>
      </c>
      <c r="D386">
        <v>37</v>
      </c>
      <c r="E386">
        <v>16.2</v>
      </c>
      <c r="F386">
        <v>37.799999999999997</v>
      </c>
      <c r="G386">
        <v>110</v>
      </c>
      <c r="H386">
        <v>88.1</v>
      </c>
      <c r="I386">
        <v>92.1</v>
      </c>
      <c r="J386">
        <v>83.6</v>
      </c>
      <c r="K386">
        <v>428</v>
      </c>
      <c r="L386">
        <v>187</v>
      </c>
      <c r="M386">
        <v>418</v>
      </c>
      <c r="N386">
        <v>11</v>
      </c>
      <c r="O386">
        <v>13.4</v>
      </c>
      <c r="P386">
        <v>29.7</v>
      </c>
      <c r="Q386">
        <v>4</v>
      </c>
      <c r="R386">
        <v>10.8</v>
      </c>
      <c r="S386">
        <v>8.1999999999999993</v>
      </c>
      <c r="T386" s="14">
        <f t="shared" ref="T386:T449" si="6">(O386-$U$1)+(R386-$V$1)+100</f>
        <v>100.96959247648903</v>
      </c>
    </row>
    <row r="387" spans="1:20" hidden="1" x14ac:dyDescent="0.25">
      <c r="A387" t="s">
        <v>511</v>
      </c>
      <c r="B387" t="s">
        <v>416</v>
      </c>
      <c r="C387">
        <v>641360</v>
      </c>
      <c r="D387">
        <v>15</v>
      </c>
      <c r="E387">
        <v>12.5</v>
      </c>
      <c r="F387">
        <v>33.299999999999997</v>
      </c>
      <c r="G387">
        <v>107.7</v>
      </c>
      <c r="H387">
        <v>93.2</v>
      </c>
      <c r="I387">
        <v>95.3</v>
      </c>
      <c r="J387">
        <v>91.4</v>
      </c>
      <c r="K387">
        <v>432</v>
      </c>
      <c r="L387">
        <v>176</v>
      </c>
      <c r="M387">
        <v>432</v>
      </c>
      <c r="N387">
        <v>7</v>
      </c>
      <c r="O387">
        <v>10.9</v>
      </c>
      <c r="P387">
        <v>46.7</v>
      </c>
      <c r="Q387">
        <v>2</v>
      </c>
      <c r="R387">
        <v>13.3</v>
      </c>
      <c r="S387">
        <v>7.4</v>
      </c>
      <c r="T387" s="14">
        <f t="shared" si="6"/>
        <v>100.96959247648903</v>
      </c>
    </row>
    <row r="388" spans="1:20" hidden="1" x14ac:dyDescent="0.25">
      <c r="A388" t="s">
        <v>581</v>
      </c>
      <c r="B388" t="s">
        <v>378</v>
      </c>
      <c r="C388">
        <v>592426</v>
      </c>
      <c r="D388">
        <v>55</v>
      </c>
      <c r="E388">
        <v>6.5</v>
      </c>
      <c r="F388">
        <v>34.5</v>
      </c>
      <c r="G388">
        <v>116.4</v>
      </c>
      <c r="H388">
        <v>90.2</v>
      </c>
      <c r="I388">
        <v>93.9</v>
      </c>
      <c r="J388">
        <v>87.6</v>
      </c>
      <c r="K388">
        <v>470</v>
      </c>
      <c r="L388">
        <v>146</v>
      </c>
      <c r="M388">
        <v>437</v>
      </c>
      <c r="N388">
        <v>22</v>
      </c>
      <c r="O388">
        <v>13.3</v>
      </c>
      <c r="P388">
        <v>40</v>
      </c>
      <c r="Q388">
        <v>6</v>
      </c>
      <c r="R388">
        <v>10.9</v>
      </c>
      <c r="S388">
        <v>7.1</v>
      </c>
      <c r="T388" s="14">
        <f t="shared" si="6"/>
        <v>100.96959247648903</v>
      </c>
    </row>
    <row r="389" spans="1:20" x14ac:dyDescent="0.25">
      <c r="A389" t="s">
        <v>727</v>
      </c>
      <c r="B389" t="s">
        <v>728</v>
      </c>
      <c r="C389">
        <v>607200</v>
      </c>
      <c r="D389">
        <v>112</v>
      </c>
      <c r="E389">
        <v>9.9</v>
      </c>
      <c r="F389">
        <v>29.5</v>
      </c>
      <c r="G389">
        <v>112.7</v>
      </c>
      <c r="H389">
        <v>89.2</v>
      </c>
      <c r="I389">
        <v>90.3</v>
      </c>
      <c r="J389">
        <v>90.1</v>
      </c>
      <c r="K389">
        <v>433</v>
      </c>
      <c r="L389">
        <v>152</v>
      </c>
      <c r="M389">
        <v>410</v>
      </c>
      <c r="N389">
        <v>41</v>
      </c>
      <c r="O389">
        <v>14.4</v>
      </c>
      <c r="P389">
        <v>36.6</v>
      </c>
      <c r="Q389">
        <v>11</v>
      </c>
      <c r="R389">
        <v>9.8000000000000007</v>
      </c>
      <c r="S389">
        <v>6.6</v>
      </c>
      <c r="T389" s="14">
        <f t="shared" si="6"/>
        <v>100.96959247648903</v>
      </c>
    </row>
    <row r="390" spans="1:20" hidden="1" x14ac:dyDescent="0.25">
      <c r="A390" t="s">
        <v>559</v>
      </c>
      <c r="B390" t="s">
        <v>332</v>
      </c>
      <c r="C390">
        <v>660761</v>
      </c>
      <c r="D390">
        <v>25</v>
      </c>
      <c r="E390">
        <v>9.9</v>
      </c>
      <c r="F390">
        <v>32</v>
      </c>
      <c r="G390">
        <v>110.7</v>
      </c>
      <c r="H390">
        <v>91.5</v>
      </c>
      <c r="I390">
        <v>90.8</v>
      </c>
      <c r="J390">
        <v>93.3</v>
      </c>
      <c r="K390">
        <v>397</v>
      </c>
      <c r="L390">
        <v>155</v>
      </c>
      <c r="M390">
        <v>397</v>
      </c>
      <c r="N390">
        <v>8</v>
      </c>
      <c r="O390">
        <v>12.3</v>
      </c>
      <c r="P390">
        <v>32</v>
      </c>
      <c r="Q390">
        <v>3</v>
      </c>
      <c r="R390">
        <v>12</v>
      </c>
      <c r="S390">
        <v>8.1</v>
      </c>
      <c r="T390" s="14">
        <f t="shared" si="6"/>
        <v>101.06959247648903</v>
      </c>
    </row>
    <row r="391" spans="1:20" x14ac:dyDescent="0.25">
      <c r="A391" t="s">
        <v>428</v>
      </c>
      <c r="B391" t="s">
        <v>326</v>
      </c>
      <c r="C391">
        <v>542881</v>
      </c>
      <c r="D391">
        <v>164</v>
      </c>
      <c r="E391">
        <v>16.399999999999999</v>
      </c>
      <c r="F391">
        <v>33.5</v>
      </c>
      <c r="G391">
        <v>114.7</v>
      </c>
      <c r="H391">
        <v>89.5</v>
      </c>
      <c r="I391">
        <v>93.4</v>
      </c>
      <c r="J391">
        <v>85.3</v>
      </c>
      <c r="K391">
        <v>419</v>
      </c>
      <c r="L391">
        <v>182</v>
      </c>
      <c r="M391">
        <v>399</v>
      </c>
      <c r="N391">
        <v>65</v>
      </c>
      <c r="O391">
        <v>13.9</v>
      </c>
      <c r="P391">
        <v>39.6</v>
      </c>
      <c r="Q391">
        <v>17</v>
      </c>
      <c r="R391">
        <v>10.4</v>
      </c>
      <c r="S391">
        <v>7.2</v>
      </c>
      <c r="T391" s="14">
        <f t="shared" si="6"/>
        <v>101.06959247648903</v>
      </c>
    </row>
    <row r="392" spans="1:20" hidden="1" x14ac:dyDescent="0.25">
      <c r="A392" t="s">
        <v>1176</v>
      </c>
      <c r="B392" t="s">
        <v>1037</v>
      </c>
      <c r="C392">
        <v>621078</v>
      </c>
      <c r="D392">
        <v>9</v>
      </c>
      <c r="E392">
        <v>24.3</v>
      </c>
      <c r="F392">
        <v>33.299999999999997</v>
      </c>
      <c r="G392">
        <v>108.3</v>
      </c>
      <c r="H392">
        <v>82.8</v>
      </c>
      <c r="I392">
        <v>91.7</v>
      </c>
      <c r="J392">
        <v>76.2</v>
      </c>
      <c r="K392">
        <v>429</v>
      </c>
      <c r="L392">
        <v>174</v>
      </c>
      <c r="M392">
        <v>429</v>
      </c>
      <c r="N392">
        <v>2</v>
      </c>
      <c r="O392">
        <v>13.3</v>
      </c>
      <c r="P392">
        <v>22.2</v>
      </c>
      <c r="Q392">
        <v>1</v>
      </c>
      <c r="R392">
        <v>11.1</v>
      </c>
      <c r="S392">
        <v>10</v>
      </c>
      <c r="T392" s="14">
        <f t="shared" si="6"/>
        <v>101.16959247648903</v>
      </c>
    </row>
    <row r="393" spans="1:20" hidden="1" x14ac:dyDescent="0.25">
      <c r="A393" t="s">
        <v>632</v>
      </c>
      <c r="B393" t="s">
        <v>357</v>
      </c>
      <c r="C393">
        <v>621295</v>
      </c>
      <c r="D393">
        <v>42</v>
      </c>
      <c r="E393">
        <v>7.6</v>
      </c>
      <c r="F393">
        <v>35.700000000000003</v>
      </c>
      <c r="G393">
        <v>111</v>
      </c>
      <c r="H393">
        <v>89</v>
      </c>
      <c r="I393">
        <v>94.4</v>
      </c>
      <c r="J393">
        <v>87.1</v>
      </c>
      <c r="K393">
        <v>421</v>
      </c>
      <c r="L393">
        <v>155</v>
      </c>
      <c r="M393">
        <v>395</v>
      </c>
      <c r="N393">
        <v>16</v>
      </c>
      <c r="O393">
        <v>12.5</v>
      </c>
      <c r="P393">
        <v>38.1</v>
      </c>
      <c r="Q393">
        <v>5</v>
      </c>
      <c r="R393">
        <v>11.9</v>
      </c>
      <c r="S393">
        <v>7.6</v>
      </c>
      <c r="T393" s="14">
        <f t="shared" si="6"/>
        <v>101.16959247648903</v>
      </c>
    </row>
    <row r="394" spans="1:20" hidden="1" x14ac:dyDescent="0.25">
      <c r="A394" t="s">
        <v>600</v>
      </c>
      <c r="B394" t="s">
        <v>601</v>
      </c>
      <c r="C394">
        <v>617228</v>
      </c>
      <c r="D394">
        <v>57</v>
      </c>
      <c r="E394">
        <v>18.3</v>
      </c>
      <c r="F394">
        <v>38.6</v>
      </c>
      <c r="G394">
        <v>108.8</v>
      </c>
      <c r="H394">
        <v>91.2</v>
      </c>
      <c r="I394">
        <v>92.4</v>
      </c>
      <c r="J394">
        <v>91.5</v>
      </c>
      <c r="K394">
        <v>423</v>
      </c>
      <c r="L394">
        <v>183</v>
      </c>
      <c r="M394">
        <v>408</v>
      </c>
      <c r="N394">
        <v>24</v>
      </c>
      <c r="O394">
        <v>12.1</v>
      </c>
      <c r="P394">
        <v>42.1</v>
      </c>
      <c r="Q394">
        <v>7</v>
      </c>
      <c r="R394">
        <v>12.3</v>
      </c>
      <c r="S394">
        <v>7.5</v>
      </c>
      <c r="T394" s="14">
        <f t="shared" si="6"/>
        <v>101.16959247648903</v>
      </c>
    </row>
    <row r="395" spans="1:20" x14ac:dyDescent="0.25">
      <c r="A395" t="s">
        <v>705</v>
      </c>
      <c r="B395" t="s">
        <v>401</v>
      </c>
      <c r="C395">
        <v>668676</v>
      </c>
      <c r="D395">
        <v>183</v>
      </c>
      <c r="E395">
        <v>8.1999999999999993</v>
      </c>
      <c r="F395">
        <v>24.6</v>
      </c>
      <c r="G395">
        <v>115.6</v>
      </c>
      <c r="H395">
        <v>88.7</v>
      </c>
      <c r="I395">
        <v>95.3</v>
      </c>
      <c r="J395">
        <v>84.1</v>
      </c>
      <c r="K395">
        <v>458</v>
      </c>
      <c r="L395">
        <v>144</v>
      </c>
      <c r="M395">
        <v>415</v>
      </c>
      <c r="N395">
        <v>70</v>
      </c>
      <c r="O395">
        <v>15.7</v>
      </c>
      <c r="P395">
        <v>38.299999999999997</v>
      </c>
      <c r="Q395">
        <v>16</v>
      </c>
      <c r="R395">
        <v>8.6999999999999993</v>
      </c>
      <c r="S395">
        <v>6.8</v>
      </c>
      <c r="T395" s="14">
        <f t="shared" si="6"/>
        <v>101.16959247648903</v>
      </c>
    </row>
    <row r="396" spans="1:20" hidden="1" x14ac:dyDescent="0.25">
      <c r="A396" t="s">
        <v>441</v>
      </c>
      <c r="B396" t="s">
        <v>370</v>
      </c>
      <c r="C396">
        <v>518858</v>
      </c>
      <c r="D396">
        <v>52</v>
      </c>
      <c r="E396">
        <v>18.399999999999999</v>
      </c>
      <c r="F396">
        <v>34.6</v>
      </c>
      <c r="G396">
        <v>112.8</v>
      </c>
      <c r="H396">
        <v>89.6</v>
      </c>
      <c r="I396">
        <v>93.9</v>
      </c>
      <c r="J396">
        <v>87.7</v>
      </c>
      <c r="K396">
        <v>412</v>
      </c>
      <c r="L396">
        <v>182</v>
      </c>
      <c r="M396">
        <v>396</v>
      </c>
      <c r="N396">
        <v>22</v>
      </c>
      <c r="O396">
        <v>16.8</v>
      </c>
      <c r="P396">
        <v>42.3</v>
      </c>
      <c r="Q396">
        <v>4</v>
      </c>
      <c r="R396">
        <v>7.7</v>
      </c>
      <c r="S396">
        <v>5.5</v>
      </c>
      <c r="T396" s="14">
        <f t="shared" si="6"/>
        <v>101.26959247648902</v>
      </c>
    </row>
    <row r="397" spans="1:20" x14ac:dyDescent="0.25">
      <c r="A397" t="s">
        <v>870</v>
      </c>
      <c r="B397" t="s">
        <v>409</v>
      </c>
      <c r="C397">
        <v>623167</v>
      </c>
      <c r="D397">
        <v>183</v>
      </c>
      <c r="E397">
        <v>9.6</v>
      </c>
      <c r="F397">
        <v>32.200000000000003</v>
      </c>
      <c r="G397">
        <v>111.2</v>
      </c>
      <c r="H397">
        <v>90.3</v>
      </c>
      <c r="I397">
        <v>94.1</v>
      </c>
      <c r="J397">
        <v>87.1</v>
      </c>
      <c r="K397">
        <v>451</v>
      </c>
      <c r="L397">
        <v>160</v>
      </c>
      <c r="M397">
        <v>407</v>
      </c>
      <c r="N397">
        <v>82</v>
      </c>
      <c r="O397">
        <v>18.5</v>
      </c>
      <c r="P397">
        <v>44.8</v>
      </c>
      <c r="Q397">
        <v>11</v>
      </c>
      <c r="R397">
        <v>6</v>
      </c>
      <c r="S397">
        <v>4.8</v>
      </c>
      <c r="T397" s="14">
        <f t="shared" si="6"/>
        <v>101.26959247648902</v>
      </c>
    </row>
    <row r="398" spans="1:20" hidden="1" x14ac:dyDescent="0.25">
      <c r="A398" t="s">
        <v>588</v>
      </c>
      <c r="B398" t="s">
        <v>322</v>
      </c>
      <c r="C398">
        <v>605359</v>
      </c>
      <c r="D398">
        <v>59</v>
      </c>
      <c r="E398">
        <v>11.2</v>
      </c>
      <c r="F398">
        <v>27.1</v>
      </c>
      <c r="G398">
        <v>106.7</v>
      </c>
      <c r="H398">
        <v>86.2</v>
      </c>
      <c r="I398">
        <v>93.6</v>
      </c>
      <c r="J398">
        <v>80.400000000000006</v>
      </c>
      <c r="K398">
        <v>405</v>
      </c>
      <c r="L398">
        <v>159</v>
      </c>
      <c r="M398">
        <v>385</v>
      </c>
      <c r="N398">
        <v>19</v>
      </c>
      <c r="O398">
        <v>14.4</v>
      </c>
      <c r="P398">
        <v>32.200000000000003</v>
      </c>
      <c r="Q398">
        <v>6</v>
      </c>
      <c r="R398">
        <v>10.199999999999999</v>
      </c>
      <c r="S398">
        <v>7.4</v>
      </c>
      <c r="T398" s="14">
        <f t="shared" si="6"/>
        <v>101.36959247648903</v>
      </c>
    </row>
    <row r="399" spans="1:20" x14ac:dyDescent="0.25">
      <c r="A399" t="s">
        <v>681</v>
      </c>
      <c r="B399" t="s">
        <v>682</v>
      </c>
      <c r="C399">
        <v>640470</v>
      </c>
      <c r="D399">
        <v>141</v>
      </c>
      <c r="E399">
        <v>10.3</v>
      </c>
      <c r="F399">
        <v>31.2</v>
      </c>
      <c r="G399">
        <v>114.4</v>
      </c>
      <c r="H399">
        <v>89.4</v>
      </c>
      <c r="I399">
        <v>93</v>
      </c>
      <c r="J399">
        <v>86.2</v>
      </c>
      <c r="K399">
        <v>479</v>
      </c>
      <c r="L399">
        <v>158</v>
      </c>
      <c r="M399">
        <v>406</v>
      </c>
      <c r="N399">
        <v>58</v>
      </c>
      <c r="O399">
        <v>14.7</v>
      </c>
      <c r="P399">
        <v>41.1</v>
      </c>
      <c r="Q399">
        <v>14</v>
      </c>
      <c r="R399">
        <v>9.9</v>
      </c>
      <c r="S399">
        <v>6.6</v>
      </c>
      <c r="T399" s="14">
        <f t="shared" si="6"/>
        <v>101.36959247648903</v>
      </c>
    </row>
    <row r="400" spans="1:20" hidden="1" x14ac:dyDescent="0.25">
      <c r="A400" t="s">
        <v>761</v>
      </c>
      <c r="B400" t="s">
        <v>381</v>
      </c>
      <c r="C400">
        <v>543548</v>
      </c>
      <c r="D400">
        <v>45</v>
      </c>
      <c r="E400">
        <v>7.5</v>
      </c>
      <c r="F400">
        <v>40</v>
      </c>
      <c r="G400">
        <v>104.2</v>
      </c>
      <c r="H400">
        <v>87.2</v>
      </c>
      <c r="I400">
        <v>93.7</v>
      </c>
      <c r="J400">
        <v>78.900000000000006</v>
      </c>
      <c r="K400">
        <v>411</v>
      </c>
      <c r="L400">
        <v>171</v>
      </c>
      <c r="M400">
        <v>402</v>
      </c>
      <c r="N400">
        <v>18</v>
      </c>
      <c r="O400">
        <v>15.7</v>
      </c>
      <c r="P400">
        <v>40</v>
      </c>
      <c r="Q400">
        <v>4</v>
      </c>
      <c r="R400">
        <v>8.9</v>
      </c>
      <c r="S400">
        <v>6.2</v>
      </c>
      <c r="T400" s="14">
        <f t="shared" si="6"/>
        <v>101.36959247648903</v>
      </c>
    </row>
    <row r="401" spans="1:20" x14ac:dyDescent="0.25">
      <c r="A401" t="s">
        <v>837</v>
      </c>
      <c r="B401" t="s">
        <v>470</v>
      </c>
      <c r="C401">
        <v>664299</v>
      </c>
      <c r="D401">
        <v>122</v>
      </c>
      <c r="E401">
        <v>22.7</v>
      </c>
      <c r="F401">
        <v>33.6</v>
      </c>
      <c r="G401">
        <v>111.5</v>
      </c>
      <c r="H401">
        <v>91.1</v>
      </c>
      <c r="I401">
        <v>94.8</v>
      </c>
      <c r="J401">
        <v>86.5</v>
      </c>
      <c r="K401">
        <v>448</v>
      </c>
      <c r="L401">
        <v>202</v>
      </c>
      <c r="M401">
        <v>404</v>
      </c>
      <c r="N401">
        <v>53</v>
      </c>
      <c r="O401">
        <v>13.2</v>
      </c>
      <c r="P401">
        <v>43.4</v>
      </c>
      <c r="Q401">
        <v>14</v>
      </c>
      <c r="R401">
        <v>11.5</v>
      </c>
      <c r="S401">
        <v>6.7</v>
      </c>
      <c r="T401" s="14">
        <f t="shared" si="6"/>
        <v>101.46959247648903</v>
      </c>
    </row>
    <row r="402" spans="1:20" x14ac:dyDescent="0.25">
      <c r="A402" t="s">
        <v>879</v>
      </c>
      <c r="B402" t="s">
        <v>868</v>
      </c>
      <c r="C402">
        <v>621121</v>
      </c>
      <c r="D402">
        <v>125</v>
      </c>
      <c r="E402">
        <v>7.3</v>
      </c>
      <c r="F402">
        <v>27.2</v>
      </c>
      <c r="G402">
        <v>117.3</v>
      </c>
      <c r="H402">
        <v>92.5</v>
      </c>
      <c r="I402">
        <v>94.2</v>
      </c>
      <c r="J402">
        <v>92</v>
      </c>
      <c r="K402">
        <v>437</v>
      </c>
      <c r="L402">
        <v>140</v>
      </c>
      <c r="M402">
        <v>390</v>
      </c>
      <c r="N402">
        <v>60</v>
      </c>
      <c r="O402">
        <v>16.7</v>
      </c>
      <c r="P402">
        <v>48</v>
      </c>
      <c r="Q402">
        <v>10</v>
      </c>
      <c r="R402">
        <v>8</v>
      </c>
      <c r="S402">
        <v>4.7</v>
      </c>
      <c r="T402" s="14">
        <f t="shared" si="6"/>
        <v>101.46959247648903</v>
      </c>
    </row>
    <row r="403" spans="1:20" hidden="1" x14ac:dyDescent="0.25">
      <c r="A403" t="s">
        <v>456</v>
      </c>
      <c r="B403" t="s">
        <v>718</v>
      </c>
      <c r="C403">
        <v>628452</v>
      </c>
      <c r="D403">
        <v>51</v>
      </c>
      <c r="E403">
        <v>11.2</v>
      </c>
      <c r="F403">
        <v>35.299999999999997</v>
      </c>
      <c r="G403">
        <v>110.1</v>
      </c>
      <c r="H403">
        <v>89.7</v>
      </c>
      <c r="I403">
        <v>93.8</v>
      </c>
      <c r="J403">
        <v>86.6</v>
      </c>
      <c r="K403">
        <v>421</v>
      </c>
      <c r="L403">
        <v>173</v>
      </c>
      <c r="M403">
        <v>399</v>
      </c>
      <c r="N403">
        <v>23</v>
      </c>
      <c r="O403">
        <v>12.9</v>
      </c>
      <c r="P403">
        <v>45.1</v>
      </c>
      <c r="Q403">
        <v>6</v>
      </c>
      <c r="R403">
        <v>11.8</v>
      </c>
      <c r="S403">
        <v>7.1</v>
      </c>
      <c r="T403" s="14">
        <f t="shared" si="6"/>
        <v>101.46959247648903</v>
      </c>
    </row>
    <row r="404" spans="1:20" x14ac:dyDescent="0.25">
      <c r="A404" t="s">
        <v>714</v>
      </c>
      <c r="B404" t="s">
        <v>409</v>
      </c>
      <c r="C404">
        <v>663978</v>
      </c>
      <c r="D404">
        <v>141</v>
      </c>
      <c r="E404">
        <v>9.6999999999999993</v>
      </c>
      <c r="F404">
        <v>35.5</v>
      </c>
      <c r="G404">
        <v>110.7</v>
      </c>
      <c r="H404">
        <v>89.1</v>
      </c>
      <c r="I404">
        <v>94</v>
      </c>
      <c r="J404">
        <v>83.8</v>
      </c>
      <c r="K404">
        <v>455</v>
      </c>
      <c r="L404">
        <v>174</v>
      </c>
      <c r="M404">
        <v>410</v>
      </c>
      <c r="N404">
        <v>53</v>
      </c>
      <c r="O404">
        <v>14.2</v>
      </c>
      <c r="P404">
        <v>37.6</v>
      </c>
      <c r="Q404">
        <v>15</v>
      </c>
      <c r="R404">
        <v>10.6</v>
      </c>
      <c r="S404">
        <v>7.7</v>
      </c>
      <c r="T404" s="14">
        <f t="shared" si="6"/>
        <v>101.56959247648902</v>
      </c>
    </row>
    <row r="405" spans="1:20" x14ac:dyDescent="0.25">
      <c r="A405" t="s">
        <v>797</v>
      </c>
      <c r="B405" t="s">
        <v>798</v>
      </c>
      <c r="C405">
        <v>579328</v>
      </c>
      <c r="D405">
        <v>166</v>
      </c>
      <c r="E405">
        <v>7.1</v>
      </c>
      <c r="F405">
        <v>33.700000000000003</v>
      </c>
      <c r="G405">
        <v>113.6</v>
      </c>
      <c r="H405">
        <v>90.8</v>
      </c>
      <c r="I405">
        <v>94.8</v>
      </c>
      <c r="J405">
        <v>88.1</v>
      </c>
      <c r="K405">
        <v>433</v>
      </c>
      <c r="L405">
        <v>156</v>
      </c>
      <c r="M405">
        <v>390</v>
      </c>
      <c r="N405">
        <v>73</v>
      </c>
      <c r="O405">
        <v>15.8</v>
      </c>
      <c r="P405">
        <v>44</v>
      </c>
      <c r="Q405">
        <v>15</v>
      </c>
      <c r="R405">
        <v>9</v>
      </c>
      <c r="S405">
        <v>6</v>
      </c>
      <c r="T405" s="14">
        <f t="shared" si="6"/>
        <v>101.56959247648903</v>
      </c>
    </row>
    <row r="406" spans="1:20" x14ac:dyDescent="0.25">
      <c r="A406" t="s">
        <v>333</v>
      </c>
      <c r="B406" t="s">
        <v>435</v>
      </c>
      <c r="C406">
        <v>592866</v>
      </c>
      <c r="D406">
        <v>126</v>
      </c>
      <c r="E406">
        <v>10.3</v>
      </c>
      <c r="F406">
        <v>31</v>
      </c>
      <c r="G406">
        <v>117.1</v>
      </c>
      <c r="H406">
        <v>91.3</v>
      </c>
      <c r="I406">
        <v>95</v>
      </c>
      <c r="J406">
        <v>89.1</v>
      </c>
      <c r="K406">
        <v>481</v>
      </c>
      <c r="L406">
        <v>156</v>
      </c>
      <c r="M406">
        <v>402</v>
      </c>
      <c r="N406">
        <v>59</v>
      </c>
      <c r="O406">
        <v>16.899999999999999</v>
      </c>
      <c r="P406">
        <v>46.8</v>
      </c>
      <c r="Q406">
        <v>10</v>
      </c>
      <c r="R406">
        <v>7.9</v>
      </c>
      <c r="S406">
        <v>5.0999999999999996</v>
      </c>
      <c r="T406" s="14">
        <f t="shared" si="6"/>
        <v>101.56959247648902</v>
      </c>
    </row>
    <row r="407" spans="1:20" x14ac:dyDescent="0.25">
      <c r="A407" t="s">
        <v>650</v>
      </c>
      <c r="B407" t="s">
        <v>651</v>
      </c>
      <c r="C407">
        <v>592791</v>
      </c>
      <c r="D407">
        <v>131</v>
      </c>
      <c r="E407">
        <v>21</v>
      </c>
      <c r="F407">
        <v>35.1</v>
      </c>
      <c r="G407">
        <v>114.5</v>
      </c>
      <c r="H407">
        <v>90.1</v>
      </c>
      <c r="I407">
        <v>94.7</v>
      </c>
      <c r="J407">
        <v>88.9</v>
      </c>
      <c r="K407">
        <v>423</v>
      </c>
      <c r="L407">
        <v>186</v>
      </c>
      <c r="M407">
        <v>381</v>
      </c>
      <c r="N407">
        <v>55</v>
      </c>
      <c r="O407">
        <v>13.4</v>
      </c>
      <c r="P407">
        <v>42</v>
      </c>
      <c r="Q407">
        <v>15</v>
      </c>
      <c r="R407">
        <v>11.5</v>
      </c>
      <c r="S407">
        <v>7.4</v>
      </c>
      <c r="T407" s="14">
        <f t="shared" si="6"/>
        <v>101.66959247648903</v>
      </c>
    </row>
    <row r="408" spans="1:20" x14ac:dyDescent="0.25">
      <c r="A408" t="s">
        <v>822</v>
      </c>
      <c r="B408" t="s">
        <v>332</v>
      </c>
      <c r="C408">
        <v>500779</v>
      </c>
      <c r="D408">
        <v>90</v>
      </c>
      <c r="E408">
        <v>14.3</v>
      </c>
      <c r="F408">
        <v>40</v>
      </c>
      <c r="G408">
        <v>116.4</v>
      </c>
      <c r="H408">
        <v>91</v>
      </c>
      <c r="I408">
        <v>94.9</v>
      </c>
      <c r="J408">
        <v>87.4</v>
      </c>
      <c r="K408">
        <v>446</v>
      </c>
      <c r="L408">
        <v>177</v>
      </c>
      <c r="M408">
        <v>412</v>
      </c>
      <c r="N408">
        <v>40</v>
      </c>
      <c r="O408">
        <v>12.7</v>
      </c>
      <c r="P408">
        <v>44.4</v>
      </c>
      <c r="Q408">
        <v>11</v>
      </c>
      <c r="R408">
        <v>12.2</v>
      </c>
      <c r="S408">
        <v>6.6</v>
      </c>
      <c r="T408" s="14">
        <f t="shared" si="6"/>
        <v>101.66959247648903</v>
      </c>
    </row>
    <row r="409" spans="1:20" hidden="1" x14ac:dyDescent="0.25">
      <c r="A409" t="s">
        <v>482</v>
      </c>
      <c r="B409" t="s">
        <v>380</v>
      </c>
      <c r="C409">
        <v>606930</v>
      </c>
      <c r="D409">
        <v>43</v>
      </c>
      <c r="E409">
        <v>9.6</v>
      </c>
      <c r="F409">
        <v>14</v>
      </c>
      <c r="G409">
        <v>112.4</v>
      </c>
      <c r="H409">
        <v>88.8</v>
      </c>
      <c r="I409">
        <v>96.5</v>
      </c>
      <c r="J409">
        <v>83.3</v>
      </c>
      <c r="K409">
        <v>408</v>
      </c>
      <c r="L409">
        <v>168</v>
      </c>
      <c r="M409">
        <v>394</v>
      </c>
      <c r="N409">
        <v>17</v>
      </c>
      <c r="O409">
        <v>13.4</v>
      </c>
      <c r="P409">
        <v>39.5</v>
      </c>
      <c r="Q409">
        <v>5</v>
      </c>
      <c r="R409">
        <v>11.6</v>
      </c>
      <c r="S409">
        <v>8.1</v>
      </c>
      <c r="T409" s="14">
        <f t="shared" si="6"/>
        <v>101.76959247648902</v>
      </c>
    </row>
    <row r="410" spans="1:20" hidden="1" x14ac:dyDescent="0.25">
      <c r="A410" t="s">
        <v>1181</v>
      </c>
      <c r="B410" t="s">
        <v>332</v>
      </c>
      <c r="C410">
        <v>650671</v>
      </c>
      <c r="D410">
        <v>6</v>
      </c>
      <c r="E410">
        <v>22</v>
      </c>
      <c r="F410">
        <v>16.7</v>
      </c>
      <c r="G410">
        <v>101.7</v>
      </c>
      <c r="H410">
        <v>81.8</v>
      </c>
      <c r="I410">
        <v>86.7</v>
      </c>
      <c r="J410">
        <v>84.6</v>
      </c>
      <c r="K410">
        <v>376</v>
      </c>
      <c r="L410">
        <v>177</v>
      </c>
      <c r="N410">
        <v>2</v>
      </c>
      <c r="O410">
        <v>8.3000000000000007</v>
      </c>
      <c r="P410">
        <v>33.299999999999997</v>
      </c>
      <c r="Q410">
        <v>1</v>
      </c>
      <c r="R410">
        <v>16.7</v>
      </c>
      <c r="S410">
        <v>7.1</v>
      </c>
      <c r="T410" s="14">
        <f t="shared" si="6"/>
        <v>101.76959247648902</v>
      </c>
    </row>
    <row r="411" spans="1:20" hidden="1" x14ac:dyDescent="0.25">
      <c r="A411" t="s">
        <v>691</v>
      </c>
      <c r="B411" t="s">
        <v>362</v>
      </c>
      <c r="C411">
        <v>608032</v>
      </c>
      <c r="D411">
        <v>38</v>
      </c>
      <c r="E411">
        <v>18.399999999999999</v>
      </c>
      <c r="F411">
        <v>44.7</v>
      </c>
      <c r="G411">
        <v>105.3</v>
      </c>
      <c r="H411">
        <v>89.9</v>
      </c>
      <c r="I411">
        <v>91</v>
      </c>
      <c r="J411">
        <v>89.7</v>
      </c>
      <c r="K411">
        <v>453</v>
      </c>
      <c r="L411">
        <v>212</v>
      </c>
      <c r="M411">
        <v>427</v>
      </c>
      <c r="N411">
        <v>16</v>
      </c>
      <c r="O411">
        <v>14.5</v>
      </c>
      <c r="P411">
        <v>42.1</v>
      </c>
      <c r="Q411">
        <v>4</v>
      </c>
      <c r="R411">
        <v>10.5</v>
      </c>
      <c r="S411">
        <v>6.9</v>
      </c>
      <c r="T411" s="14">
        <f t="shared" si="6"/>
        <v>101.76959247648902</v>
      </c>
    </row>
    <row r="412" spans="1:20" hidden="1" x14ac:dyDescent="0.25">
      <c r="A412" t="s">
        <v>461</v>
      </c>
      <c r="B412" t="s">
        <v>436</v>
      </c>
      <c r="C412">
        <v>650530</v>
      </c>
      <c r="D412">
        <v>56</v>
      </c>
      <c r="E412">
        <v>17.100000000000001</v>
      </c>
      <c r="F412">
        <v>33.9</v>
      </c>
      <c r="G412">
        <v>111.9</v>
      </c>
      <c r="H412">
        <v>90.9</v>
      </c>
      <c r="I412">
        <v>96.9</v>
      </c>
      <c r="J412">
        <v>80.5</v>
      </c>
      <c r="K412">
        <v>419</v>
      </c>
      <c r="L412">
        <v>195</v>
      </c>
      <c r="M412">
        <v>404</v>
      </c>
      <c r="N412">
        <v>24</v>
      </c>
      <c r="O412">
        <v>14.3</v>
      </c>
      <c r="P412">
        <v>42.9</v>
      </c>
      <c r="Q412">
        <v>6</v>
      </c>
      <c r="R412">
        <v>10.7</v>
      </c>
      <c r="S412">
        <v>6.7</v>
      </c>
      <c r="T412" s="14">
        <f t="shared" si="6"/>
        <v>101.76959247648902</v>
      </c>
    </row>
    <row r="413" spans="1:20" hidden="1" x14ac:dyDescent="0.25">
      <c r="A413" t="s">
        <v>351</v>
      </c>
      <c r="B413" t="s">
        <v>357</v>
      </c>
      <c r="C413">
        <v>598286</v>
      </c>
      <c r="D413">
        <v>36</v>
      </c>
      <c r="E413">
        <v>15</v>
      </c>
      <c r="F413">
        <v>36.1</v>
      </c>
      <c r="G413">
        <v>105.5</v>
      </c>
      <c r="H413">
        <v>90.6</v>
      </c>
      <c r="I413">
        <v>93.8</v>
      </c>
      <c r="J413">
        <v>89</v>
      </c>
      <c r="K413">
        <v>400</v>
      </c>
      <c r="L413">
        <v>181</v>
      </c>
      <c r="M413">
        <v>395</v>
      </c>
      <c r="N413">
        <v>13</v>
      </c>
      <c r="O413">
        <v>16.7</v>
      </c>
      <c r="P413">
        <v>36.1</v>
      </c>
      <c r="Q413">
        <v>3</v>
      </c>
      <c r="R413">
        <v>8.3000000000000007</v>
      </c>
      <c r="S413">
        <v>6.4</v>
      </c>
      <c r="T413" s="14">
        <f t="shared" si="6"/>
        <v>101.76959247648902</v>
      </c>
    </row>
    <row r="414" spans="1:20" hidden="1" x14ac:dyDescent="0.25">
      <c r="A414" t="s">
        <v>699</v>
      </c>
      <c r="B414" t="s">
        <v>336</v>
      </c>
      <c r="C414">
        <v>592473</v>
      </c>
      <c r="D414">
        <v>41</v>
      </c>
      <c r="E414">
        <v>-2</v>
      </c>
      <c r="F414">
        <v>19.5</v>
      </c>
      <c r="G414">
        <v>112</v>
      </c>
      <c r="H414">
        <v>90.1</v>
      </c>
      <c r="I414">
        <v>97.1</v>
      </c>
      <c r="J414">
        <v>87.7</v>
      </c>
      <c r="K414">
        <v>418</v>
      </c>
      <c r="L414">
        <v>114</v>
      </c>
      <c r="M414">
        <v>397</v>
      </c>
      <c r="N414">
        <v>14</v>
      </c>
      <c r="O414">
        <v>17.7</v>
      </c>
      <c r="P414">
        <v>34.1</v>
      </c>
      <c r="Q414">
        <v>3</v>
      </c>
      <c r="R414">
        <v>7.3</v>
      </c>
      <c r="S414">
        <v>5.9</v>
      </c>
      <c r="T414" s="14">
        <f t="shared" si="6"/>
        <v>101.76959247648902</v>
      </c>
    </row>
    <row r="415" spans="1:20" hidden="1" x14ac:dyDescent="0.25">
      <c r="A415" t="s">
        <v>1195</v>
      </c>
      <c r="B415" t="s">
        <v>1196</v>
      </c>
      <c r="C415">
        <v>640464</v>
      </c>
      <c r="D415">
        <v>15</v>
      </c>
      <c r="E415">
        <v>9.1</v>
      </c>
      <c r="F415">
        <v>13.3</v>
      </c>
      <c r="G415">
        <v>110.9</v>
      </c>
      <c r="H415">
        <v>92.8</v>
      </c>
      <c r="I415">
        <v>89.5</v>
      </c>
      <c r="J415">
        <v>95.9</v>
      </c>
      <c r="K415">
        <v>319</v>
      </c>
      <c r="L415">
        <v>79</v>
      </c>
      <c r="N415">
        <v>6</v>
      </c>
      <c r="O415">
        <v>25</v>
      </c>
      <c r="P415">
        <v>40</v>
      </c>
      <c r="R415">
        <v>0</v>
      </c>
      <c r="S415">
        <v>0</v>
      </c>
      <c r="T415" s="14">
        <f t="shared" si="6"/>
        <v>101.76959247648902</v>
      </c>
    </row>
    <row r="416" spans="1:20" hidden="1" x14ac:dyDescent="0.25">
      <c r="A416" t="s">
        <v>363</v>
      </c>
      <c r="B416" t="s">
        <v>364</v>
      </c>
      <c r="C416">
        <v>595943</v>
      </c>
      <c r="D416">
        <v>3</v>
      </c>
      <c r="E416">
        <v>33</v>
      </c>
      <c r="F416">
        <v>33.299999999999997</v>
      </c>
      <c r="G416">
        <v>96.4</v>
      </c>
      <c r="H416">
        <v>92.7</v>
      </c>
      <c r="I416">
        <v>92.7</v>
      </c>
      <c r="K416">
        <v>310</v>
      </c>
      <c r="L416">
        <v>306</v>
      </c>
      <c r="N416">
        <v>1</v>
      </c>
      <c r="O416">
        <v>25</v>
      </c>
      <c r="P416">
        <v>33.299999999999997</v>
      </c>
      <c r="R416">
        <v>0</v>
      </c>
      <c r="S416">
        <v>0</v>
      </c>
      <c r="T416" s="14">
        <f t="shared" si="6"/>
        <v>101.76959247648902</v>
      </c>
    </row>
    <row r="417" spans="1:20" hidden="1" x14ac:dyDescent="0.25">
      <c r="A417" t="s">
        <v>1089</v>
      </c>
      <c r="B417" t="s">
        <v>370</v>
      </c>
      <c r="C417">
        <v>663878</v>
      </c>
      <c r="D417">
        <v>11</v>
      </c>
      <c r="E417">
        <v>30.3</v>
      </c>
      <c r="F417">
        <v>9.1</v>
      </c>
      <c r="G417">
        <v>102.1</v>
      </c>
      <c r="H417">
        <v>91.4</v>
      </c>
      <c r="I417">
        <v>89</v>
      </c>
      <c r="J417">
        <v>95.3</v>
      </c>
      <c r="K417">
        <v>349</v>
      </c>
      <c r="L417">
        <v>176</v>
      </c>
      <c r="N417">
        <v>4</v>
      </c>
      <c r="O417">
        <v>25</v>
      </c>
      <c r="P417">
        <v>36.4</v>
      </c>
      <c r="R417">
        <v>0</v>
      </c>
      <c r="S417">
        <v>0</v>
      </c>
      <c r="T417" s="14">
        <f t="shared" si="6"/>
        <v>101.76959247648902</v>
      </c>
    </row>
    <row r="418" spans="1:20" hidden="1" x14ac:dyDescent="0.25">
      <c r="A418" t="s">
        <v>1201</v>
      </c>
      <c r="B418" t="s">
        <v>338</v>
      </c>
      <c r="C418">
        <v>621011</v>
      </c>
      <c r="D418">
        <v>3</v>
      </c>
      <c r="E418">
        <v>52.7</v>
      </c>
      <c r="F418">
        <v>0</v>
      </c>
      <c r="G418">
        <v>99.2</v>
      </c>
      <c r="H418">
        <v>89.3</v>
      </c>
      <c r="I418">
        <v>94.1</v>
      </c>
      <c r="K418">
        <v>376</v>
      </c>
      <c r="L418">
        <v>250</v>
      </c>
      <c r="N418">
        <v>1</v>
      </c>
      <c r="O418">
        <v>25</v>
      </c>
      <c r="P418">
        <v>33.299999999999997</v>
      </c>
      <c r="R418">
        <v>0</v>
      </c>
      <c r="S418">
        <v>0</v>
      </c>
      <c r="T418" s="14">
        <f t="shared" si="6"/>
        <v>101.76959247648902</v>
      </c>
    </row>
    <row r="419" spans="1:20" hidden="1" x14ac:dyDescent="0.25">
      <c r="A419" t="s">
        <v>406</v>
      </c>
      <c r="B419" t="s">
        <v>407</v>
      </c>
      <c r="C419">
        <v>452678</v>
      </c>
      <c r="D419">
        <v>4</v>
      </c>
      <c r="E419">
        <v>14.7</v>
      </c>
      <c r="F419">
        <v>75</v>
      </c>
      <c r="G419">
        <v>103.3</v>
      </c>
      <c r="H419">
        <v>88.2</v>
      </c>
      <c r="I419">
        <v>88.9</v>
      </c>
      <c r="J419">
        <v>87.5</v>
      </c>
      <c r="K419">
        <v>357</v>
      </c>
      <c r="L419">
        <v>207</v>
      </c>
      <c r="N419">
        <v>2</v>
      </c>
      <c r="O419">
        <v>25</v>
      </c>
      <c r="P419">
        <v>50</v>
      </c>
      <c r="R419">
        <v>0</v>
      </c>
      <c r="S419">
        <v>0</v>
      </c>
      <c r="T419" s="14">
        <f t="shared" si="6"/>
        <v>101.76959247648902</v>
      </c>
    </row>
    <row r="420" spans="1:20" hidden="1" x14ac:dyDescent="0.25">
      <c r="A420" t="s">
        <v>443</v>
      </c>
      <c r="B420" t="s">
        <v>384</v>
      </c>
      <c r="C420">
        <v>630105</v>
      </c>
      <c r="D420">
        <v>2</v>
      </c>
      <c r="E420">
        <v>1.2</v>
      </c>
      <c r="F420">
        <v>50</v>
      </c>
      <c r="G420">
        <v>95.7</v>
      </c>
      <c r="H420">
        <v>86.6</v>
      </c>
      <c r="I420">
        <v>95.7</v>
      </c>
      <c r="J420">
        <v>77.5</v>
      </c>
      <c r="K420">
        <v>321</v>
      </c>
      <c r="L420">
        <v>165</v>
      </c>
      <c r="N420">
        <v>1</v>
      </c>
      <c r="O420">
        <v>25</v>
      </c>
      <c r="P420">
        <v>50</v>
      </c>
      <c r="R420">
        <v>0</v>
      </c>
      <c r="S420">
        <v>0</v>
      </c>
      <c r="T420" s="14">
        <f t="shared" si="6"/>
        <v>101.76959247648902</v>
      </c>
    </row>
    <row r="421" spans="1:20" x14ac:dyDescent="0.25">
      <c r="A421" t="s">
        <v>666</v>
      </c>
      <c r="B421" t="s">
        <v>458</v>
      </c>
      <c r="C421">
        <v>605452</v>
      </c>
      <c r="D421">
        <v>140</v>
      </c>
      <c r="E421">
        <v>12.5</v>
      </c>
      <c r="F421">
        <v>35.700000000000003</v>
      </c>
      <c r="G421">
        <v>111.8</v>
      </c>
      <c r="H421">
        <v>86.8</v>
      </c>
      <c r="I421">
        <v>92.9</v>
      </c>
      <c r="J421">
        <v>81.599999999999994</v>
      </c>
      <c r="K421">
        <v>413</v>
      </c>
      <c r="L421">
        <v>170</v>
      </c>
      <c r="M421">
        <v>391</v>
      </c>
      <c r="N421">
        <v>56</v>
      </c>
      <c r="O421">
        <v>15.1</v>
      </c>
      <c r="P421">
        <v>40</v>
      </c>
      <c r="Q421">
        <v>14</v>
      </c>
      <c r="R421">
        <v>10</v>
      </c>
      <c r="S421">
        <v>6.6</v>
      </c>
      <c r="T421" s="14">
        <f t="shared" si="6"/>
        <v>101.86959247648903</v>
      </c>
    </row>
    <row r="422" spans="1:20" hidden="1" x14ac:dyDescent="0.25">
      <c r="A422" t="s">
        <v>754</v>
      </c>
      <c r="B422" t="s">
        <v>453</v>
      </c>
      <c r="C422">
        <v>641386</v>
      </c>
      <c r="D422">
        <v>45</v>
      </c>
      <c r="E422">
        <v>24.1</v>
      </c>
      <c r="F422">
        <v>42.2</v>
      </c>
      <c r="G422">
        <v>110</v>
      </c>
      <c r="H422">
        <v>88.8</v>
      </c>
      <c r="I422">
        <v>91.8</v>
      </c>
      <c r="J422">
        <v>83.3</v>
      </c>
      <c r="K422">
        <v>412</v>
      </c>
      <c r="L422">
        <v>216</v>
      </c>
      <c r="M422">
        <v>398</v>
      </c>
      <c r="N422">
        <v>16</v>
      </c>
      <c r="O422">
        <v>16.2</v>
      </c>
      <c r="P422">
        <v>35.6</v>
      </c>
      <c r="Q422">
        <v>4</v>
      </c>
      <c r="R422">
        <v>8.9</v>
      </c>
      <c r="S422">
        <v>6.3</v>
      </c>
      <c r="T422" s="14">
        <f t="shared" si="6"/>
        <v>101.86959247648903</v>
      </c>
    </row>
    <row r="423" spans="1:20" hidden="1" x14ac:dyDescent="0.25">
      <c r="A423" t="s">
        <v>829</v>
      </c>
      <c r="B423" t="s">
        <v>335</v>
      </c>
      <c r="C423">
        <v>621129</v>
      </c>
      <c r="D423">
        <v>36</v>
      </c>
      <c r="E423">
        <v>11.9</v>
      </c>
      <c r="F423">
        <v>36.1</v>
      </c>
      <c r="G423">
        <v>113.4</v>
      </c>
      <c r="H423">
        <v>94.8</v>
      </c>
      <c r="I423">
        <v>96.9</v>
      </c>
      <c r="J423">
        <v>93.8</v>
      </c>
      <c r="K423">
        <v>435</v>
      </c>
      <c r="L423">
        <v>162</v>
      </c>
      <c r="M423">
        <v>420</v>
      </c>
      <c r="N423">
        <v>17</v>
      </c>
      <c r="O423">
        <v>16.8</v>
      </c>
      <c r="P423">
        <v>47.2</v>
      </c>
      <c r="Q423">
        <v>3</v>
      </c>
      <c r="R423">
        <v>8.3000000000000007</v>
      </c>
      <c r="S423">
        <v>5.5</v>
      </c>
      <c r="T423" s="14">
        <f t="shared" si="6"/>
        <v>101.86959247648903</v>
      </c>
    </row>
    <row r="424" spans="1:20" x14ac:dyDescent="0.25">
      <c r="A424" t="s">
        <v>779</v>
      </c>
      <c r="B424" t="s">
        <v>780</v>
      </c>
      <c r="C424">
        <v>622608</v>
      </c>
      <c r="D424">
        <v>201</v>
      </c>
      <c r="E424">
        <v>8</v>
      </c>
      <c r="F424">
        <v>30.8</v>
      </c>
      <c r="G424">
        <v>112.4</v>
      </c>
      <c r="H424">
        <v>89.9</v>
      </c>
      <c r="I424">
        <v>92.6</v>
      </c>
      <c r="J424">
        <v>88.8</v>
      </c>
      <c r="K424">
        <v>435</v>
      </c>
      <c r="L424">
        <v>150</v>
      </c>
      <c r="M424">
        <v>403</v>
      </c>
      <c r="N424">
        <v>80</v>
      </c>
      <c r="O424">
        <v>19.100000000000001</v>
      </c>
      <c r="P424">
        <v>39.799999999999997</v>
      </c>
      <c r="Q424">
        <v>12</v>
      </c>
      <c r="R424">
        <v>6</v>
      </c>
      <c r="S424">
        <v>4.7</v>
      </c>
      <c r="T424" s="14">
        <f t="shared" si="6"/>
        <v>101.86959247648903</v>
      </c>
    </row>
    <row r="425" spans="1:20" hidden="1" x14ac:dyDescent="0.25">
      <c r="A425" t="s">
        <v>737</v>
      </c>
      <c r="B425" t="s">
        <v>389</v>
      </c>
      <c r="C425">
        <v>542914</v>
      </c>
      <c r="D425">
        <v>55</v>
      </c>
      <c r="E425">
        <v>9.6</v>
      </c>
      <c r="F425">
        <v>34.5</v>
      </c>
      <c r="G425">
        <v>111.9</v>
      </c>
      <c r="H425">
        <v>90.7</v>
      </c>
      <c r="I425">
        <v>94.7</v>
      </c>
      <c r="J425">
        <v>86.2</v>
      </c>
      <c r="K425">
        <v>408</v>
      </c>
      <c r="L425">
        <v>180</v>
      </c>
      <c r="M425">
        <v>397</v>
      </c>
      <c r="N425">
        <v>22</v>
      </c>
      <c r="O425">
        <v>17.899999999999999</v>
      </c>
      <c r="P425">
        <v>40</v>
      </c>
      <c r="Q425">
        <v>4</v>
      </c>
      <c r="R425">
        <v>7.3</v>
      </c>
      <c r="S425">
        <v>4.8</v>
      </c>
      <c r="T425" s="14">
        <f t="shared" si="6"/>
        <v>101.96959247648903</v>
      </c>
    </row>
    <row r="426" spans="1:20" x14ac:dyDescent="0.25">
      <c r="A426" t="s">
        <v>689</v>
      </c>
      <c r="B426" t="s">
        <v>378</v>
      </c>
      <c r="C426">
        <v>596133</v>
      </c>
      <c r="D426">
        <v>115</v>
      </c>
      <c r="E426">
        <v>15.2</v>
      </c>
      <c r="F426">
        <v>40.9</v>
      </c>
      <c r="G426">
        <v>112.2</v>
      </c>
      <c r="H426">
        <v>91.9</v>
      </c>
      <c r="I426">
        <v>93.9</v>
      </c>
      <c r="J426">
        <v>89.9</v>
      </c>
      <c r="K426">
        <v>432</v>
      </c>
      <c r="L426">
        <v>189</v>
      </c>
      <c r="M426">
        <v>405</v>
      </c>
      <c r="N426">
        <v>49</v>
      </c>
      <c r="O426">
        <v>14.8</v>
      </c>
      <c r="P426">
        <v>42.6</v>
      </c>
      <c r="Q426">
        <v>12</v>
      </c>
      <c r="R426">
        <v>10.4</v>
      </c>
      <c r="S426">
        <v>7.2</v>
      </c>
      <c r="T426" s="14">
        <f t="shared" si="6"/>
        <v>101.96959247648903</v>
      </c>
    </row>
    <row r="427" spans="1:20" hidden="1" x14ac:dyDescent="0.25">
      <c r="A427" t="s">
        <v>740</v>
      </c>
      <c r="B427" t="s">
        <v>411</v>
      </c>
      <c r="C427">
        <v>448281</v>
      </c>
      <c r="D427">
        <v>47</v>
      </c>
      <c r="E427">
        <v>27.7</v>
      </c>
      <c r="F427">
        <v>44.7</v>
      </c>
      <c r="G427">
        <v>109.9</v>
      </c>
      <c r="H427">
        <v>93.7</v>
      </c>
      <c r="I427">
        <v>95</v>
      </c>
      <c r="J427">
        <v>100.4</v>
      </c>
      <c r="K427">
        <v>456</v>
      </c>
      <c r="L427">
        <v>235</v>
      </c>
      <c r="M427">
        <v>421</v>
      </c>
      <c r="N427">
        <v>22</v>
      </c>
      <c r="O427">
        <v>12.4</v>
      </c>
      <c r="P427">
        <v>46.8</v>
      </c>
      <c r="Q427">
        <v>6</v>
      </c>
      <c r="R427">
        <v>12.8</v>
      </c>
      <c r="S427">
        <v>7.1</v>
      </c>
      <c r="T427" s="14">
        <f t="shared" si="6"/>
        <v>101.96959247648903</v>
      </c>
    </row>
    <row r="428" spans="1:20" x14ac:dyDescent="0.25">
      <c r="A428" t="s">
        <v>449</v>
      </c>
      <c r="B428" t="s">
        <v>649</v>
      </c>
      <c r="C428">
        <v>547942</v>
      </c>
      <c r="D428">
        <v>119</v>
      </c>
      <c r="E428">
        <v>10.3</v>
      </c>
      <c r="F428">
        <v>39.5</v>
      </c>
      <c r="G428">
        <v>111.3</v>
      </c>
      <c r="H428">
        <v>88.1</v>
      </c>
      <c r="I428">
        <v>93.2</v>
      </c>
      <c r="J428">
        <v>86.1</v>
      </c>
      <c r="K428">
        <v>457</v>
      </c>
      <c r="L428">
        <v>165</v>
      </c>
      <c r="M428">
        <v>411</v>
      </c>
      <c r="N428">
        <v>47</v>
      </c>
      <c r="O428">
        <v>16.100000000000001</v>
      </c>
      <c r="P428">
        <v>39.5</v>
      </c>
      <c r="Q428">
        <v>11</v>
      </c>
      <c r="R428">
        <v>9.1999999999999993</v>
      </c>
      <c r="S428">
        <v>6.7</v>
      </c>
      <c r="T428" s="14">
        <f t="shared" si="6"/>
        <v>102.06959247648903</v>
      </c>
    </row>
    <row r="429" spans="1:20" x14ac:dyDescent="0.25">
      <c r="A429" t="s">
        <v>831</v>
      </c>
      <c r="B429" t="s">
        <v>849</v>
      </c>
      <c r="C429">
        <v>448179</v>
      </c>
      <c r="D429">
        <v>143</v>
      </c>
      <c r="E429">
        <v>15</v>
      </c>
      <c r="F429">
        <v>35</v>
      </c>
      <c r="G429">
        <v>114.3</v>
      </c>
      <c r="H429">
        <v>89.8</v>
      </c>
      <c r="I429">
        <v>94.6</v>
      </c>
      <c r="J429">
        <v>85.5</v>
      </c>
      <c r="K429">
        <v>447</v>
      </c>
      <c r="L429">
        <v>175</v>
      </c>
      <c r="M429">
        <v>399</v>
      </c>
      <c r="N429">
        <v>57</v>
      </c>
      <c r="O429">
        <v>14.8</v>
      </c>
      <c r="P429">
        <v>39.9</v>
      </c>
      <c r="Q429">
        <v>15</v>
      </c>
      <c r="R429">
        <v>10.5</v>
      </c>
      <c r="S429">
        <v>6.6</v>
      </c>
      <c r="T429" s="14">
        <f t="shared" si="6"/>
        <v>102.06959247648903</v>
      </c>
    </row>
    <row r="430" spans="1:20" hidden="1" x14ac:dyDescent="0.25">
      <c r="A430" t="s">
        <v>1041</v>
      </c>
      <c r="B430" t="s">
        <v>355</v>
      </c>
      <c r="C430">
        <v>543272</v>
      </c>
      <c r="D430">
        <v>56</v>
      </c>
      <c r="E430">
        <v>11.8</v>
      </c>
      <c r="F430">
        <v>32.1</v>
      </c>
      <c r="G430">
        <v>114.2</v>
      </c>
      <c r="H430">
        <v>86.9</v>
      </c>
      <c r="I430">
        <v>93.5</v>
      </c>
      <c r="J430">
        <v>82</v>
      </c>
      <c r="K430">
        <v>414</v>
      </c>
      <c r="L430">
        <v>159</v>
      </c>
      <c r="M430">
        <v>392</v>
      </c>
      <c r="N430">
        <v>22</v>
      </c>
      <c r="O430">
        <v>16.399999999999999</v>
      </c>
      <c r="P430">
        <v>39.299999999999997</v>
      </c>
      <c r="Q430">
        <v>5</v>
      </c>
      <c r="R430">
        <v>8.9</v>
      </c>
      <c r="S430">
        <v>5.7</v>
      </c>
      <c r="T430" s="14">
        <f t="shared" si="6"/>
        <v>102.06959247648902</v>
      </c>
    </row>
    <row r="431" spans="1:20" x14ac:dyDescent="0.25">
      <c r="A431" t="s">
        <v>359</v>
      </c>
      <c r="B431" t="s">
        <v>769</v>
      </c>
      <c r="C431">
        <v>518876</v>
      </c>
      <c r="D431">
        <v>198</v>
      </c>
      <c r="E431">
        <v>12.7</v>
      </c>
      <c r="F431">
        <v>36.9</v>
      </c>
      <c r="G431">
        <v>113.8</v>
      </c>
      <c r="H431">
        <v>89.9</v>
      </c>
      <c r="I431">
        <v>94.7</v>
      </c>
      <c r="J431">
        <v>85.5</v>
      </c>
      <c r="K431">
        <v>442</v>
      </c>
      <c r="L431">
        <v>172</v>
      </c>
      <c r="M431">
        <v>397</v>
      </c>
      <c r="N431">
        <v>83</v>
      </c>
      <c r="O431">
        <v>18.2</v>
      </c>
      <c r="P431">
        <v>41.9</v>
      </c>
      <c r="Q431">
        <v>14</v>
      </c>
      <c r="R431">
        <v>7.1</v>
      </c>
      <c r="S431">
        <v>5.0999999999999996</v>
      </c>
      <c r="T431" s="14">
        <f t="shared" si="6"/>
        <v>102.06959247648902</v>
      </c>
    </row>
    <row r="432" spans="1:20" x14ac:dyDescent="0.25">
      <c r="A432" t="s">
        <v>786</v>
      </c>
      <c r="B432" t="s">
        <v>787</v>
      </c>
      <c r="C432">
        <v>628317</v>
      </c>
      <c r="D432">
        <v>136</v>
      </c>
      <c r="E432">
        <v>11.4</v>
      </c>
      <c r="F432">
        <v>32.4</v>
      </c>
      <c r="G432">
        <v>113.3</v>
      </c>
      <c r="H432">
        <v>90.5</v>
      </c>
      <c r="I432">
        <v>95.9</v>
      </c>
      <c r="J432">
        <v>86.4</v>
      </c>
      <c r="K432">
        <v>452</v>
      </c>
      <c r="L432">
        <v>163</v>
      </c>
      <c r="M432">
        <v>405</v>
      </c>
      <c r="N432">
        <v>62</v>
      </c>
      <c r="O432">
        <v>17.3</v>
      </c>
      <c r="P432">
        <v>45.6</v>
      </c>
      <c r="Q432">
        <v>11</v>
      </c>
      <c r="R432">
        <v>8.1</v>
      </c>
      <c r="S432">
        <v>5.8</v>
      </c>
      <c r="T432" s="14">
        <f t="shared" si="6"/>
        <v>102.16959247648903</v>
      </c>
    </row>
    <row r="433" spans="1:20" x14ac:dyDescent="0.25">
      <c r="A433" t="s">
        <v>526</v>
      </c>
      <c r="B433" t="s">
        <v>346</v>
      </c>
      <c r="C433">
        <v>656605</v>
      </c>
      <c r="D433">
        <v>129</v>
      </c>
      <c r="E433">
        <v>12.8</v>
      </c>
      <c r="F433">
        <v>42.6</v>
      </c>
      <c r="G433">
        <v>109.5</v>
      </c>
      <c r="H433">
        <v>90.8</v>
      </c>
      <c r="I433">
        <v>94.4</v>
      </c>
      <c r="J433">
        <v>85.7</v>
      </c>
      <c r="K433">
        <v>428</v>
      </c>
      <c r="L433">
        <v>193</v>
      </c>
      <c r="M433">
        <v>393</v>
      </c>
      <c r="N433">
        <v>62</v>
      </c>
      <c r="O433">
        <v>16.899999999999999</v>
      </c>
      <c r="P433">
        <v>48.1</v>
      </c>
      <c r="Q433">
        <v>11</v>
      </c>
      <c r="R433">
        <v>8.5</v>
      </c>
      <c r="S433">
        <v>5.5</v>
      </c>
      <c r="T433" s="14">
        <f t="shared" si="6"/>
        <v>102.16959247648903</v>
      </c>
    </row>
    <row r="434" spans="1:20" hidden="1" x14ac:dyDescent="0.25">
      <c r="A434" t="s">
        <v>944</v>
      </c>
      <c r="B434" t="s">
        <v>365</v>
      </c>
      <c r="C434">
        <v>664854</v>
      </c>
      <c r="D434">
        <v>61</v>
      </c>
      <c r="E434">
        <v>9.3000000000000007</v>
      </c>
      <c r="F434">
        <v>37.700000000000003</v>
      </c>
      <c r="G434">
        <v>112.6</v>
      </c>
      <c r="H434">
        <v>92.3</v>
      </c>
      <c r="I434">
        <v>96.6</v>
      </c>
      <c r="J434">
        <v>91.2</v>
      </c>
      <c r="K434">
        <v>442</v>
      </c>
      <c r="L434">
        <v>157</v>
      </c>
      <c r="M434">
        <v>442</v>
      </c>
      <c r="N434">
        <v>31</v>
      </c>
      <c r="O434">
        <v>17.2</v>
      </c>
      <c r="P434">
        <v>50.8</v>
      </c>
      <c r="Q434">
        <v>5</v>
      </c>
      <c r="R434">
        <v>8.1999999999999993</v>
      </c>
      <c r="S434">
        <v>5.0999999999999996</v>
      </c>
      <c r="T434" s="14">
        <f t="shared" si="6"/>
        <v>102.16959247648903</v>
      </c>
    </row>
    <row r="435" spans="1:20" x14ac:dyDescent="0.25">
      <c r="A435" t="s">
        <v>709</v>
      </c>
      <c r="B435" t="s">
        <v>442</v>
      </c>
      <c r="C435">
        <v>572070</v>
      </c>
      <c r="D435">
        <v>175</v>
      </c>
      <c r="E435">
        <v>9.1999999999999993</v>
      </c>
      <c r="F435">
        <v>29.7</v>
      </c>
      <c r="G435">
        <v>112.8</v>
      </c>
      <c r="H435">
        <v>91.6</v>
      </c>
      <c r="I435">
        <v>96</v>
      </c>
      <c r="J435">
        <v>89.5</v>
      </c>
      <c r="K435">
        <v>435</v>
      </c>
      <c r="L435">
        <v>151</v>
      </c>
      <c r="M435">
        <v>402</v>
      </c>
      <c r="N435">
        <v>88</v>
      </c>
      <c r="O435">
        <v>19.100000000000001</v>
      </c>
      <c r="P435">
        <v>50.3</v>
      </c>
      <c r="Q435">
        <v>11</v>
      </c>
      <c r="R435">
        <v>6.3</v>
      </c>
      <c r="S435">
        <v>4.3</v>
      </c>
      <c r="T435" s="14">
        <f t="shared" si="6"/>
        <v>102.16959247648903</v>
      </c>
    </row>
    <row r="436" spans="1:20" hidden="1" x14ac:dyDescent="0.25">
      <c r="A436" t="s">
        <v>734</v>
      </c>
      <c r="B436" t="s">
        <v>735</v>
      </c>
      <c r="C436">
        <v>595928</v>
      </c>
      <c r="D436">
        <v>66</v>
      </c>
      <c r="E436">
        <v>16.8</v>
      </c>
      <c r="F436">
        <v>36.4</v>
      </c>
      <c r="G436">
        <v>108.7</v>
      </c>
      <c r="H436">
        <v>92.7</v>
      </c>
      <c r="I436">
        <v>95.6</v>
      </c>
      <c r="J436">
        <v>91.1</v>
      </c>
      <c r="K436">
        <v>400</v>
      </c>
      <c r="L436">
        <v>188</v>
      </c>
      <c r="M436">
        <v>384</v>
      </c>
      <c r="N436">
        <v>33</v>
      </c>
      <c r="O436">
        <v>17.899999999999999</v>
      </c>
      <c r="P436">
        <v>50</v>
      </c>
      <c r="Q436">
        <v>5</v>
      </c>
      <c r="R436">
        <v>7.6</v>
      </c>
      <c r="S436">
        <v>5.2</v>
      </c>
      <c r="T436" s="14">
        <f t="shared" si="6"/>
        <v>102.26959247648902</v>
      </c>
    </row>
    <row r="437" spans="1:20" x14ac:dyDescent="0.25">
      <c r="A437" t="s">
        <v>450</v>
      </c>
      <c r="B437" t="s">
        <v>891</v>
      </c>
      <c r="C437">
        <v>592346</v>
      </c>
      <c r="D437">
        <v>146</v>
      </c>
      <c r="E437">
        <v>11.5</v>
      </c>
      <c r="F437">
        <v>38.4</v>
      </c>
      <c r="G437">
        <v>113.6</v>
      </c>
      <c r="H437">
        <v>89.8</v>
      </c>
      <c r="I437">
        <v>93.6</v>
      </c>
      <c r="J437">
        <v>86.6</v>
      </c>
      <c r="K437">
        <v>430</v>
      </c>
      <c r="L437">
        <v>169</v>
      </c>
      <c r="M437">
        <v>394</v>
      </c>
      <c r="N437">
        <v>63</v>
      </c>
      <c r="O437">
        <v>19.3</v>
      </c>
      <c r="P437">
        <v>43.2</v>
      </c>
      <c r="Q437">
        <v>9</v>
      </c>
      <c r="R437">
        <v>6.2</v>
      </c>
      <c r="S437">
        <v>4.9000000000000004</v>
      </c>
      <c r="T437" s="14">
        <f t="shared" si="6"/>
        <v>102.26959247648902</v>
      </c>
    </row>
    <row r="438" spans="1:20" x14ac:dyDescent="0.25">
      <c r="A438" t="s">
        <v>664</v>
      </c>
      <c r="B438" t="s">
        <v>332</v>
      </c>
      <c r="C438">
        <v>621244</v>
      </c>
      <c r="D438">
        <v>168</v>
      </c>
      <c r="E438">
        <v>11.3</v>
      </c>
      <c r="F438">
        <v>41.7</v>
      </c>
      <c r="G438">
        <v>114</v>
      </c>
      <c r="H438">
        <v>87.5</v>
      </c>
      <c r="I438">
        <v>93.2</v>
      </c>
      <c r="J438">
        <v>82.8</v>
      </c>
      <c r="K438">
        <v>437</v>
      </c>
      <c r="L438">
        <v>176</v>
      </c>
      <c r="M438">
        <v>413</v>
      </c>
      <c r="N438">
        <v>68</v>
      </c>
      <c r="O438">
        <v>14.3</v>
      </c>
      <c r="P438">
        <v>40.5</v>
      </c>
      <c r="Q438">
        <v>19</v>
      </c>
      <c r="R438">
        <v>11.3</v>
      </c>
      <c r="S438">
        <v>7.4</v>
      </c>
      <c r="T438" s="14">
        <f t="shared" si="6"/>
        <v>102.36959247648903</v>
      </c>
    </row>
    <row r="439" spans="1:20" hidden="1" x14ac:dyDescent="0.25">
      <c r="A439" t="s">
        <v>410</v>
      </c>
      <c r="B439" t="s">
        <v>814</v>
      </c>
      <c r="C439">
        <v>424144</v>
      </c>
      <c r="D439">
        <v>13</v>
      </c>
      <c r="E439">
        <v>2.2000000000000002</v>
      </c>
      <c r="F439">
        <v>23.1</v>
      </c>
      <c r="G439">
        <v>104.9</v>
      </c>
      <c r="H439">
        <v>85</v>
      </c>
      <c r="I439">
        <v>89.7</v>
      </c>
      <c r="J439">
        <v>83.4</v>
      </c>
      <c r="K439">
        <v>343</v>
      </c>
      <c r="L439">
        <v>124</v>
      </c>
      <c r="N439">
        <v>5</v>
      </c>
      <c r="O439">
        <v>17.899999999999999</v>
      </c>
      <c r="P439">
        <v>38.5</v>
      </c>
      <c r="Q439">
        <v>1</v>
      </c>
      <c r="R439">
        <v>7.7</v>
      </c>
      <c r="S439">
        <v>5.6</v>
      </c>
      <c r="T439" s="14">
        <f t="shared" si="6"/>
        <v>102.36959247648903</v>
      </c>
    </row>
    <row r="440" spans="1:20" hidden="1" x14ac:dyDescent="0.25">
      <c r="A440" t="s">
        <v>738</v>
      </c>
      <c r="B440" t="s">
        <v>386</v>
      </c>
      <c r="C440">
        <v>670955</v>
      </c>
      <c r="D440">
        <v>36</v>
      </c>
      <c r="E440">
        <v>21.9</v>
      </c>
      <c r="F440">
        <v>25</v>
      </c>
      <c r="G440">
        <v>110.5</v>
      </c>
      <c r="H440">
        <v>89.6</v>
      </c>
      <c r="I440">
        <v>94.4</v>
      </c>
      <c r="J440">
        <v>86.7</v>
      </c>
      <c r="K440">
        <v>407</v>
      </c>
      <c r="L440">
        <v>168</v>
      </c>
      <c r="M440">
        <v>399</v>
      </c>
      <c r="N440">
        <v>14</v>
      </c>
      <c r="O440">
        <v>14.6</v>
      </c>
      <c r="P440">
        <v>38.9</v>
      </c>
      <c r="Q440">
        <v>4</v>
      </c>
      <c r="R440">
        <v>11.1</v>
      </c>
      <c r="S440">
        <v>7.5</v>
      </c>
      <c r="T440" s="14">
        <f t="shared" si="6"/>
        <v>102.46959247648903</v>
      </c>
    </row>
    <row r="441" spans="1:20" x14ac:dyDescent="0.25">
      <c r="A441" t="s">
        <v>744</v>
      </c>
      <c r="B441" t="s">
        <v>745</v>
      </c>
      <c r="C441">
        <v>621249</v>
      </c>
      <c r="D441">
        <v>97</v>
      </c>
      <c r="E441">
        <v>10.9</v>
      </c>
      <c r="F441">
        <v>34</v>
      </c>
      <c r="G441">
        <v>111.5</v>
      </c>
      <c r="H441">
        <v>91.6</v>
      </c>
      <c r="I441">
        <v>94.8</v>
      </c>
      <c r="J441">
        <v>89.3</v>
      </c>
      <c r="K441">
        <v>417</v>
      </c>
      <c r="L441">
        <v>167</v>
      </c>
      <c r="M441">
        <v>390</v>
      </c>
      <c r="N441">
        <v>43</v>
      </c>
      <c r="O441">
        <v>18.5</v>
      </c>
      <c r="P441">
        <v>44.3</v>
      </c>
      <c r="Q441">
        <v>7</v>
      </c>
      <c r="R441">
        <v>7.2</v>
      </c>
      <c r="S441">
        <v>5</v>
      </c>
      <c r="T441" s="14">
        <f t="shared" si="6"/>
        <v>102.46959247648903</v>
      </c>
    </row>
    <row r="442" spans="1:20" x14ac:dyDescent="0.25">
      <c r="A442" t="s">
        <v>428</v>
      </c>
      <c r="B442" t="s">
        <v>372</v>
      </c>
      <c r="C442">
        <v>666120</v>
      </c>
      <c r="D442">
        <v>149</v>
      </c>
      <c r="E442">
        <v>2.5</v>
      </c>
      <c r="F442">
        <v>29.5</v>
      </c>
      <c r="G442">
        <v>117.3</v>
      </c>
      <c r="H442">
        <v>87.3</v>
      </c>
      <c r="I442">
        <v>93.2</v>
      </c>
      <c r="J442">
        <v>84.3</v>
      </c>
      <c r="K442">
        <v>444</v>
      </c>
      <c r="L442">
        <v>137</v>
      </c>
      <c r="M442">
        <v>402</v>
      </c>
      <c r="N442">
        <v>59</v>
      </c>
      <c r="O442">
        <v>14.3</v>
      </c>
      <c r="P442">
        <v>39.6</v>
      </c>
      <c r="Q442">
        <v>17</v>
      </c>
      <c r="R442">
        <v>11.4</v>
      </c>
      <c r="S442">
        <v>7.4</v>
      </c>
      <c r="T442" s="14">
        <f t="shared" si="6"/>
        <v>102.46959247648903</v>
      </c>
    </row>
    <row r="443" spans="1:20" hidden="1" x14ac:dyDescent="0.25">
      <c r="A443" t="s">
        <v>1108</v>
      </c>
      <c r="B443" t="s">
        <v>490</v>
      </c>
      <c r="C443">
        <v>664852</v>
      </c>
      <c r="D443">
        <v>7</v>
      </c>
      <c r="E443">
        <v>27.8</v>
      </c>
      <c r="F443">
        <v>57.1</v>
      </c>
      <c r="G443">
        <v>108.5</v>
      </c>
      <c r="H443">
        <v>89</v>
      </c>
      <c r="I443">
        <v>100.3</v>
      </c>
      <c r="J443">
        <v>78.8</v>
      </c>
      <c r="K443">
        <v>396</v>
      </c>
      <c r="L443">
        <v>202</v>
      </c>
      <c r="M443">
        <v>389</v>
      </c>
      <c r="N443">
        <v>3</v>
      </c>
      <c r="O443">
        <v>11.5</v>
      </c>
      <c r="P443">
        <v>42.9</v>
      </c>
      <c r="Q443">
        <v>1</v>
      </c>
      <c r="R443">
        <v>14.3</v>
      </c>
      <c r="S443">
        <v>7.7</v>
      </c>
      <c r="T443" s="14">
        <f t="shared" si="6"/>
        <v>102.56959247648903</v>
      </c>
    </row>
    <row r="444" spans="1:20" x14ac:dyDescent="0.25">
      <c r="A444" t="s">
        <v>371</v>
      </c>
      <c r="B444" t="s">
        <v>654</v>
      </c>
      <c r="C444">
        <v>457918</v>
      </c>
      <c r="D444">
        <v>143</v>
      </c>
      <c r="E444">
        <v>16.600000000000001</v>
      </c>
      <c r="F444">
        <v>34.299999999999997</v>
      </c>
      <c r="G444">
        <v>114.1</v>
      </c>
      <c r="H444">
        <v>90.7</v>
      </c>
      <c r="I444">
        <v>95</v>
      </c>
      <c r="J444">
        <v>85.7</v>
      </c>
      <c r="K444">
        <v>436</v>
      </c>
      <c r="L444">
        <v>191</v>
      </c>
      <c r="M444">
        <v>396</v>
      </c>
      <c r="N444">
        <v>60</v>
      </c>
      <c r="O444">
        <v>15.3</v>
      </c>
      <c r="P444">
        <v>42</v>
      </c>
      <c r="Q444">
        <v>15</v>
      </c>
      <c r="R444">
        <v>10.5</v>
      </c>
      <c r="S444">
        <v>7.7</v>
      </c>
      <c r="T444" s="14">
        <f t="shared" si="6"/>
        <v>102.56959247648903</v>
      </c>
    </row>
    <row r="445" spans="1:20" x14ac:dyDescent="0.25">
      <c r="A445" t="s">
        <v>582</v>
      </c>
      <c r="B445" t="s">
        <v>583</v>
      </c>
      <c r="C445">
        <v>621111</v>
      </c>
      <c r="D445">
        <v>188</v>
      </c>
      <c r="E445">
        <v>13</v>
      </c>
      <c r="F445">
        <v>29.8</v>
      </c>
      <c r="G445">
        <v>112</v>
      </c>
      <c r="H445">
        <v>88.9</v>
      </c>
      <c r="I445">
        <v>95.1</v>
      </c>
      <c r="J445">
        <v>82.6</v>
      </c>
      <c r="K445">
        <v>422</v>
      </c>
      <c r="L445">
        <v>175</v>
      </c>
      <c r="M445">
        <v>399</v>
      </c>
      <c r="N445">
        <v>79</v>
      </c>
      <c r="O445">
        <v>15.2</v>
      </c>
      <c r="P445">
        <v>42</v>
      </c>
      <c r="Q445">
        <v>20</v>
      </c>
      <c r="R445">
        <v>10.6</v>
      </c>
      <c r="S445">
        <v>7.4</v>
      </c>
      <c r="T445" s="14">
        <f t="shared" si="6"/>
        <v>102.56959247648902</v>
      </c>
    </row>
    <row r="446" spans="1:20" x14ac:dyDescent="0.25">
      <c r="A446" t="s">
        <v>789</v>
      </c>
      <c r="B446" t="s">
        <v>375</v>
      </c>
      <c r="C446">
        <v>501381</v>
      </c>
      <c r="D446">
        <v>132</v>
      </c>
      <c r="E446">
        <v>17.100000000000001</v>
      </c>
      <c r="F446">
        <v>32.6</v>
      </c>
      <c r="G446">
        <v>112.8</v>
      </c>
      <c r="H446">
        <v>89</v>
      </c>
      <c r="I446">
        <v>92</v>
      </c>
      <c r="J446">
        <v>86</v>
      </c>
      <c r="K446">
        <v>434</v>
      </c>
      <c r="L446">
        <v>185</v>
      </c>
      <c r="M446">
        <v>402</v>
      </c>
      <c r="N446">
        <v>58</v>
      </c>
      <c r="O446">
        <v>16</v>
      </c>
      <c r="P446">
        <v>43.9</v>
      </c>
      <c r="Q446">
        <v>13</v>
      </c>
      <c r="R446">
        <v>9.8000000000000007</v>
      </c>
      <c r="S446">
        <v>6.8</v>
      </c>
      <c r="T446" s="14">
        <f t="shared" si="6"/>
        <v>102.56959247648903</v>
      </c>
    </row>
    <row r="447" spans="1:20" hidden="1" x14ac:dyDescent="0.25">
      <c r="A447" t="s">
        <v>655</v>
      </c>
      <c r="B447" t="s">
        <v>328</v>
      </c>
      <c r="C447">
        <v>641420</v>
      </c>
      <c r="D447">
        <v>9</v>
      </c>
      <c r="E447">
        <v>8.1</v>
      </c>
      <c r="F447">
        <v>33.299999999999997</v>
      </c>
      <c r="G447">
        <v>111.6</v>
      </c>
      <c r="H447">
        <v>94</v>
      </c>
      <c r="I447">
        <v>96.9</v>
      </c>
      <c r="J447">
        <v>92.7</v>
      </c>
      <c r="K447">
        <v>417</v>
      </c>
      <c r="L447">
        <v>140</v>
      </c>
      <c r="M447">
        <v>417</v>
      </c>
      <c r="N447">
        <v>4</v>
      </c>
      <c r="O447">
        <v>14.8</v>
      </c>
      <c r="P447">
        <v>44.4</v>
      </c>
      <c r="Q447">
        <v>1</v>
      </c>
      <c r="R447">
        <v>11.1</v>
      </c>
      <c r="S447">
        <v>7.7</v>
      </c>
      <c r="T447" s="14">
        <f t="shared" si="6"/>
        <v>102.66959247648903</v>
      </c>
    </row>
    <row r="448" spans="1:20" hidden="1" x14ac:dyDescent="0.25">
      <c r="A448" t="s">
        <v>1077</v>
      </c>
      <c r="B448" t="s">
        <v>365</v>
      </c>
      <c r="C448">
        <v>641682</v>
      </c>
      <c r="D448">
        <v>36</v>
      </c>
      <c r="E448">
        <v>16.899999999999999</v>
      </c>
      <c r="F448">
        <v>36.1</v>
      </c>
      <c r="G448">
        <v>109.1</v>
      </c>
      <c r="H448">
        <v>90.9</v>
      </c>
      <c r="I448">
        <v>92.2</v>
      </c>
      <c r="J448">
        <v>91.9</v>
      </c>
      <c r="K448">
        <v>383</v>
      </c>
      <c r="L448">
        <v>194</v>
      </c>
      <c r="M448">
        <v>378</v>
      </c>
      <c r="N448">
        <v>16</v>
      </c>
      <c r="O448">
        <v>17.600000000000001</v>
      </c>
      <c r="P448">
        <v>44.4</v>
      </c>
      <c r="Q448">
        <v>3</v>
      </c>
      <c r="R448">
        <v>8.3000000000000007</v>
      </c>
      <c r="S448">
        <v>5</v>
      </c>
      <c r="T448" s="14">
        <f t="shared" si="6"/>
        <v>102.66959247648903</v>
      </c>
    </row>
    <row r="449" spans="1:20" hidden="1" x14ac:dyDescent="0.25">
      <c r="A449" t="s">
        <v>1186</v>
      </c>
      <c r="B449" t="s">
        <v>574</v>
      </c>
      <c r="C449">
        <v>664074</v>
      </c>
      <c r="D449">
        <v>20</v>
      </c>
      <c r="E449">
        <v>17.2</v>
      </c>
      <c r="F449">
        <v>25</v>
      </c>
      <c r="G449">
        <v>104.6</v>
      </c>
      <c r="H449">
        <v>89.3</v>
      </c>
      <c r="I449">
        <v>94.7</v>
      </c>
      <c r="J449">
        <v>88.3</v>
      </c>
      <c r="K449">
        <v>401</v>
      </c>
      <c r="L449">
        <v>169</v>
      </c>
      <c r="M449">
        <v>385</v>
      </c>
      <c r="N449">
        <v>9</v>
      </c>
      <c r="O449">
        <v>20.9</v>
      </c>
      <c r="P449">
        <v>45</v>
      </c>
      <c r="Q449">
        <v>1</v>
      </c>
      <c r="R449">
        <v>5</v>
      </c>
      <c r="S449">
        <v>4.3</v>
      </c>
      <c r="T449" s="14">
        <f t="shared" si="6"/>
        <v>102.66959247648903</v>
      </c>
    </row>
    <row r="450" spans="1:20" hidden="1" x14ac:dyDescent="0.25">
      <c r="A450" t="s">
        <v>996</v>
      </c>
      <c r="B450" t="s">
        <v>366</v>
      </c>
      <c r="C450">
        <v>519326</v>
      </c>
      <c r="D450">
        <v>66</v>
      </c>
      <c r="E450">
        <v>16</v>
      </c>
      <c r="F450">
        <v>37.9</v>
      </c>
      <c r="G450">
        <v>112.4</v>
      </c>
      <c r="H450">
        <v>88.4</v>
      </c>
      <c r="I450">
        <v>95.1</v>
      </c>
      <c r="J450">
        <v>82.8</v>
      </c>
      <c r="K450">
        <v>452</v>
      </c>
      <c r="L450">
        <v>176</v>
      </c>
      <c r="M450">
        <v>410</v>
      </c>
      <c r="N450">
        <v>23</v>
      </c>
      <c r="O450">
        <v>12.4</v>
      </c>
      <c r="P450">
        <v>34.799999999999997</v>
      </c>
      <c r="Q450">
        <v>9</v>
      </c>
      <c r="R450">
        <v>13.6</v>
      </c>
      <c r="S450">
        <v>9.6</v>
      </c>
      <c r="T450" s="14">
        <f t="shared" ref="T450:T513" si="7">(O450-$U$1)+(R450-$V$1)+100</f>
        <v>102.76959247648902</v>
      </c>
    </row>
    <row r="451" spans="1:20" hidden="1" x14ac:dyDescent="0.25">
      <c r="A451" t="s">
        <v>694</v>
      </c>
      <c r="B451" t="s">
        <v>401</v>
      </c>
      <c r="C451">
        <v>647315</v>
      </c>
      <c r="D451">
        <v>43</v>
      </c>
      <c r="E451">
        <v>5.6</v>
      </c>
      <c r="F451">
        <v>34.9</v>
      </c>
      <c r="G451">
        <v>106.4</v>
      </c>
      <c r="H451">
        <v>85</v>
      </c>
      <c r="I451">
        <v>93.8</v>
      </c>
      <c r="J451">
        <v>78.8</v>
      </c>
      <c r="K451">
        <v>409</v>
      </c>
      <c r="L451">
        <v>153</v>
      </c>
      <c r="M451">
        <v>396</v>
      </c>
      <c r="N451">
        <v>15</v>
      </c>
      <c r="O451">
        <v>12</v>
      </c>
      <c r="P451">
        <v>34.9</v>
      </c>
      <c r="Q451">
        <v>6</v>
      </c>
      <c r="R451">
        <v>14</v>
      </c>
      <c r="S451">
        <v>8.1999999999999993</v>
      </c>
      <c r="T451" s="14">
        <f t="shared" si="7"/>
        <v>102.76959247648902</v>
      </c>
    </row>
    <row r="452" spans="1:20" x14ac:dyDescent="0.25">
      <c r="A452" t="s">
        <v>851</v>
      </c>
      <c r="B452" t="s">
        <v>365</v>
      </c>
      <c r="C452">
        <v>677960</v>
      </c>
      <c r="D452">
        <v>110</v>
      </c>
      <c r="E452">
        <v>13.7</v>
      </c>
      <c r="F452">
        <v>32.700000000000003</v>
      </c>
      <c r="G452">
        <v>110.9</v>
      </c>
      <c r="H452">
        <v>91.5</v>
      </c>
      <c r="I452">
        <v>97.2</v>
      </c>
      <c r="J452">
        <v>88.5</v>
      </c>
      <c r="K452">
        <v>445</v>
      </c>
      <c r="L452">
        <v>169</v>
      </c>
      <c r="M452">
        <v>400</v>
      </c>
      <c r="N452">
        <v>51</v>
      </c>
      <c r="O452">
        <v>17.8</v>
      </c>
      <c r="P452">
        <v>46.4</v>
      </c>
      <c r="Q452">
        <v>9</v>
      </c>
      <c r="R452">
        <v>8.1999999999999993</v>
      </c>
      <c r="S452">
        <v>5.9</v>
      </c>
      <c r="T452" s="14">
        <f t="shared" si="7"/>
        <v>102.76959247648902</v>
      </c>
    </row>
    <row r="453" spans="1:20" hidden="1" x14ac:dyDescent="0.25">
      <c r="A453" t="s">
        <v>1173</v>
      </c>
      <c r="B453" t="s">
        <v>1001</v>
      </c>
      <c r="C453">
        <v>669424</v>
      </c>
      <c r="D453">
        <v>14</v>
      </c>
      <c r="E453">
        <v>24</v>
      </c>
      <c r="F453">
        <v>42.9</v>
      </c>
      <c r="G453">
        <v>105.4</v>
      </c>
      <c r="H453">
        <v>83.3</v>
      </c>
      <c r="I453">
        <v>90.7</v>
      </c>
      <c r="J453">
        <v>78.7</v>
      </c>
      <c r="K453">
        <v>419</v>
      </c>
      <c r="L453">
        <v>205</v>
      </c>
      <c r="M453">
        <v>419</v>
      </c>
      <c r="N453">
        <v>4</v>
      </c>
      <c r="O453">
        <v>11.8</v>
      </c>
      <c r="P453">
        <v>28.6</v>
      </c>
      <c r="Q453">
        <v>2</v>
      </c>
      <c r="R453">
        <v>14.3</v>
      </c>
      <c r="S453">
        <v>10.5</v>
      </c>
      <c r="T453" s="14">
        <f t="shared" si="7"/>
        <v>102.86959247648903</v>
      </c>
    </row>
    <row r="454" spans="1:20" hidden="1" x14ac:dyDescent="0.25">
      <c r="A454" t="s">
        <v>562</v>
      </c>
      <c r="B454" t="s">
        <v>563</v>
      </c>
      <c r="C454">
        <v>605488</v>
      </c>
      <c r="D454">
        <v>64</v>
      </c>
      <c r="E454">
        <v>13.7</v>
      </c>
      <c r="F454">
        <v>40.6</v>
      </c>
      <c r="G454">
        <v>112.9</v>
      </c>
      <c r="H454">
        <v>86.1</v>
      </c>
      <c r="I454">
        <v>91.6</v>
      </c>
      <c r="J454">
        <v>77.8</v>
      </c>
      <c r="K454">
        <v>443</v>
      </c>
      <c r="L454">
        <v>189</v>
      </c>
      <c r="M454">
        <v>398</v>
      </c>
      <c r="N454">
        <v>21</v>
      </c>
      <c r="O454">
        <v>10.5</v>
      </c>
      <c r="P454">
        <v>32.799999999999997</v>
      </c>
      <c r="Q454">
        <v>10</v>
      </c>
      <c r="R454">
        <v>15.6</v>
      </c>
      <c r="S454">
        <v>9.8000000000000007</v>
      </c>
      <c r="T454" s="14">
        <f t="shared" si="7"/>
        <v>102.86959247648903</v>
      </c>
    </row>
    <row r="455" spans="1:20" hidden="1" x14ac:dyDescent="0.25">
      <c r="A455" t="s">
        <v>643</v>
      </c>
      <c r="B455" t="s">
        <v>349</v>
      </c>
      <c r="C455">
        <v>571735</v>
      </c>
      <c r="D455">
        <v>68</v>
      </c>
      <c r="E455">
        <v>8</v>
      </c>
      <c r="F455">
        <v>36.799999999999997</v>
      </c>
      <c r="G455">
        <v>113.4</v>
      </c>
      <c r="H455">
        <v>88.9</v>
      </c>
      <c r="I455">
        <v>94.9</v>
      </c>
      <c r="J455">
        <v>85</v>
      </c>
      <c r="K455">
        <v>433</v>
      </c>
      <c r="L455">
        <v>171</v>
      </c>
      <c r="M455">
        <v>399</v>
      </c>
      <c r="N455">
        <v>28</v>
      </c>
      <c r="O455">
        <v>15.8</v>
      </c>
      <c r="P455">
        <v>41.2</v>
      </c>
      <c r="Q455">
        <v>7</v>
      </c>
      <c r="R455">
        <v>10.3</v>
      </c>
      <c r="S455">
        <v>7.4</v>
      </c>
      <c r="T455" s="14">
        <f t="shared" si="7"/>
        <v>102.86959247648903</v>
      </c>
    </row>
    <row r="456" spans="1:20" hidden="1" x14ac:dyDescent="0.25">
      <c r="A456" t="s">
        <v>692</v>
      </c>
      <c r="B456" t="s">
        <v>435</v>
      </c>
      <c r="C456">
        <v>657610</v>
      </c>
      <c r="D456">
        <v>6</v>
      </c>
      <c r="E456">
        <v>24.1</v>
      </c>
      <c r="F456">
        <v>16.7</v>
      </c>
      <c r="G456">
        <v>103.9</v>
      </c>
      <c r="H456">
        <v>89.6</v>
      </c>
      <c r="I456">
        <v>90</v>
      </c>
      <c r="J456">
        <v>88.7</v>
      </c>
      <c r="K456">
        <v>395</v>
      </c>
      <c r="L456">
        <v>229</v>
      </c>
      <c r="M456">
        <v>395</v>
      </c>
      <c r="N456">
        <v>2</v>
      </c>
      <c r="O456">
        <v>9.5</v>
      </c>
      <c r="P456">
        <v>33.299999999999997</v>
      </c>
      <c r="Q456">
        <v>1</v>
      </c>
      <c r="R456">
        <v>16.7</v>
      </c>
      <c r="S456">
        <v>7.1</v>
      </c>
      <c r="T456" s="14">
        <f t="shared" si="7"/>
        <v>102.96959247648903</v>
      </c>
    </row>
    <row r="457" spans="1:20" x14ac:dyDescent="0.25">
      <c r="A457" t="s">
        <v>396</v>
      </c>
      <c r="B457" t="s">
        <v>349</v>
      </c>
      <c r="C457">
        <v>656849</v>
      </c>
      <c r="D457">
        <v>119</v>
      </c>
      <c r="E457">
        <v>9.5</v>
      </c>
      <c r="F457">
        <v>36.1</v>
      </c>
      <c r="G457">
        <v>117.3</v>
      </c>
      <c r="H457">
        <v>90</v>
      </c>
      <c r="I457">
        <v>97.2</v>
      </c>
      <c r="J457">
        <v>84.6</v>
      </c>
      <c r="K457">
        <v>451</v>
      </c>
      <c r="L457">
        <v>160</v>
      </c>
      <c r="M457">
        <v>410</v>
      </c>
      <c r="N457">
        <v>48</v>
      </c>
      <c r="O457">
        <v>14.4</v>
      </c>
      <c r="P457">
        <v>40.299999999999997</v>
      </c>
      <c r="Q457">
        <v>14</v>
      </c>
      <c r="R457">
        <v>11.8</v>
      </c>
      <c r="S457">
        <v>7.3</v>
      </c>
      <c r="T457" s="14">
        <f t="shared" si="7"/>
        <v>102.96959247648903</v>
      </c>
    </row>
    <row r="458" spans="1:20" x14ac:dyDescent="0.25">
      <c r="A458" t="s">
        <v>665</v>
      </c>
      <c r="B458" t="s">
        <v>593</v>
      </c>
      <c r="C458">
        <v>571578</v>
      </c>
      <c r="D458">
        <v>163</v>
      </c>
      <c r="E458">
        <v>9.5</v>
      </c>
      <c r="F458">
        <v>33.700000000000003</v>
      </c>
      <c r="G458">
        <v>111.6</v>
      </c>
      <c r="H458">
        <v>89.6</v>
      </c>
      <c r="I458">
        <v>93.7</v>
      </c>
      <c r="J458">
        <v>86.2</v>
      </c>
      <c r="K458">
        <v>439</v>
      </c>
      <c r="L458">
        <v>159</v>
      </c>
      <c r="M458">
        <v>390</v>
      </c>
      <c r="N458">
        <v>69</v>
      </c>
      <c r="O458">
        <v>17.600000000000001</v>
      </c>
      <c r="P458">
        <v>42.3</v>
      </c>
      <c r="Q458">
        <v>14</v>
      </c>
      <c r="R458">
        <v>8.6</v>
      </c>
      <c r="S458">
        <v>6.2</v>
      </c>
      <c r="T458" s="14">
        <f t="shared" si="7"/>
        <v>102.96959247648903</v>
      </c>
    </row>
    <row r="459" spans="1:20" hidden="1" x14ac:dyDescent="0.25">
      <c r="A459" t="s">
        <v>309</v>
      </c>
      <c r="B459" t="s">
        <v>593</v>
      </c>
      <c r="C459">
        <v>663776</v>
      </c>
      <c r="D459">
        <v>63</v>
      </c>
      <c r="E459">
        <v>5.8</v>
      </c>
      <c r="F459">
        <v>31.7</v>
      </c>
      <c r="G459">
        <v>112.1</v>
      </c>
      <c r="H459">
        <v>91</v>
      </c>
      <c r="I459">
        <v>95.1</v>
      </c>
      <c r="J459">
        <v>89.3</v>
      </c>
      <c r="K459">
        <v>426</v>
      </c>
      <c r="L459">
        <v>140</v>
      </c>
      <c r="M459">
        <v>412</v>
      </c>
      <c r="N459">
        <v>30</v>
      </c>
      <c r="O459">
        <v>18.3</v>
      </c>
      <c r="P459">
        <v>47.6</v>
      </c>
      <c r="Q459">
        <v>5</v>
      </c>
      <c r="R459">
        <v>7.9</v>
      </c>
      <c r="S459">
        <v>5.4</v>
      </c>
      <c r="T459" s="14">
        <f t="shared" si="7"/>
        <v>102.96959247648903</v>
      </c>
    </row>
    <row r="460" spans="1:20" hidden="1" x14ac:dyDescent="0.25">
      <c r="A460" t="s">
        <v>573</v>
      </c>
      <c r="B460" t="s">
        <v>574</v>
      </c>
      <c r="C460">
        <v>664054</v>
      </c>
      <c r="D460">
        <v>38</v>
      </c>
      <c r="E460">
        <v>24.2</v>
      </c>
      <c r="F460">
        <v>44.7</v>
      </c>
      <c r="G460">
        <v>107.8</v>
      </c>
      <c r="H460">
        <v>91.2</v>
      </c>
      <c r="I460">
        <v>94.1</v>
      </c>
      <c r="J460">
        <v>87.1</v>
      </c>
      <c r="K460">
        <v>415</v>
      </c>
      <c r="L460">
        <v>200</v>
      </c>
      <c r="M460">
        <v>399</v>
      </c>
      <c r="N460">
        <v>16</v>
      </c>
      <c r="O460">
        <v>10.5</v>
      </c>
      <c r="P460">
        <v>42.1</v>
      </c>
      <c r="Q460">
        <v>6</v>
      </c>
      <c r="R460">
        <v>15.8</v>
      </c>
      <c r="S460">
        <v>8</v>
      </c>
      <c r="T460" s="14">
        <f t="shared" si="7"/>
        <v>103.06959247648903</v>
      </c>
    </row>
    <row r="461" spans="1:20" hidden="1" x14ac:dyDescent="0.25">
      <c r="A461" t="s">
        <v>1068</v>
      </c>
      <c r="B461" t="s">
        <v>334</v>
      </c>
      <c r="C461">
        <v>664875</v>
      </c>
      <c r="D461">
        <v>18</v>
      </c>
      <c r="E461">
        <v>7.4</v>
      </c>
      <c r="F461">
        <v>38.9</v>
      </c>
      <c r="G461">
        <v>112.6</v>
      </c>
      <c r="H461">
        <v>94.9</v>
      </c>
      <c r="I461">
        <v>96.3</v>
      </c>
      <c r="J461">
        <v>93.3</v>
      </c>
      <c r="K461">
        <v>396</v>
      </c>
      <c r="L461">
        <v>167</v>
      </c>
      <c r="N461">
        <v>10</v>
      </c>
      <c r="O461">
        <v>26.3</v>
      </c>
      <c r="P461">
        <v>55.6</v>
      </c>
      <c r="R461">
        <v>0</v>
      </c>
      <c r="S461">
        <v>0</v>
      </c>
      <c r="T461" s="14">
        <f t="shared" si="7"/>
        <v>103.06959247648903</v>
      </c>
    </row>
    <row r="462" spans="1:20" hidden="1" x14ac:dyDescent="0.25">
      <c r="A462" t="s">
        <v>537</v>
      </c>
      <c r="B462" t="s">
        <v>326</v>
      </c>
      <c r="C462">
        <v>669330</v>
      </c>
      <c r="D462">
        <v>62</v>
      </c>
      <c r="E462">
        <v>22.7</v>
      </c>
      <c r="F462">
        <v>40.299999999999997</v>
      </c>
      <c r="G462">
        <v>117.1</v>
      </c>
      <c r="H462">
        <v>89.9</v>
      </c>
      <c r="I462">
        <v>92.8</v>
      </c>
      <c r="J462">
        <v>85.6</v>
      </c>
      <c r="K462">
        <v>434</v>
      </c>
      <c r="L462">
        <v>211</v>
      </c>
      <c r="M462">
        <v>405</v>
      </c>
      <c r="N462">
        <v>24</v>
      </c>
      <c r="O462">
        <v>11.9</v>
      </c>
      <c r="P462">
        <v>38.700000000000003</v>
      </c>
      <c r="Q462">
        <v>9</v>
      </c>
      <c r="R462">
        <v>14.5</v>
      </c>
      <c r="S462">
        <v>9</v>
      </c>
      <c r="T462" s="14">
        <f t="shared" si="7"/>
        <v>103.16959247648903</v>
      </c>
    </row>
    <row r="463" spans="1:20" x14ac:dyDescent="0.25">
      <c r="A463" t="s">
        <v>648</v>
      </c>
      <c r="B463" t="s">
        <v>319</v>
      </c>
      <c r="C463">
        <v>592314</v>
      </c>
      <c r="D463">
        <v>199</v>
      </c>
      <c r="E463">
        <v>17.5</v>
      </c>
      <c r="F463">
        <v>36.700000000000003</v>
      </c>
      <c r="G463">
        <v>116.5</v>
      </c>
      <c r="H463">
        <v>91</v>
      </c>
      <c r="I463">
        <v>94.5</v>
      </c>
      <c r="J463">
        <v>89.2</v>
      </c>
      <c r="K463">
        <v>436</v>
      </c>
      <c r="L463">
        <v>183</v>
      </c>
      <c r="M463">
        <v>397</v>
      </c>
      <c r="N463">
        <v>86</v>
      </c>
      <c r="O463">
        <v>17.899999999999999</v>
      </c>
      <c r="P463">
        <v>43.2</v>
      </c>
      <c r="Q463">
        <v>17</v>
      </c>
      <c r="R463">
        <v>8.5</v>
      </c>
      <c r="S463">
        <v>6.5</v>
      </c>
      <c r="T463" s="14">
        <f t="shared" si="7"/>
        <v>103.16959247648903</v>
      </c>
    </row>
    <row r="464" spans="1:20" hidden="1" x14ac:dyDescent="0.25">
      <c r="A464" t="s">
        <v>343</v>
      </c>
      <c r="B464" t="s">
        <v>358</v>
      </c>
      <c r="C464">
        <v>656061</v>
      </c>
      <c r="D464">
        <v>18</v>
      </c>
      <c r="E464">
        <v>10.6</v>
      </c>
      <c r="F464">
        <v>27.8</v>
      </c>
      <c r="G464">
        <v>105.8</v>
      </c>
      <c r="H464">
        <v>84.2</v>
      </c>
      <c r="I464">
        <v>93.2</v>
      </c>
      <c r="J464">
        <v>75</v>
      </c>
      <c r="K464">
        <v>382</v>
      </c>
      <c r="L464">
        <v>169</v>
      </c>
      <c r="M464">
        <v>382</v>
      </c>
      <c r="N464">
        <v>5</v>
      </c>
      <c r="O464">
        <v>9.8000000000000007</v>
      </c>
      <c r="P464">
        <v>27.8</v>
      </c>
      <c r="Q464">
        <v>3</v>
      </c>
      <c r="R464">
        <v>16.7</v>
      </c>
      <c r="S464">
        <v>9.4</v>
      </c>
      <c r="T464" s="14">
        <f t="shared" si="7"/>
        <v>103.26959247648902</v>
      </c>
    </row>
    <row r="465" spans="1:20" hidden="1" x14ac:dyDescent="0.25">
      <c r="A465" t="s">
        <v>805</v>
      </c>
      <c r="B465" t="s">
        <v>336</v>
      </c>
      <c r="C465">
        <v>592644</v>
      </c>
      <c r="D465">
        <v>83</v>
      </c>
      <c r="E465">
        <v>22.8</v>
      </c>
      <c r="F465">
        <v>30.1</v>
      </c>
      <c r="G465">
        <v>113.1</v>
      </c>
      <c r="H465">
        <v>92.7</v>
      </c>
      <c r="I465">
        <v>95.8</v>
      </c>
      <c r="J465">
        <v>90.2</v>
      </c>
      <c r="K465">
        <v>436</v>
      </c>
      <c r="L465">
        <v>180</v>
      </c>
      <c r="M465">
        <v>413</v>
      </c>
      <c r="N465">
        <v>35</v>
      </c>
      <c r="O465">
        <v>15.7</v>
      </c>
      <c r="P465">
        <v>42.2</v>
      </c>
      <c r="Q465">
        <v>9</v>
      </c>
      <c r="R465">
        <v>10.8</v>
      </c>
      <c r="S465">
        <v>7.7</v>
      </c>
      <c r="T465" s="14">
        <f t="shared" si="7"/>
        <v>103.26959247648902</v>
      </c>
    </row>
    <row r="466" spans="1:20" hidden="1" x14ac:dyDescent="0.25">
      <c r="A466" t="s">
        <v>721</v>
      </c>
      <c r="B466" t="s">
        <v>525</v>
      </c>
      <c r="C466">
        <v>656557</v>
      </c>
      <c r="D466">
        <v>32</v>
      </c>
      <c r="E466">
        <v>9.4</v>
      </c>
      <c r="F466">
        <v>18.8</v>
      </c>
      <c r="G466">
        <v>108.4</v>
      </c>
      <c r="H466">
        <v>86.8</v>
      </c>
      <c r="I466">
        <v>90.3</v>
      </c>
      <c r="J466">
        <v>89.9</v>
      </c>
      <c r="K466">
        <v>382</v>
      </c>
      <c r="L466">
        <v>129</v>
      </c>
      <c r="M466">
        <v>382</v>
      </c>
      <c r="N466">
        <v>14</v>
      </c>
      <c r="O466">
        <v>17.100000000000001</v>
      </c>
      <c r="P466">
        <v>43.8</v>
      </c>
      <c r="Q466">
        <v>3</v>
      </c>
      <c r="R466">
        <v>9.4</v>
      </c>
      <c r="S466">
        <v>6.7</v>
      </c>
      <c r="T466" s="14">
        <f t="shared" si="7"/>
        <v>103.26959247648904</v>
      </c>
    </row>
    <row r="467" spans="1:20" x14ac:dyDescent="0.25">
      <c r="A467" t="s">
        <v>873</v>
      </c>
      <c r="B467" t="s">
        <v>874</v>
      </c>
      <c r="C467">
        <v>641540</v>
      </c>
      <c r="D467">
        <v>153</v>
      </c>
      <c r="E467">
        <v>5.8</v>
      </c>
      <c r="F467">
        <v>28.8</v>
      </c>
      <c r="G467">
        <v>109.8</v>
      </c>
      <c r="H467">
        <v>89.2</v>
      </c>
      <c r="I467">
        <v>96.1</v>
      </c>
      <c r="J467">
        <v>86.1</v>
      </c>
      <c r="K467">
        <v>412</v>
      </c>
      <c r="L467">
        <v>136</v>
      </c>
      <c r="M467">
        <v>389</v>
      </c>
      <c r="N467">
        <v>69</v>
      </c>
      <c r="O467">
        <v>18</v>
      </c>
      <c r="P467">
        <v>45.1</v>
      </c>
      <c r="Q467">
        <v>13</v>
      </c>
      <c r="R467">
        <v>8.5</v>
      </c>
      <c r="S467">
        <v>5.8</v>
      </c>
      <c r="T467" s="14">
        <f t="shared" si="7"/>
        <v>103.26959247648902</v>
      </c>
    </row>
    <row r="468" spans="1:20" hidden="1" x14ac:dyDescent="0.25">
      <c r="A468" t="s">
        <v>540</v>
      </c>
      <c r="B468" t="s">
        <v>541</v>
      </c>
      <c r="C468">
        <v>545343</v>
      </c>
      <c r="D468">
        <v>26</v>
      </c>
      <c r="E468">
        <v>27.7</v>
      </c>
      <c r="F468">
        <v>26.9</v>
      </c>
      <c r="G468">
        <v>116.7</v>
      </c>
      <c r="H468">
        <v>90.3</v>
      </c>
      <c r="I468">
        <v>93.3</v>
      </c>
      <c r="J468">
        <v>78.900000000000006</v>
      </c>
      <c r="K468">
        <v>399</v>
      </c>
      <c r="L468">
        <v>233</v>
      </c>
      <c r="N468">
        <v>8</v>
      </c>
      <c r="O468">
        <v>11.3</v>
      </c>
      <c r="P468">
        <v>30.8</v>
      </c>
      <c r="Q468">
        <v>4</v>
      </c>
      <c r="R468">
        <v>15.4</v>
      </c>
      <c r="S468">
        <v>11.4</v>
      </c>
      <c r="T468" s="14">
        <f t="shared" si="7"/>
        <v>103.46959247648903</v>
      </c>
    </row>
    <row r="469" spans="1:20" hidden="1" x14ac:dyDescent="0.25">
      <c r="A469" t="s">
        <v>605</v>
      </c>
      <c r="B469" t="s">
        <v>423</v>
      </c>
      <c r="C469">
        <v>676709</v>
      </c>
      <c r="D469">
        <v>23</v>
      </c>
      <c r="E469">
        <v>18.100000000000001</v>
      </c>
      <c r="F469">
        <v>52.2</v>
      </c>
      <c r="G469">
        <v>108.8</v>
      </c>
      <c r="H469">
        <v>88.2</v>
      </c>
      <c r="I469">
        <v>94.4</v>
      </c>
      <c r="J469">
        <v>72.5</v>
      </c>
      <c r="K469">
        <v>372</v>
      </c>
      <c r="L469">
        <v>232</v>
      </c>
      <c r="M469">
        <v>372</v>
      </c>
      <c r="N469">
        <v>8</v>
      </c>
      <c r="O469">
        <v>13.8</v>
      </c>
      <c r="P469">
        <v>34.799999999999997</v>
      </c>
      <c r="Q469">
        <v>3</v>
      </c>
      <c r="R469">
        <v>13</v>
      </c>
      <c r="S469">
        <v>8.8000000000000007</v>
      </c>
      <c r="T469" s="14">
        <f t="shared" si="7"/>
        <v>103.56959247648903</v>
      </c>
    </row>
    <row r="470" spans="1:20" x14ac:dyDescent="0.25">
      <c r="A470" t="s">
        <v>652</v>
      </c>
      <c r="B470" t="s">
        <v>390</v>
      </c>
      <c r="C470">
        <v>592662</v>
      </c>
      <c r="D470">
        <v>153</v>
      </c>
      <c r="E470">
        <v>12.7</v>
      </c>
      <c r="F470">
        <v>33.299999999999997</v>
      </c>
      <c r="G470">
        <v>112.2</v>
      </c>
      <c r="H470">
        <v>91.9</v>
      </c>
      <c r="I470">
        <v>94.7</v>
      </c>
      <c r="J470">
        <v>90.7</v>
      </c>
      <c r="K470">
        <v>444</v>
      </c>
      <c r="L470">
        <v>169</v>
      </c>
      <c r="M470">
        <v>407</v>
      </c>
      <c r="N470">
        <v>74</v>
      </c>
      <c r="O470">
        <v>15</v>
      </c>
      <c r="P470">
        <v>48.4</v>
      </c>
      <c r="Q470">
        <v>18</v>
      </c>
      <c r="R470">
        <v>11.8</v>
      </c>
      <c r="S470">
        <v>7.6</v>
      </c>
      <c r="T470" s="14">
        <f t="shared" si="7"/>
        <v>103.56959247648903</v>
      </c>
    </row>
    <row r="471" spans="1:20" hidden="1" x14ac:dyDescent="0.25">
      <c r="A471" t="s">
        <v>695</v>
      </c>
      <c r="B471" t="s">
        <v>326</v>
      </c>
      <c r="C471">
        <v>641302</v>
      </c>
      <c r="D471">
        <v>70</v>
      </c>
      <c r="E471">
        <v>13.4</v>
      </c>
      <c r="F471">
        <v>31.4</v>
      </c>
      <c r="G471">
        <v>108.8</v>
      </c>
      <c r="H471">
        <v>89.6</v>
      </c>
      <c r="I471">
        <v>94.5</v>
      </c>
      <c r="J471">
        <v>86.1</v>
      </c>
      <c r="K471">
        <v>430</v>
      </c>
      <c r="L471">
        <v>162</v>
      </c>
      <c r="M471">
        <v>389</v>
      </c>
      <c r="N471">
        <v>30</v>
      </c>
      <c r="O471">
        <v>16.8</v>
      </c>
      <c r="P471">
        <v>42.9</v>
      </c>
      <c r="Q471">
        <v>7</v>
      </c>
      <c r="R471">
        <v>10</v>
      </c>
      <c r="S471">
        <v>7.1</v>
      </c>
      <c r="T471" s="14">
        <f t="shared" si="7"/>
        <v>103.56959247648903</v>
      </c>
    </row>
    <row r="472" spans="1:20" x14ac:dyDescent="0.25">
      <c r="A472" t="s">
        <v>858</v>
      </c>
      <c r="B472" t="s">
        <v>389</v>
      </c>
      <c r="C472">
        <v>543101</v>
      </c>
      <c r="D472">
        <v>176</v>
      </c>
      <c r="E472">
        <v>11.1</v>
      </c>
      <c r="F472">
        <v>25</v>
      </c>
      <c r="G472">
        <v>115.7</v>
      </c>
      <c r="H472">
        <v>90.6</v>
      </c>
      <c r="I472">
        <v>94.1</v>
      </c>
      <c r="J472">
        <v>90.1</v>
      </c>
      <c r="K472">
        <v>413</v>
      </c>
      <c r="L472">
        <v>155</v>
      </c>
      <c r="M472">
        <v>385</v>
      </c>
      <c r="N472">
        <v>81</v>
      </c>
      <c r="O472">
        <v>18.8</v>
      </c>
      <c r="P472">
        <v>46</v>
      </c>
      <c r="Q472">
        <v>14</v>
      </c>
      <c r="R472">
        <v>8</v>
      </c>
      <c r="S472">
        <v>5.6</v>
      </c>
      <c r="T472" s="14">
        <f t="shared" si="7"/>
        <v>103.56959247648903</v>
      </c>
    </row>
    <row r="473" spans="1:20" hidden="1" x14ac:dyDescent="0.25">
      <c r="A473" t="s">
        <v>792</v>
      </c>
      <c r="B473" t="s">
        <v>344</v>
      </c>
      <c r="C473">
        <v>552640</v>
      </c>
      <c r="D473">
        <v>70</v>
      </c>
      <c r="E473">
        <v>4.0999999999999996</v>
      </c>
      <c r="F473">
        <v>28.6</v>
      </c>
      <c r="G473">
        <v>110</v>
      </c>
      <c r="H473">
        <v>90.8</v>
      </c>
      <c r="I473">
        <v>95.4</v>
      </c>
      <c r="J473">
        <v>87.4</v>
      </c>
      <c r="K473">
        <v>379</v>
      </c>
      <c r="L473">
        <v>142</v>
      </c>
      <c r="M473">
        <v>368</v>
      </c>
      <c r="N473">
        <v>30</v>
      </c>
      <c r="O473">
        <v>16.899999999999999</v>
      </c>
      <c r="P473">
        <v>42.9</v>
      </c>
      <c r="Q473">
        <v>7</v>
      </c>
      <c r="R473">
        <v>10</v>
      </c>
      <c r="S473">
        <v>6.9</v>
      </c>
      <c r="T473" s="14">
        <f t="shared" si="7"/>
        <v>103.66959247648903</v>
      </c>
    </row>
    <row r="474" spans="1:20" hidden="1" x14ac:dyDescent="0.25">
      <c r="A474" t="s">
        <v>570</v>
      </c>
      <c r="B474" t="s">
        <v>347</v>
      </c>
      <c r="C474">
        <v>660896</v>
      </c>
      <c r="D474">
        <v>50</v>
      </c>
      <c r="E474">
        <v>13.6</v>
      </c>
      <c r="F474">
        <v>26</v>
      </c>
      <c r="G474">
        <v>110.3</v>
      </c>
      <c r="H474">
        <v>89.9</v>
      </c>
      <c r="I474">
        <v>94.3</v>
      </c>
      <c r="J474">
        <v>87.9</v>
      </c>
      <c r="K474">
        <v>419</v>
      </c>
      <c r="L474">
        <v>172</v>
      </c>
      <c r="M474">
        <v>407</v>
      </c>
      <c r="N474">
        <v>23</v>
      </c>
      <c r="O474">
        <v>15</v>
      </c>
      <c r="P474">
        <v>46</v>
      </c>
      <c r="Q474">
        <v>6</v>
      </c>
      <c r="R474">
        <v>12</v>
      </c>
      <c r="S474">
        <v>8.1</v>
      </c>
      <c r="T474" s="14">
        <f t="shared" si="7"/>
        <v>103.76959247648902</v>
      </c>
    </row>
    <row r="475" spans="1:20" hidden="1" x14ac:dyDescent="0.25">
      <c r="A475" t="s">
        <v>419</v>
      </c>
      <c r="B475" t="s">
        <v>323</v>
      </c>
      <c r="C475">
        <v>519043</v>
      </c>
      <c r="D475">
        <v>61</v>
      </c>
      <c r="E475">
        <v>13.7</v>
      </c>
      <c r="F475">
        <v>44.3</v>
      </c>
      <c r="G475">
        <v>111.3</v>
      </c>
      <c r="H475">
        <v>91</v>
      </c>
      <c r="I475">
        <v>93.9</v>
      </c>
      <c r="J475">
        <v>88.3</v>
      </c>
      <c r="K475">
        <v>421</v>
      </c>
      <c r="L475">
        <v>194</v>
      </c>
      <c r="M475">
        <v>399</v>
      </c>
      <c r="N475">
        <v>25</v>
      </c>
      <c r="O475">
        <v>14</v>
      </c>
      <c r="P475">
        <v>41</v>
      </c>
      <c r="Q475">
        <v>8</v>
      </c>
      <c r="R475">
        <v>13.1</v>
      </c>
      <c r="S475">
        <v>9</v>
      </c>
      <c r="T475" s="14">
        <f t="shared" si="7"/>
        <v>103.86959247648903</v>
      </c>
    </row>
    <row r="476" spans="1:20" x14ac:dyDescent="0.25">
      <c r="A476" t="s">
        <v>589</v>
      </c>
      <c r="B476" t="s">
        <v>590</v>
      </c>
      <c r="C476">
        <v>593423</v>
      </c>
      <c r="D476">
        <v>181</v>
      </c>
      <c r="E476">
        <v>15.5</v>
      </c>
      <c r="F476">
        <v>34.799999999999997</v>
      </c>
      <c r="G476">
        <v>111.9</v>
      </c>
      <c r="H476">
        <v>90.4</v>
      </c>
      <c r="I476">
        <v>94.4</v>
      </c>
      <c r="J476">
        <v>86.6</v>
      </c>
      <c r="K476">
        <v>425</v>
      </c>
      <c r="L476">
        <v>180</v>
      </c>
      <c r="M476">
        <v>400</v>
      </c>
      <c r="N476">
        <v>82</v>
      </c>
      <c r="O476">
        <v>14.9</v>
      </c>
      <c r="P476">
        <v>45.3</v>
      </c>
      <c r="Q476">
        <v>22</v>
      </c>
      <c r="R476">
        <v>12.2</v>
      </c>
      <c r="S476">
        <v>8.4</v>
      </c>
      <c r="T476" s="14">
        <f t="shared" si="7"/>
        <v>103.86959247648903</v>
      </c>
    </row>
    <row r="477" spans="1:20" x14ac:dyDescent="0.25">
      <c r="A477" t="s">
        <v>616</v>
      </c>
      <c r="B477" t="s">
        <v>617</v>
      </c>
      <c r="C477">
        <v>592826</v>
      </c>
      <c r="D477">
        <v>97</v>
      </c>
      <c r="E477">
        <v>15.9</v>
      </c>
      <c r="F477">
        <v>29.9</v>
      </c>
      <c r="G477">
        <v>111.1</v>
      </c>
      <c r="H477">
        <v>92.4</v>
      </c>
      <c r="I477">
        <v>94.6</v>
      </c>
      <c r="J477">
        <v>91.1</v>
      </c>
      <c r="K477">
        <v>446</v>
      </c>
      <c r="L477">
        <v>182</v>
      </c>
      <c r="M477">
        <v>403</v>
      </c>
      <c r="N477">
        <v>47</v>
      </c>
      <c r="O477">
        <v>14.7</v>
      </c>
      <c r="P477">
        <v>48.5</v>
      </c>
      <c r="Q477">
        <v>12</v>
      </c>
      <c r="R477">
        <v>12.4</v>
      </c>
      <c r="S477">
        <v>7.1</v>
      </c>
      <c r="T477" s="14">
        <f t="shared" si="7"/>
        <v>103.86959247648903</v>
      </c>
    </row>
    <row r="478" spans="1:20" hidden="1" x14ac:dyDescent="0.25">
      <c r="A478" t="s">
        <v>777</v>
      </c>
      <c r="B478" t="s">
        <v>319</v>
      </c>
      <c r="C478">
        <v>594577</v>
      </c>
      <c r="D478">
        <v>68</v>
      </c>
      <c r="E478">
        <v>20.7</v>
      </c>
      <c r="F478">
        <v>30.9</v>
      </c>
      <c r="G478">
        <v>111.2</v>
      </c>
      <c r="H478">
        <v>93.9</v>
      </c>
      <c r="I478">
        <v>97.3</v>
      </c>
      <c r="J478">
        <v>94.9</v>
      </c>
      <c r="K478">
        <v>434</v>
      </c>
      <c r="L478">
        <v>195</v>
      </c>
      <c r="M478">
        <v>409</v>
      </c>
      <c r="N478">
        <v>35</v>
      </c>
      <c r="O478">
        <v>15.3</v>
      </c>
      <c r="P478">
        <v>51.5</v>
      </c>
      <c r="Q478">
        <v>8</v>
      </c>
      <c r="R478">
        <v>11.8</v>
      </c>
      <c r="S478">
        <v>6.8</v>
      </c>
      <c r="T478" s="14">
        <f t="shared" si="7"/>
        <v>103.86959247648903</v>
      </c>
    </row>
    <row r="479" spans="1:20" hidden="1" x14ac:dyDescent="0.25">
      <c r="A479" t="s">
        <v>351</v>
      </c>
      <c r="B479" t="s">
        <v>1182</v>
      </c>
      <c r="C479">
        <v>670990</v>
      </c>
      <c r="D479">
        <v>9</v>
      </c>
      <c r="E479">
        <v>19.3</v>
      </c>
      <c r="F479">
        <v>33.299999999999997</v>
      </c>
      <c r="G479">
        <v>107.2</v>
      </c>
      <c r="H479">
        <v>82.2</v>
      </c>
      <c r="I479">
        <v>93.4</v>
      </c>
      <c r="J479">
        <v>63</v>
      </c>
      <c r="K479">
        <v>408</v>
      </c>
      <c r="L479">
        <v>195</v>
      </c>
      <c r="M479">
        <v>408</v>
      </c>
      <c r="N479">
        <v>4</v>
      </c>
      <c r="O479">
        <v>16</v>
      </c>
      <c r="P479">
        <v>44.4</v>
      </c>
      <c r="Q479">
        <v>1</v>
      </c>
      <c r="R479">
        <v>11.1</v>
      </c>
      <c r="S479">
        <v>6.7</v>
      </c>
      <c r="T479" s="14">
        <f t="shared" si="7"/>
        <v>103.86959247648903</v>
      </c>
    </row>
    <row r="480" spans="1:20" hidden="1" x14ac:dyDescent="0.25">
      <c r="A480" t="s">
        <v>597</v>
      </c>
      <c r="B480" t="s">
        <v>598</v>
      </c>
      <c r="C480">
        <v>542888</v>
      </c>
      <c r="D480">
        <v>67</v>
      </c>
      <c r="E480">
        <v>18.100000000000001</v>
      </c>
      <c r="F480">
        <v>38.799999999999997</v>
      </c>
      <c r="G480">
        <v>115.1</v>
      </c>
      <c r="H480">
        <v>89.5</v>
      </c>
      <c r="I480">
        <v>95.8</v>
      </c>
      <c r="J480">
        <v>84.4</v>
      </c>
      <c r="K480">
        <v>471</v>
      </c>
      <c r="L480">
        <v>185</v>
      </c>
      <c r="M480">
        <v>427</v>
      </c>
      <c r="N480">
        <v>27</v>
      </c>
      <c r="O480">
        <v>13.8</v>
      </c>
      <c r="P480">
        <v>40.299999999999997</v>
      </c>
      <c r="Q480">
        <v>9</v>
      </c>
      <c r="R480">
        <v>13.4</v>
      </c>
      <c r="S480">
        <v>9</v>
      </c>
      <c r="T480" s="14">
        <f t="shared" si="7"/>
        <v>103.96959247648903</v>
      </c>
    </row>
    <row r="481" spans="1:20" hidden="1" x14ac:dyDescent="0.25">
      <c r="A481" t="s">
        <v>340</v>
      </c>
      <c r="B481" t="s">
        <v>504</v>
      </c>
      <c r="C481">
        <v>665620</v>
      </c>
      <c r="D481">
        <v>26</v>
      </c>
      <c r="E481">
        <v>25.5</v>
      </c>
      <c r="F481">
        <v>46.2</v>
      </c>
      <c r="G481">
        <v>106.8</v>
      </c>
      <c r="H481">
        <v>90.5</v>
      </c>
      <c r="I481">
        <v>95.1</v>
      </c>
      <c r="J481">
        <v>81.400000000000006</v>
      </c>
      <c r="K481">
        <v>406</v>
      </c>
      <c r="L481">
        <v>230</v>
      </c>
      <c r="M481">
        <v>406</v>
      </c>
      <c r="N481">
        <v>8</v>
      </c>
      <c r="O481">
        <v>11.9</v>
      </c>
      <c r="P481">
        <v>30.8</v>
      </c>
      <c r="Q481">
        <v>4</v>
      </c>
      <c r="R481">
        <v>15.4</v>
      </c>
      <c r="S481">
        <v>10.5</v>
      </c>
      <c r="T481" s="14">
        <f t="shared" si="7"/>
        <v>104.06959247648903</v>
      </c>
    </row>
    <row r="482" spans="1:20" hidden="1" x14ac:dyDescent="0.25">
      <c r="A482" t="s">
        <v>609</v>
      </c>
      <c r="B482" t="s">
        <v>610</v>
      </c>
      <c r="C482">
        <v>664714</v>
      </c>
      <c r="D482">
        <v>49</v>
      </c>
      <c r="E482">
        <v>16.5</v>
      </c>
      <c r="F482">
        <v>46.9</v>
      </c>
      <c r="G482">
        <v>110.5</v>
      </c>
      <c r="H482">
        <v>92</v>
      </c>
      <c r="I482">
        <v>94.9</v>
      </c>
      <c r="J482">
        <v>88.9</v>
      </c>
      <c r="K482">
        <v>433</v>
      </c>
      <c r="L482">
        <v>207</v>
      </c>
      <c r="M482">
        <v>403</v>
      </c>
      <c r="N482">
        <v>23</v>
      </c>
      <c r="O482">
        <v>15.1</v>
      </c>
      <c r="P482">
        <v>46.9</v>
      </c>
      <c r="Q482">
        <v>6</v>
      </c>
      <c r="R482">
        <v>12.2</v>
      </c>
      <c r="S482">
        <v>8.6999999999999993</v>
      </c>
      <c r="T482" s="14">
        <f t="shared" si="7"/>
        <v>104.06959247648902</v>
      </c>
    </row>
    <row r="483" spans="1:20" hidden="1" x14ac:dyDescent="0.25">
      <c r="A483" t="s">
        <v>408</v>
      </c>
      <c r="B483" t="s">
        <v>312</v>
      </c>
      <c r="C483">
        <v>657031</v>
      </c>
      <c r="D483">
        <v>53</v>
      </c>
      <c r="E483">
        <v>12.7</v>
      </c>
      <c r="F483">
        <v>39.6</v>
      </c>
      <c r="G483">
        <v>112.6</v>
      </c>
      <c r="H483">
        <v>89.7</v>
      </c>
      <c r="I483">
        <v>93.8</v>
      </c>
      <c r="J483">
        <v>87.8</v>
      </c>
      <c r="K483">
        <v>406</v>
      </c>
      <c r="L483">
        <v>175</v>
      </c>
      <c r="M483">
        <v>406</v>
      </c>
      <c r="N483">
        <v>26</v>
      </c>
      <c r="O483">
        <v>17.899999999999999</v>
      </c>
      <c r="P483">
        <v>49.1</v>
      </c>
      <c r="Q483">
        <v>5</v>
      </c>
      <c r="R483">
        <v>9.4</v>
      </c>
      <c r="S483">
        <v>6.2</v>
      </c>
      <c r="T483" s="14">
        <f t="shared" si="7"/>
        <v>104.06959247648902</v>
      </c>
    </row>
    <row r="484" spans="1:20" hidden="1" x14ac:dyDescent="0.25">
      <c r="A484" t="s">
        <v>1018</v>
      </c>
      <c r="B484" t="s">
        <v>425</v>
      </c>
      <c r="C484">
        <v>626929</v>
      </c>
      <c r="D484">
        <v>49</v>
      </c>
      <c r="E484">
        <v>9.1999999999999993</v>
      </c>
      <c r="F484">
        <v>28.6</v>
      </c>
      <c r="G484">
        <v>112.2</v>
      </c>
      <c r="H484">
        <v>88.3</v>
      </c>
      <c r="I484">
        <v>95.9</v>
      </c>
      <c r="J484">
        <v>85.2</v>
      </c>
      <c r="K484">
        <v>425</v>
      </c>
      <c r="L484">
        <v>126</v>
      </c>
      <c r="M484">
        <v>425</v>
      </c>
      <c r="N484">
        <v>22</v>
      </c>
      <c r="O484">
        <v>21.2</v>
      </c>
      <c r="P484">
        <v>44.9</v>
      </c>
      <c r="Q484">
        <v>3</v>
      </c>
      <c r="R484">
        <v>6.1</v>
      </c>
      <c r="S484">
        <v>5.2</v>
      </c>
      <c r="T484" s="14">
        <f t="shared" si="7"/>
        <v>104.06959247648902</v>
      </c>
    </row>
    <row r="485" spans="1:20" hidden="1" x14ac:dyDescent="0.25">
      <c r="A485" t="s">
        <v>1086</v>
      </c>
      <c r="B485" t="s">
        <v>447</v>
      </c>
      <c r="C485">
        <v>621076</v>
      </c>
      <c r="D485">
        <v>57</v>
      </c>
      <c r="E485">
        <v>24.2</v>
      </c>
      <c r="F485">
        <v>35.1</v>
      </c>
      <c r="G485">
        <v>114.2</v>
      </c>
      <c r="H485">
        <v>91.2</v>
      </c>
      <c r="I485">
        <v>93.7</v>
      </c>
      <c r="J485">
        <v>90</v>
      </c>
      <c r="K485">
        <v>417</v>
      </c>
      <c r="L485">
        <v>200</v>
      </c>
      <c r="M485">
        <v>401</v>
      </c>
      <c r="N485">
        <v>27</v>
      </c>
      <c r="O485">
        <v>16.899999999999999</v>
      </c>
      <c r="P485">
        <v>47.4</v>
      </c>
      <c r="Q485">
        <v>6</v>
      </c>
      <c r="R485">
        <v>10.5</v>
      </c>
      <c r="S485">
        <v>6.7</v>
      </c>
      <c r="T485" s="14">
        <f t="shared" si="7"/>
        <v>104.16959247648903</v>
      </c>
    </row>
    <row r="486" spans="1:20" hidden="1" x14ac:dyDescent="0.25">
      <c r="A486" t="s">
        <v>475</v>
      </c>
      <c r="B486" t="s">
        <v>332</v>
      </c>
      <c r="C486">
        <v>614179</v>
      </c>
      <c r="D486">
        <v>64</v>
      </c>
      <c r="E486">
        <v>14.6</v>
      </c>
      <c r="F486">
        <v>40.6</v>
      </c>
      <c r="G486">
        <v>116</v>
      </c>
      <c r="H486">
        <v>92.2</v>
      </c>
      <c r="I486">
        <v>94.6</v>
      </c>
      <c r="J486">
        <v>91.6</v>
      </c>
      <c r="K486">
        <v>405</v>
      </c>
      <c r="L486">
        <v>187</v>
      </c>
      <c r="M486">
        <v>392</v>
      </c>
      <c r="N486">
        <v>31</v>
      </c>
      <c r="O486">
        <v>18.100000000000001</v>
      </c>
      <c r="P486">
        <v>48.4</v>
      </c>
      <c r="Q486">
        <v>6</v>
      </c>
      <c r="R486">
        <v>9.4</v>
      </c>
      <c r="S486">
        <v>6.4</v>
      </c>
      <c r="T486" s="14">
        <f t="shared" si="7"/>
        <v>104.26959247648904</v>
      </c>
    </row>
    <row r="487" spans="1:20" hidden="1" x14ac:dyDescent="0.25">
      <c r="A487" t="s">
        <v>830</v>
      </c>
      <c r="B487" t="s">
        <v>312</v>
      </c>
      <c r="C487">
        <v>622251</v>
      </c>
      <c r="D487">
        <v>56</v>
      </c>
      <c r="E487">
        <v>18.8</v>
      </c>
      <c r="F487">
        <v>26.8</v>
      </c>
      <c r="G487">
        <v>111.5</v>
      </c>
      <c r="H487">
        <v>91.3</v>
      </c>
      <c r="I487">
        <v>92.7</v>
      </c>
      <c r="J487">
        <v>90.7</v>
      </c>
      <c r="K487">
        <v>395</v>
      </c>
      <c r="L487">
        <v>185</v>
      </c>
      <c r="M487">
        <v>395</v>
      </c>
      <c r="N487">
        <v>27</v>
      </c>
      <c r="O487">
        <v>16.8</v>
      </c>
      <c r="P487">
        <v>48.2</v>
      </c>
      <c r="Q487">
        <v>6</v>
      </c>
      <c r="R487">
        <v>10.7</v>
      </c>
      <c r="S487">
        <v>6.3</v>
      </c>
      <c r="T487" s="14">
        <f t="shared" si="7"/>
        <v>104.26959247648902</v>
      </c>
    </row>
    <row r="488" spans="1:20" hidden="1" x14ac:dyDescent="0.25">
      <c r="A488" t="s">
        <v>677</v>
      </c>
      <c r="B488" t="s">
        <v>395</v>
      </c>
      <c r="C488">
        <v>665854</v>
      </c>
      <c r="D488">
        <v>53</v>
      </c>
      <c r="E488">
        <v>11.8</v>
      </c>
      <c r="F488">
        <v>41.5</v>
      </c>
      <c r="G488">
        <v>110.2</v>
      </c>
      <c r="H488">
        <v>91</v>
      </c>
      <c r="I488">
        <v>93.3</v>
      </c>
      <c r="J488">
        <v>87.1</v>
      </c>
      <c r="K488">
        <v>430</v>
      </c>
      <c r="L488">
        <v>198</v>
      </c>
      <c r="M488">
        <v>416</v>
      </c>
      <c r="N488">
        <v>25</v>
      </c>
      <c r="O488">
        <v>20</v>
      </c>
      <c r="P488">
        <v>47.2</v>
      </c>
      <c r="Q488">
        <v>4</v>
      </c>
      <c r="R488">
        <v>7.5</v>
      </c>
      <c r="S488">
        <v>5.0999999999999996</v>
      </c>
      <c r="T488" s="14">
        <f t="shared" si="7"/>
        <v>104.26959247648902</v>
      </c>
    </row>
    <row r="489" spans="1:20" x14ac:dyDescent="0.25">
      <c r="A489" t="s">
        <v>774</v>
      </c>
      <c r="B489" t="s">
        <v>566</v>
      </c>
      <c r="C489">
        <v>605288</v>
      </c>
      <c r="D489">
        <v>153</v>
      </c>
      <c r="E489">
        <v>1.9</v>
      </c>
      <c r="F489">
        <v>25.5</v>
      </c>
      <c r="G489">
        <v>112.6</v>
      </c>
      <c r="H489">
        <v>89.6</v>
      </c>
      <c r="I489">
        <v>94.6</v>
      </c>
      <c r="J489">
        <v>87.5</v>
      </c>
      <c r="K489">
        <v>459</v>
      </c>
      <c r="L489">
        <v>128</v>
      </c>
      <c r="M489">
        <v>403</v>
      </c>
      <c r="N489">
        <v>74</v>
      </c>
      <c r="O489">
        <v>18.399999999999999</v>
      </c>
      <c r="P489">
        <v>48.4</v>
      </c>
      <c r="Q489">
        <v>14</v>
      </c>
      <c r="R489">
        <v>9.1999999999999993</v>
      </c>
      <c r="S489">
        <v>6.2</v>
      </c>
      <c r="T489" s="14">
        <f t="shared" si="7"/>
        <v>104.36959247648903</v>
      </c>
    </row>
    <row r="490" spans="1:20" x14ac:dyDescent="0.25">
      <c r="A490" t="s">
        <v>586</v>
      </c>
      <c r="B490" t="s">
        <v>312</v>
      </c>
      <c r="C490">
        <v>458708</v>
      </c>
      <c r="D490">
        <v>87</v>
      </c>
      <c r="E490">
        <v>16.600000000000001</v>
      </c>
      <c r="F490">
        <v>34.5</v>
      </c>
      <c r="G490">
        <v>111</v>
      </c>
      <c r="H490">
        <v>89.7</v>
      </c>
      <c r="I490">
        <v>93.3</v>
      </c>
      <c r="J490">
        <v>87</v>
      </c>
      <c r="K490">
        <v>464</v>
      </c>
      <c r="L490">
        <v>175</v>
      </c>
      <c r="M490">
        <v>421</v>
      </c>
      <c r="N490">
        <v>38</v>
      </c>
      <c r="O490">
        <v>17.399999999999999</v>
      </c>
      <c r="P490">
        <v>43.7</v>
      </c>
      <c r="Q490">
        <v>9</v>
      </c>
      <c r="R490">
        <v>10.3</v>
      </c>
      <c r="S490">
        <v>8</v>
      </c>
      <c r="T490" s="14">
        <f t="shared" si="7"/>
        <v>104.46959247648903</v>
      </c>
    </row>
    <row r="491" spans="1:20" x14ac:dyDescent="0.25">
      <c r="A491" t="s">
        <v>704</v>
      </c>
      <c r="B491" t="s">
        <v>362</v>
      </c>
      <c r="C491">
        <v>593372</v>
      </c>
      <c r="D491">
        <v>174</v>
      </c>
      <c r="E491">
        <v>10.4</v>
      </c>
      <c r="F491">
        <v>29.9</v>
      </c>
      <c r="G491">
        <v>113.6</v>
      </c>
      <c r="H491">
        <v>89.8</v>
      </c>
      <c r="I491">
        <v>95.1</v>
      </c>
      <c r="J491">
        <v>86.9</v>
      </c>
      <c r="K491">
        <v>409</v>
      </c>
      <c r="L491">
        <v>150</v>
      </c>
      <c r="M491">
        <v>402</v>
      </c>
      <c r="N491">
        <v>75</v>
      </c>
      <c r="O491">
        <v>19.100000000000001</v>
      </c>
      <c r="P491">
        <v>43.1</v>
      </c>
      <c r="Q491">
        <v>15</v>
      </c>
      <c r="R491">
        <v>8.6</v>
      </c>
      <c r="S491">
        <v>6.4</v>
      </c>
      <c r="T491" s="14">
        <f t="shared" si="7"/>
        <v>104.46959247648903</v>
      </c>
    </row>
    <row r="492" spans="1:20" hidden="1" x14ac:dyDescent="0.25">
      <c r="A492" t="s">
        <v>564</v>
      </c>
      <c r="B492" t="s">
        <v>307</v>
      </c>
      <c r="C492">
        <v>656725</v>
      </c>
      <c r="D492">
        <v>8</v>
      </c>
      <c r="E492">
        <v>23.1</v>
      </c>
      <c r="F492">
        <v>25</v>
      </c>
      <c r="G492">
        <v>105.3</v>
      </c>
      <c r="H492">
        <v>86.4</v>
      </c>
      <c r="I492">
        <v>97.6</v>
      </c>
      <c r="J492">
        <v>86.9</v>
      </c>
      <c r="K492">
        <v>382</v>
      </c>
      <c r="L492">
        <v>172</v>
      </c>
      <c r="N492">
        <v>4</v>
      </c>
      <c r="O492">
        <v>15.4</v>
      </c>
      <c r="P492">
        <v>50</v>
      </c>
      <c r="Q492">
        <v>1</v>
      </c>
      <c r="R492">
        <v>12.5</v>
      </c>
      <c r="S492">
        <v>10</v>
      </c>
      <c r="T492" s="14">
        <f t="shared" si="7"/>
        <v>104.66959247648903</v>
      </c>
    </row>
    <row r="493" spans="1:20" hidden="1" x14ac:dyDescent="0.25">
      <c r="A493" t="s">
        <v>658</v>
      </c>
      <c r="B493" t="s">
        <v>353</v>
      </c>
      <c r="C493">
        <v>608723</v>
      </c>
      <c r="D493">
        <v>72</v>
      </c>
      <c r="E493">
        <v>12.2</v>
      </c>
      <c r="F493">
        <v>37.5</v>
      </c>
      <c r="G493">
        <v>110.3</v>
      </c>
      <c r="H493">
        <v>87.2</v>
      </c>
      <c r="I493">
        <v>94</v>
      </c>
      <c r="J493">
        <v>82.1</v>
      </c>
      <c r="K493">
        <v>432</v>
      </c>
      <c r="L493">
        <v>165</v>
      </c>
      <c r="M493">
        <v>409</v>
      </c>
      <c r="N493">
        <v>30</v>
      </c>
      <c r="O493">
        <v>14</v>
      </c>
      <c r="P493">
        <v>41.7</v>
      </c>
      <c r="Q493">
        <v>10</v>
      </c>
      <c r="R493">
        <v>13.9</v>
      </c>
      <c r="S493">
        <v>9.1</v>
      </c>
      <c r="T493" s="14">
        <f t="shared" si="7"/>
        <v>104.66959247648903</v>
      </c>
    </row>
    <row r="494" spans="1:20" x14ac:dyDescent="0.25">
      <c r="A494" t="s">
        <v>698</v>
      </c>
      <c r="B494" t="s">
        <v>393</v>
      </c>
      <c r="C494">
        <v>543475</v>
      </c>
      <c r="D494">
        <v>194</v>
      </c>
      <c r="E494">
        <v>15.2</v>
      </c>
      <c r="F494">
        <v>36.1</v>
      </c>
      <c r="G494">
        <v>115.5</v>
      </c>
      <c r="H494">
        <v>91.3</v>
      </c>
      <c r="I494">
        <v>95</v>
      </c>
      <c r="J494">
        <v>87.2</v>
      </c>
      <c r="K494">
        <v>446</v>
      </c>
      <c r="L494">
        <v>185</v>
      </c>
      <c r="M494">
        <v>408</v>
      </c>
      <c r="N494">
        <v>91</v>
      </c>
      <c r="O494">
        <v>19.100000000000001</v>
      </c>
      <c r="P494">
        <v>46.9</v>
      </c>
      <c r="Q494">
        <v>17</v>
      </c>
      <c r="R494">
        <v>8.8000000000000007</v>
      </c>
      <c r="S494">
        <v>6.3</v>
      </c>
      <c r="T494" s="14">
        <f t="shared" si="7"/>
        <v>104.66959247648903</v>
      </c>
    </row>
    <row r="495" spans="1:20" hidden="1" x14ac:dyDescent="0.25">
      <c r="A495" t="s">
        <v>484</v>
      </c>
      <c r="B495" t="s">
        <v>308</v>
      </c>
      <c r="C495">
        <v>667465</v>
      </c>
      <c r="D495">
        <v>17</v>
      </c>
      <c r="E495">
        <v>7.4</v>
      </c>
      <c r="F495">
        <v>47.1</v>
      </c>
      <c r="G495">
        <v>104.4</v>
      </c>
      <c r="H495">
        <v>93.2</v>
      </c>
      <c r="I495">
        <v>94.9</v>
      </c>
      <c r="J495">
        <v>93.4</v>
      </c>
      <c r="K495">
        <v>388</v>
      </c>
      <c r="L495">
        <v>166</v>
      </c>
      <c r="M495">
        <v>388</v>
      </c>
      <c r="N495">
        <v>9</v>
      </c>
      <c r="O495">
        <v>22</v>
      </c>
      <c r="P495">
        <v>52.9</v>
      </c>
      <c r="Q495">
        <v>1</v>
      </c>
      <c r="R495">
        <v>5.9</v>
      </c>
      <c r="S495">
        <v>5</v>
      </c>
      <c r="T495" s="14">
        <f t="shared" si="7"/>
        <v>104.66959247648903</v>
      </c>
    </row>
    <row r="496" spans="1:20" x14ac:dyDescent="0.25">
      <c r="A496" t="s">
        <v>673</v>
      </c>
      <c r="B496" t="s">
        <v>674</v>
      </c>
      <c r="C496">
        <v>656954</v>
      </c>
      <c r="D496">
        <v>161</v>
      </c>
      <c r="E496">
        <v>8.6999999999999993</v>
      </c>
      <c r="F496">
        <v>31.7</v>
      </c>
      <c r="G496">
        <v>112.2</v>
      </c>
      <c r="H496">
        <v>90.3</v>
      </c>
      <c r="I496">
        <v>95.6</v>
      </c>
      <c r="J496">
        <v>87.2</v>
      </c>
      <c r="K496">
        <v>425</v>
      </c>
      <c r="L496">
        <v>156</v>
      </c>
      <c r="M496">
        <v>404</v>
      </c>
      <c r="N496">
        <v>63</v>
      </c>
      <c r="O496">
        <v>17.399999999999999</v>
      </c>
      <c r="P496">
        <v>39.1</v>
      </c>
      <c r="Q496">
        <v>17</v>
      </c>
      <c r="R496">
        <v>10.6</v>
      </c>
      <c r="S496">
        <v>7.7</v>
      </c>
      <c r="T496" s="14">
        <f t="shared" si="7"/>
        <v>104.76959247648902</v>
      </c>
    </row>
    <row r="497" spans="1:20" hidden="1" x14ac:dyDescent="0.25">
      <c r="A497" t="s">
        <v>688</v>
      </c>
      <c r="B497" t="s">
        <v>387</v>
      </c>
      <c r="C497">
        <v>663423</v>
      </c>
      <c r="D497">
        <v>72</v>
      </c>
      <c r="E497">
        <v>11.8</v>
      </c>
      <c r="F497">
        <v>31.9</v>
      </c>
      <c r="G497">
        <v>115.2</v>
      </c>
      <c r="H497">
        <v>90.9</v>
      </c>
      <c r="I497">
        <v>94.7</v>
      </c>
      <c r="J497">
        <v>87.4</v>
      </c>
      <c r="K497">
        <v>422</v>
      </c>
      <c r="L497">
        <v>173</v>
      </c>
      <c r="M497">
        <v>393</v>
      </c>
      <c r="N497">
        <v>37</v>
      </c>
      <c r="O497">
        <v>16.899999999999999</v>
      </c>
      <c r="P497">
        <v>51.4</v>
      </c>
      <c r="Q497">
        <v>8</v>
      </c>
      <c r="R497">
        <v>11.1</v>
      </c>
      <c r="S497">
        <v>7.2</v>
      </c>
      <c r="T497" s="14">
        <f t="shared" si="7"/>
        <v>104.76959247648902</v>
      </c>
    </row>
    <row r="498" spans="1:20" hidden="1" x14ac:dyDescent="0.25">
      <c r="A498" t="s">
        <v>599</v>
      </c>
      <c r="B498" t="s">
        <v>369</v>
      </c>
      <c r="C498">
        <v>641447</v>
      </c>
      <c r="D498">
        <v>60</v>
      </c>
      <c r="E498">
        <v>11.6</v>
      </c>
      <c r="F498">
        <v>40</v>
      </c>
      <c r="G498">
        <v>109.9</v>
      </c>
      <c r="H498">
        <v>86.5</v>
      </c>
      <c r="I498">
        <v>92.1</v>
      </c>
      <c r="J498">
        <v>81</v>
      </c>
      <c r="K498">
        <v>433</v>
      </c>
      <c r="L498">
        <v>176</v>
      </c>
      <c r="M498">
        <v>414</v>
      </c>
      <c r="N498">
        <v>23</v>
      </c>
      <c r="O498">
        <v>16.3</v>
      </c>
      <c r="P498">
        <v>38.299999999999997</v>
      </c>
      <c r="Q498">
        <v>7</v>
      </c>
      <c r="R498">
        <v>11.7</v>
      </c>
      <c r="S498">
        <v>9</v>
      </c>
      <c r="T498" s="14">
        <f t="shared" si="7"/>
        <v>104.76959247648902</v>
      </c>
    </row>
    <row r="499" spans="1:20" hidden="1" x14ac:dyDescent="0.25">
      <c r="A499" t="s">
        <v>587</v>
      </c>
      <c r="B499" t="s">
        <v>424</v>
      </c>
      <c r="C499">
        <v>641778</v>
      </c>
      <c r="D499">
        <v>72</v>
      </c>
      <c r="E499">
        <v>12</v>
      </c>
      <c r="F499">
        <v>40.299999999999997</v>
      </c>
      <c r="G499">
        <v>111.2</v>
      </c>
      <c r="H499">
        <v>89.7</v>
      </c>
      <c r="I499">
        <v>93.3</v>
      </c>
      <c r="J499">
        <v>85.3</v>
      </c>
      <c r="K499">
        <v>439</v>
      </c>
      <c r="L499">
        <v>176</v>
      </c>
      <c r="M499">
        <v>405</v>
      </c>
      <c r="N499">
        <v>29</v>
      </c>
      <c r="O499">
        <v>15.5</v>
      </c>
      <c r="P499">
        <v>40.299999999999997</v>
      </c>
      <c r="Q499">
        <v>9</v>
      </c>
      <c r="R499">
        <v>12.5</v>
      </c>
      <c r="S499">
        <v>8.6999999999999993</v>
      </c>
      <c r="T499" s="14">
        <f t="shared" si="7"/>
        <v>104.76959247648902</v>
      </c>
    </row>
    <row r="500" spans="1:20" x14ac:dyDescent="0.25">
      <c r="A500" t="s">
        <v>690</v>
      </c>
      <c r="B500" t="s">
        <v>401</v>
      </c>
      <c r="C500">
        <v>605200</v>
      </c>
      <c r="D500">
        <v>171</v>
      </c>
      <c r="E500">
        <v>8.6</v>
      </c>
      <c r="F500">
        <v>32.700000000000003</v>
      </c>
      <c r="G500">
        <v>112.1</v>
      </c>
      <c r="H500">
        <v>89.3</v>
      </c>
      <c r="I500">
        <v>94.2</v>
      </c>
      <c r="J500">
        <v>85.1</v>
      </c>
      <c r="K500">
        <v>433</v>
      </c>
      <c r="L500">
        <v>158</v>
      </c>
      <c r="M500">
        <v>397</v>
      </c>
      <c r="N500">
        <v>70</v>
      </c>
      <c r="O500">
        <v>19.2</v>
      </c>
      <c r="P500">
        <v>40.9</v>
      </c>
      <c r="Q500">
        <v>15</v>
      </c>
      <c r="R500">
        <v>8.8000000000000007</v>
      </c>
      <c r="S500">
        <v>6.5</v>
      </c>
      <c r="T500" s="14">
        <f t="shared" si="7"/>
        <v>104.76959247648902</v>
      </c>
    </row>
    <row r="501" spans="1:20" x14ac:dyDescent="0.25">
      <c r="A501" t="s">
        <v>663</v>
      </c>
      <c r="B501" t="s">
        <v>335</v>
      </c>
      <c r="C501">
        <v>543294</v>
      </c>
      <c r="D501">
        <v>209</v>
      </c>
      <c r="E501">
        <v>8.6999999999999993</v>
      </c>
      <c r="F501">
        <v>36.4</v>
      </c>
      <c r="G501">
        <v>112.2</v>
      </c>
      <c r="H501">
        <v>87.7</v>
      </c>
      <c r="I501">
        <v>93.5</v>
      </c>
      <c r="J501">
        <v>82.5</v>
      </c>
      <c r="K501">
        <v>453</v>
      </c>
      <c r="L501">
        <v>164</v>
      </c>
      <c r="M501">
        <v>406</v>
      </c>
      <c r="N501">
        <v>81</v>
      </c>
      <c r="O501">
        <v>17.600000000000001</v>
      </c>
      <c r="P501">
        <v>38.799999999999997</v>
      </c>
      <c r="Q501">
        <v>22</v>
      </c>
      <c r="R501">
        <v>10.5</v>
      </c>
      <c r="S501">
        <v>8</v>
      </c>
      <c r="T501" s="14">
        <f t="shared" si="7"/>
        <v>104.86959247648903</v>
      </c>
    </row>
    <row r="502" spans="1:20" hidden="1" x14ac:dyDescent="0.25">
      <c r="A502" t="s">
        <v>684</v>
      </c>
      <c r="B502" t="s">
        <v>353</v>
      </c>
      <c r="C502">
        <v>592169</v>
      </c>
      <c r="D502">
        <v>36</v>
      </c>
      <c r="E502">
        <v>15.1</v>
      </c>
      <c r="F502">
        <v>25</v>
      </c>
      <c r="G502">
        <v>106.7</v>
      </c>
      <c r="H502">
        <v>92.5</v>
      </c>
      <c r="I502">
        <v>96.1</v>
      </c>
      <c r="J502">
        <v>89.7</v>
      </c>
      <c r="K502">
        <v>378</v>
      </c>
      <c r="L502">
        <v>166</v>
      </c>
      <c r="M502">
        <v>373</v>
      </c>
      <c r="N502">
        <v>17</v>
      </c>
      <c r="O502">
        <v>17</v>
      </c>
      <c r="P502">
        <v>47.2</v>
      </c>
      <c r="Q502">
        <v>4</v>
      </c>
      <c r="R502">
        <v>11.1</v>
      </c>
      <c r="S502">
        <v>7.3</v>
      </c>
      <c r="T502" s="14">
        <f t="shared" si="7"/>
        <v>104.86959247648903</v>
      </c>
    </row>
    <row r="503" spans="1:20" hidden="1" x14ac:dyDescent="0.25">
      <c r="A503" t="s">
        <v>623</v>
      </c>
      <c r="B503" t="s">
        <v>624</v>
      </c>
      <c r="C503">
        <v>605309</v>
      </c>
      <c r="D503">
        <v>32</v>
      </c>
      <c r="E503">
        <v>17.7</v>
      </c>
      <c r="F503">
        <v>37.5</v>
      </c>
      <c r="G503">
        <v>108.6</v>
      </c>
      <c r="H503">
        <v>89.5</v>
      </c>
      <c r="I503">
        <v>92.3</v>
      </c>
      <c r="J503">
        <v>88</v>
      </c>
      <c r="K503">
        <v>399</v>
      </c>
      <c r="L503">
        <v>181</v>
      </c>
      <c r="M503">
        <v>381</v>
      </c>
      <c r="N503">
        <v>13</v>
      </c>
      <c r="O503">
        <v>15.7</v>
      </c>
      <c r="P503">
        <v>40.6</v>
      </c>
      <c r="Q503">
        <v>4</v>
      </c>
      <c r="R503">
        <v>12.5</v>
      </c>
      <c r="S503">
        <v>8.3000000000000007</v>
      </c>
      <c r="T503" s="14">
        <f t="shared" si="7"/>
        <v>104.96959247648903</v>
      </c>
    </row>
    <row r="504" spans="1:20" hidden="1" x14ac:dyDescent="0.25">
      <c r="A504" t="s">
        <v>657</v>
      </c>
      <c r="B504" t="s">
        <v>332</v>
      </c>
      <c r="C504">
        <v>592254</v>
      </c>
      <c r="D504">
        <v>45</v>
      </c>
      <c r="E504">
        <v>14.6</v>
      </c>
      <c r="F504">
        <v>46.7</v>
      </c>
      <c r="G504">
        <v>107.7</v>
      </c>
      <c r="H504">
        <v>89</v>
      </c>
      <c r="I504">
        <v>95</v>
      </c>
      <c r="J504">
        <v>81.900000000000006</v>
      </c>
      <c r="K504">
        <v>445</v>
      </c>
      <c r="L504">
        <v>192</v>
      </c>
      <c r="M504">
        <v>408</v>
      </c>
      <c r="N504">
        <v>20</v>
      </c>
      <c r="O504">
        <v>12.7</v>
      </c>
      <c r="P504">
        <v>44.4</v>
      </c>
      <c r="Q504">
        <v>7</v>
      </c>
      <c r="R504">
        <v>15.6</v>
      </c>
      <c r="S504">
        <v>7.7</v>
      </c>
      <c r="T504" s="14">
        <f t="shared" si="7"/>
        <v>105.06959247648902</v>
      </c>
    </row>
    <row r="505" spans="1:20" hidden="1" x14ac:dyDescent="0.25">
      <c r="A505" t="s">
        <v>644</v>
      </c>
      <c r="B505" t="s">
        <v>645</v>
      </c>
      <c r="C505">
        <v>656458</v>
      </c>
      <c r="D505">
        <v>28</v>
      </c>
      <c r="E505">
        <v>6.1</v>
      </c>
      <c r="F505">
        <v>39.299999999999997</v>
      </c>
      <c r="G505">
        <v>107.7</v>
      </c>
      <c r="H505">
        <v>86.8</v>
      </c>
      <c r="I505">
        <v>97.5</v>
      </c>
      <c r="J505">
        <v>78.7</v>
      </c>
      <c r="K505">
        <v>409</v>
      </c>
      <c r="L505">
        <v>162</v>
      </c>
      <c r="M505">
        <v>404</v>
      </c>
      <c r="N505">
        <v>12</v>
      </c>
      <c r="O505">
        <v>17.600000000000001</v>
      </c>
      <c r="P505">
        <v>42.9</v>
      </c>
      <c r="Q505">
        <v>3</v>
      </c>
      <c r="R505">
        <v>10.7</v>
      </c>
      <c r="S505">
        <v>7.5</v>
      </c>
      <c r="T505" s="14">
        <f t="shared" si="7"/>
        <v>105.06959247648903</v>
      </c>
    </row>
    <row r="506" spans="1:20" x14ac:dyDescent="0.25">
      <c r="A506" t="s">
        <v>341</v>
      </c>
      <c r="B506" t="s">
        <v>773</v>
      </c>
      <c r="C506">
        <v>642092</v>
      </c>
      <c r="D506">
        <v>153</v>
      </c>
      <c r="E506">
        <v>8.4</v>
      </c>
      <c r="F506">
        <v>37.9</v>
      </c>
      <c r="G506">
        <v>112.2</v>
      </c>
      <c r="H506">
        <v>90.2</v>
      </c>
      <c r="I506">
        <v>93.3</v>
      </c>
      <c r="J506">
        <v>88.6</v>
      </c>
      <c r="K506">
        <v>457</v>
      </c>
      <c r="L506">
        <v>169</v>
      </c>
      <c r="M506">
        <v>422</v>
      </c>
      <c r="N506">
        <v>67</v>
      </c>
      <c r="O506">
        <v>21.8</v>
      </c>
      <c r="P506">
        <v>43.8</v>
      </c>
      <c r="Q506">
        <v>10</v>
      </c>
      <c r="R506">
        <v>6.5</v>
      </c>
      <c r="S506">
        <v>5.4</v>
      </c>
      <c r="T506" s="14">
        <f t="shared" si="7"/>
        <v>105.06959247648903</v>
      </c>
    </row>
    <row r="507" spans="1:20" x14ac:dyDescent="0.25">
      <c r="A507" t="s">
        <v>723</v>
      </c>
      <c r="B507" t="s">
        <v>724</v>
      </c>
      <c r="C507">
        <v>572971</v>
      </c>
      <c r="D507">
        <v>200</v>
      </c>
      <c r="E507">
        <v>3.2</v>
      </c>
      <c r="F507">
        <v>33</v>
      </c>
      <c r="G507">
        <v>112.3</v>
      </c>
      <c r="H507">
        <v>86.6</v>
      </c>
      <c r="I507">
        <v>92.7</v>
      </c>
      <c r="J507">
        <v>83.2</v>
      </c>
      <c r="K507">
        <v>423</v>
      </c>
      <c r="L507">
        <v>129</v>
      </c>
      <c r="M507">
        <v>403</v>
      </c>
      <c r="N507">
        <v>75</v>
      </c>
      <c r="O507">
        <v>17.899999999999999</v>
      </c>
      <c r="P507">
        <v>37.5</v>
      </c>
      <c r="Q507">
        <v>21</v>
      </c>
      <c r="R507">
        <v>10.5</v>
      </c>
      <c r="S507">
        <v>8.4</v>
      </c>
      <c r="T507" s="14">
        <f t="shared" si="7"/>
        <v>105.16959247648903</v>
      </c>
    </row>
    <row r="508" spans="1:20" hidden="1" x14ac:dyDescent="0.25">
      <c r="A508" t="s">
        <v>354</v>
      </c>
      <c r="B508" t="s">
        <v>344</v>
      </c>
      <c r="C508">
        <v>453192</v>
      </c>
      <c r="D508">
        <v>25</v>
      </c>
      <c r="E508">
        <v>6.8</v>
      </c>
      <c r="F508">
        <v>24</v>
      </c>
      <c r="G508">
        <v>112</v>
      </c>
      <c r="H508">
        <v>84.5</v>
      </c>
      <c r="I508">
        <v>95.4</v>
      </c>
      <c r="J508">
        <v>76.2</v>
      </c>
      <c r="K508">
        <v>414</v>
      </c>
      <c r="L508">
        <v>169</v>
      </c>
      <c r="M508">
        <v>409</v>
      </c>
      <c r="N508">
        <v>10</v>
      </c>
      <c r="O508">
        <v>16.399999999999999</v>
      </c>
      <c r="P508">
        <v>40</v>
      </c>
      <c r="Q508">
        <v>3</v>
      </c>
      <c r="R508">
        <v>12</v>
      </c>
      <c r="S508">
        <v>7.9</v>
      </c>
      <c r="T508" s="14">
        <f t="shared" si="7"/>
        <v>105.16959247648903</v>
      </c>
    </row>
    <row r="509" spans="1:20" x14ac:dyDescent="0.25">
      <c r="A509" t="s">
        <v>685</v>
      </c>
      <c r="B509" t="s">
        <v>686</v>
      </c>
      <c r="C509">
        <v>660623</v>
      </c>
      <c r="D509">
        <v>117</v>
      </c>
      <c r="E509">
        <v>6.7</v>
      </c>
      <c r="F509">
        <v>35.9</v>
      </c>
      <c r="G509">
        <v>111.7</v>
      </c>
      <c r="H509">
        <v>91.1</v>
      </c>
      <c r="I509">
        <v>95.8</v>
      </c>
      <c r="J509">
        <v>88.5</v>
      </c>
      <c r="K509">
        <v>416</v>
      </c>
      <c r="L509">
        <v>164</v>
      </c>
      <c r="M509">
        <v>398</v>
      </c>
      <c r="N509">
        <v>56</v>
      </c>
      <c r="O509">
        <v>17.3</v>
      </c>
      <c r="P509">
        <v>47.9</v>
      </c>
      <c r="Q509">
        <v>13</v>
      </c>
      <c r="R509">
        <v>11.1</v>
      </c>
      <c r="S509">
        <v>7.3</v>
      </c>
      <c r="T509" s="14">
        <f t="shared" si="7"/>
        <v>105.16959247648903</v>
      </c>
    </row>
    <row r="510" spans="1:20" hidden="1" x14ac:dyDescent="0.25">
      <c r="A510" t="s">
        <v>971</v>
      </c>
      <c r="B510" t="s">
        <v>972</v>
      </c>
      <c r="C510">
        <v>592233</v>
      </c>
      <c r="D510">
        <v>56</v>
      </c>
      <c r="E510">
        <v>12.8</v>
      </c>
      <c r="F510">
        <v>19.600000000000001</v>
      </c>
      <c r="G510">
        <v>110.9</v>
      </c>
      <c r="H510">
        <v>90.9</v>
      </c>
      <c r="I510">
        <v>98</v>
      </c>
      <c r="J510">
        <v>88.7</v>
      </c>
      <c r="K510">
        <v>438</v>
      </c>
      <c r="L510">
        <v>131</v>
      </c>
      <c r="M510">
        <v>406</v>
      </c>
      <c r="N510">
        <v>27</v>
      </c>
      <c r="O510">
        <v>23.1</v>
      </c>
      <c r="P510">
        <v>48.2</v>
      </c>
      <c r="Q510">
        <v>3</v>
      </c>
      <c r="R510">
        <v>5.4</v>
      </c>
      <c r="S510">
        <v>3.9</v>
      </c>
      <c r="T510" s="14">
        <f t="shared" si="7"/>
        <v>105.26959247648904</v>
      </c>
    </row>
    <row r="511" spans="1:20" hidden="1" x14ac:dyDescent="0.25">
      <c r="A511" t="s">
        <v>982</v>
      </c>
      <c r="B511" t="s">
        <v>326</v>
      </c>
      <c r="C511">
        <v>608648</v>
      </c>
      <c r="D511">
        <v>50</v>
      </c>
      <c r="E511">
        <v>11.4</v>
      </c>
      <c r="F511">
        <v>32</v>
      </c>
      <c r="G511">
        <v>112.3</v>
      </c>
      <c r="H511">
        <v>93.8</v>
      </c>
      <c r="I511">
        <v>93.5</v>
      </c>
      <c r="J511">
        <v>94.8</v>
      </c>
      <c r="K511">
        <v>406</v>
      </c>
      <c r="L511">
        <v>158</v>
      </c>
      <c r="M511">
        <v>373</v>
      </c>
      <c r="N511">
        <v>28</v>
      </c>
      <c r="O511">
        <v>20.6</v>
      </c>
      <c r="P511">
        <v>56</v>
      </c>
      <c r="Q511">
        <v>4</v>
      </c>
      <c r="R511">
        <v>8</v>
      </c>
      <c r="S511">
        <v>4.8</v>
      </c>
      <c r="T511" s="14">
        <f t="shared" si="7"/>
        <v>105.36959247648903</v>
      </c>
    </row>
    <row r="512" spans="1:20" hidden="1" x14ac:dyDescent="0.25">
      <c r="A512" t="s">
        <v>565</v>
      </c>
      <c r="B512" t="s">
        <v>566</v>
      </c>
      <c r="C512">
        <v>670970</v>
      </c>
      <c r="D512">
        <v>15</v>
      </c>
      <c r="E512">
        <v>2.8</v>
      </c>
      <c r="F512">
        <v>40</v>
      </c>
      <c r="G512">
        <v>106.2</v>
      </c>
      <c r="H512">
        <v>83.5</v>
      </c>
      <c r="I512">
        <v>90.4</v>
      </c>
      <c r="J512">
        <v>77.400000000000006</v>
      </c>
      <c r="K512">
        <v>423</v>
      </c>
      <c r="L512">
        <v>156</v>
      </c>
      <c r="M512">
        <v>402</v>
      </c>
      <c r="N512">
        <v>6</v>
      </c>
      <c r="O512">
        <v>15.4</v>
      </c>
      <c r="P512">
        <v>40</v>
      </c>
      <c r="Q512">
        <v>2</v>
      </c>
      <c r="R512">
        <v>13.3</v>
      </c>
      <c r="S512">
        <v>10</v>
      </c>
      <c r="T512" s="14">
        <f t="shared" si="7"/>
        <v>105.46959247648903</v>
      </c>
    </row>
    <row r="513" spans="1:20" hidden="1" x14ac:dyDescent="0.25">
      <c r="A513" t="s">
        <v>602</v>
      </c>
      <c r="B513" t="s">
        <v>603</v>
      </c>
      <c r="C513">
        <v>594056</v>
      </c>
      <c r="D513">
        <v>55</v>
      </c>
      <c r="E513">
        <v>11.7</v>
      </c>
      <c r="F513">
        <v>47.3</v>
      </c>
      <c r="G513">
        <v>110.9</v>
      </c>
      <c r="H513">
        <v>90.5</v>
      </c>
      <c r="I513">
        <v>91.7</v>
      </c>
      <c r="J513">
        <v>91.4</v>
      </c>
      <c r="K513">
        <v>386</v>
      </c>
      <c r="L513">
        <v>179</v>
      </c>
      <c r="M513">
        <v>386</v>
      </c>
      <c r="N513">
        <v>22</v>
      </c>
      <c r="O513">
        <v>19.600000000000001</v>
      </c>
      <c r="P513">
        <v>40</v>
      </c>
      <c r="Q513">
        <v>5</v>
      </c>
      <c r="R513">
        <v>9.1</v>
      </c>
      <c r="S513">
        <v>7.7</v>
      </c>
      <c r="T513" s="14">
        <f t="shared" si="7"/>
        <v>105.46959247648903</v>
      </c>
    </row>
    <row r="514" spans="1:20" x14ac:dyDescent="0.25">
      <c r="A514" t="s">
        <v>527</v>
      </c>
      <c r="B514" t="s">
        <v>528</v>
      </c>
      <c r="C514">
        <v>669373</v>
      </c>
      <c r="D514">
        <v>136</v>
      </c>
      <c r="E514">
        <v>21.7</v>
      </c>
      <c r="F514">
        <v>39</v>
      </c>
      <c r="G514">
        <v>115.7</v>
      </c>
      <c r="H514">
        <v>89.9</v>
      </c>
      <c r="I514">
        <v>93.1</v>
      </c>
      <c r="J514">
        <v>89.6</v>
      </c>
      <c r="K514">
        <v>436</v>
      </c>
      <c r="L514">
        <v>203</v>
      </c>
      <c r="M514">
        <v>400</v>
      </c>
      <c r="N514">
        <v>57</v>
      </c>
      <c r="O514">
        <v>13.4</v>
      </c>
      <c r="P514">
        <v>41.9</v>
      </c>
      <c r="Q514">
        <v>21</v>
      </c>
      <c r="R514">
        <v>15.4</v>
      </c>
      <c r="S514">
        <v>9.6</v>
      </c>
      <c r="T514" s="14">
        <f t="shared" ref="T514:T577" si="8">(O514-$U$1)+(R514-$V$1)+100</f>
        <v>105.56959247648903</v>
      </c>
    </row>
    <row r="515" spans="1:20" hidden="1" x14ac:dyDescent="0.25">
      <c r="A515" t="s">
        <v>687</v>
      </c>
      <c r="B515" t="s">
        <v>629</v>
      </c>
      <c r="C515">
        <v>592773</v>
      </c>
      <c r="D515">
        <v>54</v>
      </c>
      <c r="E515">
        <v>20.8</v>
      </c>
      <c r="F515">
        <v>37</v>
      </c>
      <c r="G515">
        <v>109.3</v>
      </c>
      <c r="H515">
        <v>94.2</v>
      </c>
      <c r="I515">
        <v>97</v>
      </c>
      <c r="J515">
        <v>89.5</v>
      </c>
      <c r="K515">
        <v>431</v>
      </c>
      <c r="L515">
        <v>227</v>
      </c>
      <c r="M515">
        <v>410</v>
      </c>
      <c r="N515">
        <v>28</v>
      </c>
      <c r="O515">
        <v>14</v>
      </c>
      <c r="P515">
        <v>51.9</v>
      </c>
      <c r="Q515">
        <v>8</v>
      </c>
      <c r="R515">
        <v>14.8</v>
      </c>
      <c r="S515">
        <v>7.5</v>
      </c>
      <c r="T515" s="14">
        <f t="shared" si="8"/>
        <v>105.56959247648903</v>
      </c>
    </row>
    <row r="516" spans="1:20" x14ac:dyDescent="0.25">
      <c r="A516" t="s">
        <v>526</v>
      </c>
      <c r="B516" t="s">
        <v>355</v>
      </c>
      <c r="C516">
        <v>641745</v>
      </c>
      <c r="D516">
        <v>166</v>
      </c>
      <c r="E516">
        <v>6.4</v>
      </c>
      <c r="F516">
        <v>36.700000000000003</v>
      </c>
      <c r="G516">
        <v>113.3</v>
      </c>
      <c r="H516">
        <v>91.1</v>
      </c>
      <c r="I516">
        <v>95.8</v>
      </c>
      <c r="J516">
        <v>87.7</v>
      </c>
      <c r="K516">
        <v>485</v>
      </c>
      <c r="L516">
        <v>151</v>
      </c>
      <c r="M516">
        <v>430</v>
      </c>
      <c r="N516">
        <v>77</v>
      </c>
      <c r="O516">
        <v>18</v>
      </c>
      <c r="P516">
        <v>46.4</v>
      </c>
      <c r="Q516">
        <v>18</v>
      </c>
      <c r="R516">
        <v>10.8</v>
      </c>
      <c r="S516">
        <v>7.5</v>
      </c>
      <c r="T516" s="14">
        <f t="shared" si="8"/>
        <v>105.56959247648903</v>
      </c>
    </row>
    <row r="517" spans="1:20" hidden="1" x14ac:dyDescent="0.25">
      <c r="A517" t="s">
        <v>561</v>
      </c>
      <c r="B517" t="s">
        <v>525</v>
      </c>
      <c r="C517">
        <v>663432</v>
      </c>
      <c r="D517">
        <v>39</v>
      </c>
      <c r="E517">
        <v>25.8</v>
      </c>
      <c r="F517">
        <v>48.7</v>
      </c>
      <c r="G517">
        <v>109.9</v>
      </c>
      <c r="H517">
        <v>92.8</v>
      </c>
      <c r="I517">
        <v>95.4</v>
      </c>
      <c r="J517">
        <v>77</v>
      </c>
      <c r="K517">
        <v>427</v>
      </c>
      <c r="L517">
        <v>254</v>
      </c>
      <c r="M517">
        <v>408</v>
      </c>
      <c r="N517">
        <v>20</v>
      </c>
      <c r="O517">
        <v>13.6</v>
      </c>
      <c r="P517">
        <v>51.3</v>
      </c>
      <c r="Q517">
        <v>6</v>
      </c>
      <c r="R517">
        <v>15.4</v>
      </c>
      <c r="S517">
        <v>8.1999999999999993</v>
      </c>
      <c r="T517" s="14">
        <f t="shared" si="8"/>
        <v>105.76959247648902</v>
      </c>
    </row>
    <row r="518" spans="1:20" hidden="1" x14ac:dyDescent="0.25">
      <c r="A518" t="s">
        <v>535</v>
      </c>
      <c r="B518" t="s">
        <v>536</v>
      </c>
      <c r="C518">
        <v>659275</v>
      </c>
      <c r="D518">
        <v>50</v>
      </c>
      <c r="E518">
        <v>14.6</v>
      </c>
      <c r="F518">
        <v>38</v>
      </c>
      <c r="G518">
        <v>110.7</v>
      </c>
      <c r="H518">
        <v>90.4</v>
      </c>
      <c r="I518">
        <v>93.6</v>
      </c>
      <c r="J518">
        <v>87.1</v>
      </c>
      <c r="K518">
        <v>370</v>
      </c>
      <c r="L518">
        <v>171</v>
      </c>
      <c r="M518">
        <v>370</v>
      </c>
      <c r="N518">
        <v>25</v>
      </c>
      <c r="O518">
        <v>17</v>
      </c>
      <c r="P518">
        <v>50</v>
      </c>
      <c r="Q518">
        <v>6</v>
      </c>
      <c r="R518">
        <v>12</v>
      </c>
      <c r="S518">
        <v>7.7</v>
      </c>
      <c r="T518" s="14">
        <f t="shared" si="8"/>
        <v>105.76959247648902</v>
      </c>
    </row>
    <row r="519" spans="1:20" hidden="1" x14ac:dyDescent="0.25">
      <c r="A519" t="s">
        <v>408</v>
      </c>
      <c r="B519" t="s">
        <v>676</v>
      </c>
      <c r="C519">
        <v>642130</v>
      </c>
      <c r="D519">
        <v>21</v>
      </c>
      <c r="E519">
        <v>18.8</v>
      </c>
      <c r="F519">
        <v>23.8</v>
      </c>
      <c r="G519">
        <v>110.7</v>
      </c>
      <c r="H519">
        <v>88.9</v>
      </c>
      <c r="I519">
        <v>91.6</v>
      </c>
      <c r="J519">
        <v>89.1</v>
      </c>
      <c r="K519">
        <v>416</v>
      </c>
      <c r="L519">
        <v>159</v>
      </c>
      <c r="M519">
        <v>415</v>
      </c>
      <c r="N519">
        <v>8</v>
      </c>
      <c r="O519">
        <v>19.5</v>
      </c>
      <c r="P519">
        <v>38.1</v>
      </c>
      <c r="Q519">
        <v>2</v>
      </c>
      <c r="R519">
        <v>9.5</v>
      </c>
      <c r="S519">
        <v>7.4</v>
      </c>
      <c r="T519" s="14">
        <f t="shared" si="8"/>
        <v>105.76959247648902</v>
      </c>
    </row>
    <row r="520" spans="1:20" x14ac:dyDescent="0.25">
      <c r="A520" t="s">
        <v>613</v>
      </c>
      <c r="B520" t="s">
        <v>614</v>
      </c>
      <c r="C520">
        <v>663474</v>
      </c>
      <c r="D520">
        <v>89</v>
      </c>
      <c r="E520">
        <v>24.1</v>
      </c>
      <c r="F520">
        <v>33.700000000000003</v>
      </c>
      <c r="G520">
        <v>120.1</v>
      </c>
      <c r="H520">
        <v>94.2</v>
      </c>
      <c r="I520">
        <v>96.3</v>
      </c>
      <c r="J520">
        <v>91.4</v>
      </c>
      <c r="K520">
        <v>438</v>
      </c>
      <c r="L520">
        <v>211</v>
      </c>
      <c r="M520">
        <v>400</v>
      </c>
      <c r="N520">
        <v>47</v>
      </c>
      <c r="O520">
        <v>14.4</v>
      </c>
      <c r="P520">
        <v>52.8</v>
      </c>
      <c r="Q520">
        <v>13</v>
      </c>
      <c r="R520">
        <v>14.6</v>
      </c>
      <c r="S520">
        <v>7.1</v>
      </c>
      <c r="T520" s="14">
        <f t="shared" si="8"/>
        <v>105.76959247648902</v>
      </c>
    </row>
    <row r="521" spans="1:20" hidden="1" x14ac:dyDescent="0.25">
      <c r="A521" t="s">
        <v>667</v>
      </c>
      <c r="B521" t="s">
        <v>668</v>
      </c>
      <c r="C521">
        <v>669060</v>
      </c>
      <c r="D521">
        <v>82</v>
      </c>
      <c r="E521">
        <v>10.3</v>
      </c>
      <c r="F521">
        <v>24.4</v>
      </c>
      <c r="G521">
        <v>110.7</v>
      </c>
      <c r="H521">
        <v>88.4</v>
      </c>
      <c r="I521">
        <v>93.3</v>
      </c>
      <c r="J521">
        <v>84</v>
      </c>
      <c r="K521">
        <v>410</v>
      </c>
      <c r="L521">
        <v>156</v>
      </c>
      <c r="M521">
        <v>389</v>
      </c>
      <c r="N521">
        <v>34</v>
      </c>
      <c r="O521">
        <v>20.6</v>
      </c>
      <c r="P521">
        <v>41.5</v>
      </c>
      <c r="Q521">
        <v>7</v>
      </c>
      <c r="R521">
        <v>8.5</v>
      </c>
      <c r="S521">
        <v>6.7</v>
      </c>
      <c r="T521" s="14">
        <f t="shared" si="8"/>
        <v>105.86959247648903</v>
      </c>
    </row>
    <row r="522" spans="1:20" hidden="1" x14ac:dyDescent="0.25">
      <c r="A522" t="s">
        <v>709</v>
      </c>
      <c r="B522" t="s">
        <v>435</v>
      </c>
      <c r="C522">
        <v>670950</v>
      </c>
      <c r="D522">
        <v>47</v>
      </c>
      <c r="E522">
        <v>25.1</v>
      </c>
      <c r="F522">
        <v>42.6</v>
      </c>
      <c r="G522">
        <v>112.4</v>
      </c>
      <c r="H522">
        <v>91.8</v>
      </c>
      <c r="I522">
        <v>94.9</v>
      </c>
      <c r="J522">
        <v>93.2</v>
      </c>
      <c r="K522">
        <v>398</v>
      </c>
      <c r="L522">
        <v>223</v>
      </c>
      <c r="M522">
        <v>388</v>
      </c>
      <c r="N522">
        <v>22</v>
      </c>
      <c r="O522">
        <v>16.399999999999999</v>
      </c>
      <c r="P522">
        <v>46.8</v>
      </c>
      <c r="Q522">
        <v>6</v>
      </c>
      <c r="R522">
        <v>12.8</v>
      </c>
      <c r="S522">
        <v>8.5</v>
      </c>
      <c r="T522" s="14">
        <f t="shared" si="8"/>
        <v>105.96959247648903</v>
      </c>
    </row>
    <row r="523" spans="1:20" hidden="1" x14ac:dyDescent="0.25">
      <c r="A523" t="s">
        <v>615</v>
      </c>
      <c r="B523" t="s">
        <v>382</v>
      </c>
      <c r="C523">
        <v>642203</v>
      </c>
      <c r="D523">
        <v>73</v>
      </c>
      <c r="E523">
        <v>15.9</v>
      </c>
      <c r="F523">
        <v>37</v>
      </c>
      <c r="G523">
        <v>111.3</v>
      </c>
      <c r="H523">
        <v>90.3</v>
      </c>
      <c r="I523">
        <v>94.8</v>
      </c>
      <c r="J523">
        <v>82.4</v>
      </c>
      <c r="K523">
        <v>454</v>
      </c>
      <c r="L523">
        <v>205</v>
      </c>
      <c r="M523">
        <v>412</v>
      </c>
      <c r="N523">
        <v>33</v>
      </c>
      <c r="O523">
        <v>18.2</v>
      </c>
      <c r="P523">
        <v>45.2</v>
      </c>
      <c r="Q523">
        <v>8</v>
      </c>
      <c r="R523">
        <v>11</v>
      </c>
      <c r="S523">
        <v>7.7</v>
      </c>
      <c r="T523" s="14">
        <f t="shared" si="8"/>
        <v>105.96959247648903</v>
      </c>
    </row>
    <row r="524" spans="1:20" hidden="1" x14ac:dyDescent="0.25">
      <c r="A524" t="s">
        <v>725</v>
      </c>
      <c r="B524" t="s">
        <v>726</v>
      </c>
      <c r="C524">
        <v>607219</v>
      </c>
      <c r="D524">
        <v>70</v>
      </c>
      <c r="E524">
        <v>14</v>
      </c>
      <c r="F524">
        <v>34.299999999999997</v>
      </c>
      <c r="G524">
        <v>108.7</v>
      </c>
      <c r="H524">
        <v>89.2</v>
      </c>
      <c r="I524">
        <v>91.8</v>
      </c>
      <c r="J524">
        <v>90.6</v>
      </c>
      <c r="K524">
        <v>436</v>
      </c>
      <c r="L524">
        <v>191</v>
      </c>
      <c r="M524">
        <v>414</v>
      </c>
      <c r="N524">
        <v>29</v>
      </c>
      <c r="O524">
        <v>20.6</v>
      </c>
      <c r="P524">
        <v>41.4</v>
      </c>
      <c r="Q524">
        <v>6</v>
      </c>
      <c r="R524">
        <v>8.6</v>
      </c>
      <c r="S524">
        <v>6.6</v>
      </c>
      <c r="T524" s="14">
        <f t="shared" si="8"/>
        <v>105.96959247648903</v>
      </c>
    </row>
    <row r="525" spans="1:20" hidden="1" x14ac:dyDescent="0.25">
      <c r="A525" t="s">
        <v>533</v>
      </c>
      <c r="B525" t="s">
        <v>534</v>
      </c>
      <c r="C525">
        <v>595918</v>
      </c>
      <c r="D525">
        <v>22</v>
      </c>
      <c r="E525">
        <v>23.1</v>
      </c>
      <c r="F525">
        <v>50</v>
      </c>
      <c r="G525">
        <v>107.3</v>
      </c>
      <c r="H525">
        <v>91.3</v>
      </c>
      <c r="I525">
        <v>92.8</v>
      </c>
      <c r="J525">
        <v>89.7</v>
      </c>
      <c r="K525">
        <v>407</v>
      </c>
      <c r="L525">
        <v>224</v>
      </c>
      <c r="M525">
        <v>407</v>
      </c>
      <c r="N525">
        <v>9</v>
      </c>
      <c r="O525">
        <v>15.8</v>
      </c>
      <c r="P525">
        <v>40.9</v>
      </c>
      <c r="Q525">
        <v>3</v>
      </c>
      <c r="R525">
        <v>13.6</v>
      </c>
      <c r="S525">
        <v>10</v>
      </c>
      <c r="T525" s="14">
        <f t="shared" si="8"/>
        <v>106.16959247648903</v>
      </c>
    </row>
    <row r="526" spans="1:20" hidden="1" x14ac:dyDescent="0.25">
      <c r="A526" t="s">
        <v>732</v>
      </c>
      <c r="B526" t="s">
        <v>360</v>
      </c>
      <c r="C526">
        <v>608334</v>
      </c>
      <c r="D526">
        <v>76</v>
      </c>
      <c r="E526">
        <v>7.8</v>
      </c>
      <c r="F526">
        <v>32.9</v>
      </c>
      <c r="G526">
        <v>111.8</v>
      </c>
      <c r="H526">
        <v>89.3</v>
      </c>
      <c r="I526">
        <v>93.6</v>
      </c>
      <c r="J526">
        <v>86.2</v>
      </c>
      <c r="K526">
        <v>411</v>
      </c>
      <c r="L526">
        <v>158</v>
      </c>
      <c r="M526">
        <v>405</v>
      </c>
      <c r="N526">
        <v>33</v>
      </c>
      <c r="O526">
        <v>17.600000000000001</v>
      </c>
      <c r="P526">
        <v>43.4</v>
      </c>
      <c r="Q526">
        <v>9</v>
      </c>
      <c r="R526">
        <v>11.8</v>
      </c>
      <c r="S526">
        <v>7.8</v>
      </c>
      <c r="T526" s="14">
        <f t="shared" si="8"/>
        <v>106.16959247648903</v>
      </c>
    </row>
    <row r="527" spans="1:20" x14ac:dyDescent="0.25">
      <c r="A527" t="s">
        <v>736</v>
      </c>
      <c r="B527" t="s">
        <v>384</v>
      </c>
      <c r="C527">
        <v>453562</v>
      </c>
      <c r="D527">
        <v>160</v>
      </c>
      <c r="E527">
        <v>11.7</v>
      </c>
      <c r="F527">
        <v>38.1</v>
      </c>
      <c r="G527">
        <v>113</v>
      </c>
      <c r="H527">
        <v>90.9</v>
      </c>
      <c r="I527">
        <v>93.7</v>
      </c>
      <c r="J527">
        <v>88.7</v>
      </c>
      <c r="K527">
        <v>442</v>
      </c>
      <c r="L527">
        <v>180</v>
      </c>
      <c r="M527">
        <v>410</v>
      </c>
      <c r="N527">
        <v>71</v>
      </c>
      <c r="O527">
        <v>20.100000000000001</v>
      </c>
      <c r="P527">
        <v>44.4</v>
      </c>
      <c r="Q527">
        <v>15</v>
      </c>
      <c r="R527">
        <v>9.4</v>
      </c>
      <c r="S527">
        <v>6.7</v>
      </c>
      <c r="T527" s="14">
        <f t="shared" si="8"/>
        <v>106.26959247648904</v>
      </c>
    </row>
    <row r="528" spans="1:20" hidden="1" x14ac:dyDescent="0.25">
      <c r="A528" t="s">
        <v>543</v>
      </c>
      <c r="B528" t="s">
        <v>348</v>
      </c>
      <c r="C528">
        <v>623149</v>
      </c>
      <c r="D528">
        <v>20</v>
      </c>
      <c r="E528">
        <v>21.7</v>
      </c>
      <c r="F528">
        <v>45</v>
      </c>
      <c r="G528">
        <v>112.8</v>
      </c>
      <c r="H528">
        <v>91.1</v>
      </c>
      <c r="I528">
        <v>94.8</v>
      </c>
      <c r="J528">
        <v>89</v>
      </c>
      <c r="K528">
        <v>396</v>
      </c>
      <c r="L528">
        <v>220</v>
      </c>
      <c r="N528">
        <v>8</v>
      </c>
      <c r="O528">
        <v>9.6</v>
      </c>
      <c r="P528">
        <v>40</v>
      </c>
      <c r="Q528">
        <v>4</v>
      </c>
      <c r="R528">
        <v>20</v>
      </c>
      <c r="S528">
        <v>9.8000000000000007</v>
      </c>
      <c r="T528" s="14">
        <f t="shared" si="8"/>
        <v>106.36959247648903</v>
      </c>
    </row>
    <row r="529" spans="1:20" x14ac:dyDescent="0.25">
      <c r="A529" t="s">
        <v>638</v>
      </c>
      <c r="B529" t="s">
        <v>639</v>
      </c>
      <c r="C529">
        <v>548389</v>
      </c>
      <c r="D529">
        <v>109</v>
      </c>
      <c r="E529">
        <v>16.8</v>
      </c>
      <c r="F529">
        <v>32.1</v>
      </c>
      <c r="G529">
        <v>115.1</v>
      </c>
      <c r="H529">
        <v>90.7</v>
      </c>
      <c r="I529">
        <v>96.5</v>
      </c>
      <c r="J529">
        <v>84.8</v>
      </c>
      <c r="K529">
        <v>444</v>
      </c>
      <c r="L529">
        <v>186</v>
      </c>
      <c r="M529">
        <v>408</v>
      </c>
      <c r="N529">
        <v>47</v>
      </c>
      <c r="O529">
        <v>16.8</v>
      </c>
      <c r="P529">
        <v>43.1</v>
      </c>
      <c r="Q529">
        <v>14</v>
      </c>
      <c r="R529">
        <v>12.8</v>
      </c>
      <c r="S529">
        <v>8.8000000000000007</v>
      </c>
      <c r="T529" s="14">
        <f t="shared" si="8"/>
        <v>106.36959247648903</v>
      </c>
    </row>
    <row r="530" spans="1:20" hidden="1" x14ac:dyDescent="0.25">
      <c r="A530" t="s">
        <v>428</v>
      </c>
      <c r="B530" t="s">
        <v>784</v>
      </c>
      <c r="C530">
        <v>641312</v>
      </c>
      <c r="D530">
        <v>19</v>
      </c>
      <c r="E530">
        <v>25</v>
      </c>
      <c r="F530">
        <v>47.4</v>
      </c>
      <c r="G530">
        <v>112.2</v>
      </c>
      <c r="H530">
        <v>90.6</v>
      </c>
      <c r="I530">
        <v>93.6</v>
      </c>
      <c r="J530">
        <v>89.8</v>
      </c>
      <c r="K530">
        <v>412</v>
      </c>
      <c r="L530">
        <v>205</v>
      </c>
      <c r="M530">
        <v>412</v>
      </c>
      <c r="N530">
        <v>9</v>
      </c>
      <c r="O530">
        <v>19.100000000000001</v>
      </c>
      <c r="P530">
        <v>47.4</v>
      </c>
      <c r="Q530">
        <v>2</v>
      </c>
      <c r="R530">
        <v>10.5</v>
      </c>
      <c r="S530">
        <v>6.9</v>
      </c>
      <c r="T530" s="14">
        <f t="shared" si="8"/>
        <v>106.36959247648903</v>
      </c>
    </row>
    <row r="531" spans="1:20" hidden="1" x14ac:dyDescent="0.25">
      <c r="A531" t="s">
        <v>939</v>
      </c>
      <c r="B531" t="s">
        <v>781</v>
      </c>
      <c r="C531">
        <v>571882</v>
      </c>
      <c r="D531">
        <v>20</v>
      </c>
      <c r="E531">
        <v>12.7</v>
      </c>
      <c r="F531">
        <v>50</v>
      </c>
      <c r="G531">
        <v>109.3</v>
      </c>
      <c r="H531">
        <v>92.3</v>
      </c>
      <c r="I531">
        <v>92.5</v>
      </c>
      <c r="J531">
        <v>92</v>
      </c>
      <c r="K531">
        <v>401</v>
      </c>
      <c r="L531">
        <v>203</v>
      </c>
      <c r="M531">
        <v>382</v>
      </c>
      <c r="N531">
        <v>10</v>
      </c>
      <c r="O531">
        <v>14.7</v>
      </c>
      <c r="P531">
        <v>50</v>
      </c>
      <c r="Q531">
        <v>3</v>
      </c>
      <c r="R531">
        <v>15</v>
      </c>
      <c r="S531">
        <v>8.6</v>
      </c>
      <c r="T531" s="14">
        <f t="shared" si="8"/>
        <v>106.46959247648903</v>
      </c>
    </row>
    <row r="532" spans="1:20" hidden="1" x14ac:dyDescent="0.25">
      <c r="A532" t="s">
        <v>444</v>
      </c>
      <c r="B532" t="s">
        <v>579</v>
      </c>
      <c r="C532">
        <v>596112</v>
      </c>
      <c r="D532">
        <v>60</v>
      </c>
      <c r="E532">
        <v>14.4</v>
      </c>
      <c r="F532">
        <v>35</v>
      </c>
      <c r="G532">
        <v>110.8</v>
      </c>
      <c r="H532">
        <v>90</v>
      </c>
      <c r="I532">
        <v>92.8</v>
      </c>
      <c r="J532">
        <v>86.3</v>
      </c>
      <c r="K532">
        <v>438</v>
      </c>
      <c r="L532">
        <v>198</v>
      </c>
      <c r="M532">
        <v>420</v>
      </c>
      <c r="N532">
        <v>27</v>
      </c>
      <c r="O532">
        <v>18</v>
      </c>
      <c r="P532">
        <v>45</v>
      </c>
      <c r="Q532">
        <v>7</v>
      </c>
      <c r="R532">
        <v>11.7</v>
      </c>
      <c r="S532">
        <v>8</v>
      </c>
      <c r="T532" s="14">
        <f t="shared" si="8"/>
        <v>106.46959247648903</v>
      </c>
    </row>
    <row r="533" spans="1:20" hidden="1" x14ac:dyDescent="0.25">
      <c r="A533" t="s">
        <v>361</v>
      </c>
      <c r="B533" t="s">
        <v>514</v>
      </c>
      <c r="C533">
        <v>650828</v>
      </c>
      <c r="D533">
        <v>30</v>
      </c>
      <c r="E533">
        <v>5.4</v>
      </c>
      <c r="F533">
        <v>20</v>
      </c>
      <c r="G533">
        <v>107</v>
      </c>
      <c r="H533">
        <v>87.6</v>
      </c>
      <c r="I533">
        <v>100.1</v>
      </c>
      <c r="J533">
        <v>80.599999999999994</v>
      </c>
      <c r="K533">
        <v>435</v>
      </c>
      <c r="L533">
        <v>158</v>
      </c>
      <c r="M533">
        <v>402</v>
      </c>
      <c r="N533">
        <v>12</v>
      </c>
      <c r="O533">
        <v>19.7</v>
      </c>
      <c r="P533">
        <v>40</v>
      </c>
      <c r="Q533">
        <v>3</v>
      </c>
      <c r="R533">
        <v>10</v>
      </c>
      <c r="S533">
        <v>7.5</v>
      </c>
      <c r="T533" s="14">
        <f t="shared" si="8"/>
        <v>106.46959247648903</v>
      </c>
    </row>
    <row r="534" spans="1:20" x14ac:dyDescent="0.25">
      <c r="A534" t="s">
        <v>832</v>
      </c>
      <c r="B534" t="s">
        <v>332</v>
      </c>
      <c r="C534">
        <v>570632</v>
      </c>
      <c r="D534">
        <v>176</v>
      </c>
      <c r="E534">
        <v>7.1</v>
      </c>
      <c r="F534">
        <v>31.8</v>
      </c>
      <c r="G534">
        <v>118.8</v>
      </c>
      <c r="H534">
        <v>90.1</v>
      </c>
      <c r="I534">
        <v>95.1</v>
      </c>
      <c r="J534">
        <v>87.5</v>
      </c>
      <c r="K534">
        <v>425</v>
      </c>
      <c r="L534">
        <v>145</v>
      </c>
      <c r="M534">
        <v>399</v>
      </c>
      <c r="N534">
        <v>84</v>
      </c>
      <c r="O534">
        <v>22.4</v>
      </c>
      <c r="P534">
        <v>47.7</v>
      </c>
      <c r="Q534">
        <v>13</v>
      </c>
      <c r="R534">
        <v>7.4</v>
      </c>
      <c r="S534">
        <v>5.6</v>
      </c>
      <c r="T534" s="14">
        <f t="shared" si="8"/>
        <v>106.56959247648902</v>
      </c>
    </row>
    <row r="535" spans="1:20" hidden="1" x14ac:dyDescent="0.25">
      <c r="A535" t="s">
        <v>558</v>
      </c>
      <c r="B535" t="s">
        <v>400</v>
      </c>
      <c r="C535">
        <v>501789</v>
      </c>
      <c r="D535">
        <v>18</v>
      </c>
      <c r="E535">
        <v>11.9</v>
      </c>
      <c r="F535">
        <v>44.4</v>
      </c>
      <c r="G535">
        <v>107.8</v>
      </c>
      <c r="H535">
        <v>90.3</v>
      </c>
      <c r="I535">
        <v>90.6</v>
      </c>
      <c r="J535">
        <v>92.2</v>
      </c>
      <c r="K535">
        <v>407</v>
      </c>
      <c r="L535">
        <v>187</v>
      </c>
      <c r="M535">
        <v>407</v>
      </c>
      <c r="N535">
        <v>9</v>
      </c>
      <c r="O535">
        <v>13.2</v>
      </c>
      <c r="P535">
        <v>50</v>
      </c>
      <c r="Q535">
        <v>3</v>
      </c>
      <c r="R535">
        <v>16.7</v>
      </c>
      <c r="S535">
        <v>10</v>
      </c>
      <c r="T535" s="14">
        <f t="shared" si="8"/>
        <v>106.66959247648903</v>
      </c>
    </row>
    <row r="536" spans="1:20" hidden="1" x14ac:dyDescent="0.25">
      <c r="A536" t="s">
        <v>340</v>
      </c>
      <c r="B536" t="s">
        <v>669</v>
      </c>
      <c r="C536">
        <v>606424</v>
      </c>
      <c r="D536">
        <v>39</v>
      </c>
      <c r="E536">
        <v>13.8</v>
      </c>
      <c r="F536">
        <v>35.9</v>
      </c>
      <c r="G536">
        <v>110.8</v>
      </c>
      <c r="H536">
        <v>92.3</v>
      </c>
      <c r="I536">
        <v>95.6</v>
      </c>
      <c r="J536">
        <v>88.7</v>
      </c>
      <c r="K536">
        <v>407</v>
      </c>
      <c r="L536">
        <v>183</v>
      </c>
      <c r="M536">
        <v>397</v>
      </c>
      <c r="N536">
        <v>20</v>
      </c>
      <c r="O536">
        <v>17.100000000000001</v>
      </c>
      <c r="P536">
        <v>51.3</v>
      </c>
      <c r="Q536">
        <v>5</v>
      </c>
      <c r="R536">
        <v>12.8</v>
      </c>
      <c r="S536">
        <v>7</v>
      </c>
      <c r="T536" s="14">
        <f t="shared" si="8"/>
        <v>106.66959247648903</v>
      </c>
    </row>
    <row r="537" spans="1:20" hidden="1" x14ac:dyDescent="0.25">
      <c r="A537" t="s">
        <v>675</v>
      </c>
      <c r="B537" t="s">
        <v>395</v>
      </c>
      <c r="C537">
        <v>501593</v>
      </c>
      <c r="D537">
        <v>19</v>
      </c>
      <c r="E537">
        <v>16.100000000000001</v>
      </c>
      <c r="F537">
        <v>47.4</v>
      </c>
      <c r="G537">
        <v>110</v>
      </c>
      <c r="H537">
        <v>92.2</v>
      </c>
      <c r="I537">
        <v>93.5</v>
      </c>
      <c r="J537">
        <v>92.7</v>
      </c>
      <c r="K537">
        <v>412</v>
      </c>
      <c r="L537">
        <v>173</v>
      </c>
      <c r="M537">
        <v>412</v>
      </c>
      <c r="N537">
        <v>8</v>
      </c>
      <c r="O537">
        <v>19.5</v>
      </c>
      <c r="P537">
        <v>42.1</v>
      </c>
      <c r="Q537">
        <v>2</v>
      </c>
      <c r="R537">
        <v>10.5</v>
      </c>
      <c r="S537">
        <v>7.4</v>
      </c>
      <c r="T537" s="14">
        <f t="shared" si="8"/>
        <v>106.76959247648902</v>
      </c>
    </row>
    <row r="538" spans="1:20" hidden="1" x14ac:dyDescent="0.25">
      <c r="A538" t="s">
        <v>1066</v>
      </c>
      <c r="B538" t="s">
        <v>458</v>
      </c>
      <c r="C538">
        <v>573009</v>
      </c>
      <c r="D538">
        <v>23</v>
      </c>
      <c r="E538">
        <v>19.899999999999999</v>
      </c>
      <c r="F538">
        <v>47.8</v>
      </c>
      <c r="G538">
        <v>106.8</v>
      </c>
      <c r="H538">
        <v>91</v>
      </c>
      <c r="I538">
        <v>90.4</v>
      </c>
      <c r="J538">
        <v>95.2</v>
      </c>
      <c r="K538">
        <v>430</v>
      </c>
      <c r="L538">
        <v>205</v>
      </c>
      <c r="N538">
        <v>13</v>
      </c>
      <c r="O538">
        <v>21.3</v>
      </c>
      <c r="P538">
        <v>56.5</v>
      </c>
      <c r="Q538">
        <v>2</v>
      </c>
      <c r="R538">
        <v>8.6999999999999993</v>
      </c>
      <c r="S538">
        <v>5.7</v>
      </c>
      <c r="T538" s="14">
        <f t="shared" si="8"/>
        <v>106.76959247648902</v>
      </c>
    </row>
    <row r="539" spans="1:20" hidden="1" x14ac:dyDescent="0.25">
      <c r="A539" t="s">
        <v>1202</v>
      </c>
      <c r="B539" t="s">
        <v>1203</v>
      </c>
      <c r="C539">
        <v>605155</v>
      </c>
      <c r="D539">
        <v>5</v>
      </c>
      <c r="E539">
        <v>-7.8</v>
      </c>
      <c r="F539">
        <v>20</v>
      </c>
      <c r="G539">
        <v>104.3</v>
      </c>
      <c r="H539">
        <v>88.1</v>
      </c>
      <c r="I539">
        <v>104.3</v>
      </c>
      <c r="J539">
        <v>84</v>
      </c>
      <c r="K539">
        <v>353</v>
      </c>
      <c r="L539">
        <v>118</v>
      </c>
      <c r="N539">
        <v>3</v>
      </c>
      <c r="O539">
        <v>30</v>
      </c>
      <c r="P539">
        <v>60</v>
      </c>
      <c r="R539">
        <v>0</v>
      </c>
      <c r="S539">
        <v>0</v>
      </c>
      <c r="T539" s="14">
        <f t="shared" si="8"/>
        <v>106.76959247648902</v>
      </c>
    </row>
    <row r="540" spans="1:20" x14ac:dyDescent="0.25">
      <c r="A540" t="s">
        <v>539</v>
      </c>
      <c r="B540" t="s">
        <v>696</v>
      </c>
      <c r="C540">
        <v>669145</v>
      </c>
      <c r="D540">
        <v>158</v>
      </c>
      <c r="E540">
        <v>13.8</v>
      </c>
      <c r="F540">
        <v>38</v>
      </c>
      <c r="G540">
        <v>119.3</v>
      </c>
      <c r="H540">
        <v>91.1</v>
      </c>
      <c r="I540">
        <v>95.3</v>
      </c>
      <c r="J540">
        <v>87.7</v>
      </c>
      <c r="K540">
        <v>443</v>
      </c>
      <c r="L540">
        <v>177</v>
      </c>
      <c r="M540">
        <v>414</v>
      </c>
      <c r="N540">
        <v>74</v>
      </c>
      <c r="O540">
        <v>19.3</v>
      </c>
      <c r="P540">
        <v>46.8</v>
      </c>
      <c r="Q540">
        <v>17</v>
      </c>
      <c r="R540">
        <v>10.8</v>
      </c>
      <c r="S540">
        <v>7.8</v>
      </c>
      <c r="T540" s="14">
        <f t="shared" si="8"/>
        <v>106.86959247648903</v>
      </c>
    </row>
    <row r="541" spans="1:20" hidden="1" x14ac:dyDescent="0.25">
      <c r="A541" t="s">
        <v>571</v>
      </c>
      <c r="B541" t="s">
        <v>369</v>
      </c>
      <c r="C541">
        <v>596057</v>
      </c>
      <c r="D541">
        <v>50</v>
      </c>
      <c r="E541">
        <v>8.1999999999999993</v>
      </c>
      <c r="F541">
        <v>34</v>
      </c>
      <c r="G541">
        <v>112.5</v>
      </c>
      <c r="H541">
        <v>94.3</v>
      </c>
      <c r="I541">
        <v>97.7</v>
      </c>
      <c r="J541">
        <v>92.1</v>
      </c>
      <c r="K541">
        <v>422</v>
      </c>
      <c r="L541">
        <v>156</v>
      </c>
      <c r="M541">
        <v>405</v>
      </c>
      <c r="N541">
        <v>25</v>
      </c>
      <c r="O541">
        <v>18.100000000000001</v>
      </c>
      <c r="P541">
        <v>50</v>
      </c>
      <c r="Q541">
        <v>6</v>
      </c>
      <c r="R541">
        <v>12</v>
      </c>
      <c r="S541">
        <v>7.6</v>
      </c>
      <c r="T541" s="14">
        <f t="shared" si="8"/>
        <v>106.86959247648903</v>
      </c>
    </row>
    <row r="542" spans="1:20" hidden="1" x14ac:dyDescent="0.25">
      <c r="A542" t="s">
        <v>860</v>
      </c>
      <c r="B542" t="s">
        <v>861</v>
      </c>
      <c r="C542">
        <v>675912</v>
      </c>
      <c r="D542">
        <v>14</v>
      </c>
      <c r="E542">
        <v>7.1</v>
      </c>
      <c r="F542">
        <v>42.9</v>
      </c>
      <c r="G542">
        <v>111</v>
      </c>
      <c r="H542">
        <v>94.8</v>
      </c>
      <c r="I542">
        <v>99.4</v>
      </c>
      <c r="J542">
        <v>90.3</v>
      </c>
      <c r="K542">
        <v>381</v>
      </c>
      <c r="L542">
        <v>169</v>
      </c>
      <c r="M542">
        <v>381</v>
      </c>
      <c r="N542">
        <v>9</v>
      </c>
      <c r="O542">
        <v>23.1</v>
      </c>
      <c r="P542">
        <v>64.3</v>
      </c>
      <c r="Q542">
        <v>1</v>
      </c>
      <c r="R542">
        <v>7.1</v>
      </c>
      <c r="S542">
        <v>5</v>
      </c>
      <c r="T542" s="14">
        <f t="shared" si="8"/>
        <v>106.96959247648903</v>
      </c>
    </row>
    <row r="543" spans="1:20" hidden="1" x14ac:dyDescent="0.25">
      <c r="A543" t="s">
        <v>1072</v>
      </c>
      <c r="B543" t="s">
        <v>378</v>
      </c>
      <c r="C543">
        <v>608652</v>
      </c>
      <c r="D543">
        <v>22</v>
      </c>
      <c r="E543">
        <v>16.5</v>
      </c>
      <c r="F543">
        <v>27.3</v>
      </c>
      <c r="G543">
        <v>107.3</v>
      </c>
      <c r="H543">
        <v>92.1</v>
      </c>
      <c r="I543">
        <v>93.2</v>
      </c>
      <c r="J543">
        <v>91.5</v>
      </c>
      <c r="K543">
        <v>431</v>
      </c>
      <c r="L543">
        <v>190</v>
      </c>
      <c r="M543">
        <v>431</v>
      </c>
      <c r="N543">
        <v>11</v>
      </c>
      <c r="O543">
        <v>16.899999999999999</v>
      </c>
      <c r="P543">
        <v>50</v>
      </c>
      <c r="Q543">
        <v>3</v>
      </c>
      <c r="R543">
        <v>13.6</v>
      </c>
      <c r="S543">
        <v>9.1</v>
      </c>
      <c r="T543" s="14">
        <f t="shared" si="8"/>
        <v>107.26959247648902</v>
      </c>
    </row>
    <row r="544" spans="1:20" x14ac:dyDescent="0.25">
      <c r="A544" t="s">
        <v>530</v>
      </c>
      <c r="B544" t="s">
        <v>531</v>
      </c>
      <c r="C544">
        <v>660365</v>
      </c>
      <c r="D544">
        <v>86</v>
      </c>
      <c r="E544">
        <v>15.4</v>
      </c>
      <c r="F544">
        <v>30.2</v>
      </c>
      <c r="G544">
        <v>110.7</v>
      </c>
      <c r="H544">
        <v>88.7</v>
      </c>
      <c r="I544">
        <v>94.7</v>
      </c>
      <c r="J544">
        <v>84.1</v>
      </c>
      <c r="K544">
        <v>430</v>
      </c>
      <c r="L544">
        <v>176</v>
      </c>
      <c r="M544">
        <v>398</v>
      </c>
      <c r="N544">
        <v>35</v>
      </c>
      <c r="O544">
        <v>15.4</v>
      </c>
      <c r="P544">
        <v>40.700000000000003</v>
      </c>
      <c r="Q544">
        <v>13</v>
      </c>
      <c r="R544">
        <v>15.1</v>
      </c>
      <c r="S544">
        <v>11</v>
      </c>
      <c r="T544" s="14">
        <f t="shared" si="8"/>
        <v>107.26959247648902</v>
      </c>
    </row>
    <row r="545" spans="1:20" hidden="1" x14ac:dyDescent="0.25">
      <c r="A545" t="s">
        <v>622</v>
      </c>
      <c r="B545" t="s">
        <v>479</v>
      </c>
      <c r="C545">
        <v>643338</v>
      </c>
      <c r="D545">
        <v>67</v>
      </c>
      <c r="E545">
        <v>24</v>
      </c>
      <c r="F545">
        <v>22.4</v>
      </c>
      <c r="G545">
        <v>115.1</v>
      </c>
      <c r="H545">
        <v>89.7</v>
      </c>
      <c r="I545">
        <v>95.8</v>
      </c>
      <c r="J545">
        <v>87.5</v>
      </c>
      <c r="K545">
        <v>404</v>
      </c>
      <c r="L545">
        <v>166</v>
      </c>
      <c r="M545">
        <v>388</v>
      </c>
      <c r="N545">
        <v>30</v>
      </c>
      <c r="O545">
        <v>15.7</v>
      </c>
      <c r="P545">
        <v>44.8</v>
      </c>
      <c r="Q545">
        <v>10</v>
      </c>
      <c r="R545">
        <v>14.9</v>
      </c>
      <c r="S545">
        <v>10</v>
      </c>
      <c r="T545" s="14">
        <f t="shared" si="8"/>
        <v>107.36959247648903</v>
      </c>
    </row>
    <row r="546" spans="1:20" hidden="1" x14ac:dyDescent="0.25">
      <c r="A546" t="s">
        <v>555</v>
      </c>
      <c r="B546" t="s">
        <v>556</v>
      </c>
      <c r="C546">
        <v>661255</v>
      </c>
      <c r="D546">
        <v>42</v>
      </c>
      <c r="E546">
        <v>10.5</v>
      </c>
      <c r="F546">
        <v>35.700000000000003</v>
      </c>
      <c r="G546">
        <v>111.8</v>
      </c>
      <c r="H546">
        <v>91.7</v>
      </c>
      <c r="I546">
        <v>94.6</v>
      </c>
      <c r="J546">
        <v>88.5</v>
      </c>
      <c r="K546">
        <v>416</v>
      </c>
      <c r="L546">
        <v>169</v>
      </c>
      <c r="M546">
        <v>403</v>
      </c>
      <c r="N546">
        <v>16</v>
      </c>
      <c r="O546">
        <v>16.3</v>
      </c>
      <c r="P546">
        <v>38.1</v>
      </c>
      <c r="Q546">
        <v>6</v>
      </c>
      <c r="R546">
        <v>14.3</v>
      </c>
      <c r="S546">
        <v>9.8000000000000007</v>
      </c>
      <c r="T546" s="14">
        <f t="shared" si="8"/>
        <v>107.36959247648903</v>
      </c>
    </row>
    <row r="547" spans="1:20" x14ac:dyDescent="0.25">
      <c r="A547" t="s">
        <v>634</v>
      </c>
      <c r="B547" t="s">
        <v>635</v>
      </c>
      <c r="C547">
        <v>592767</v>
      </c>
      <c r="D547">
        <v>143</v>
      </c>
      <c r="E547">
        <v>15.3</v>
      </c>
      <c r="F547">
        <v>36.4</v>
      </c>
      <c r="G547">
        <v>109.7</v>
      </c>
      <c r="H547">
        <v>91.1</v>
      </c>
      <c r="I547">
        <v>95.6</v>
      </c>
      <c r="J547">
        <v>88.4</v>
      </c>
      <c r="K547">
        <v>445</v>
      </c>
      <c r="L547">
        <v>192</v>
      </c>
      <c r="M547">
        <v>409</v>
      </c>
      <c r="N547">
        <v>71</v>
      </c>
      <c r="O547">
        <v>18</v>
      </c>
      <c r="P547">
        <v>49.7</v>
      </c>
      <c r="Q547">
        <v>18</v>
      </c>
      <c r="R547">
        <v>12.6</v>
      </c>
      <c r="S547">
        <v>8.8000000000000007</v>
      </c>
      <c r="T547" s="14">
        <f t="shared" si="8"/>
        <v>107.36959247648903</v>
      </c>
    </row>
    <row r="548" spans="1:20" hidden="1" x14ac:dyDescent="0.25">
      <c r="A548" t="s">
        <v>432</v>
      </c>
      <c r="B548" t="s">
        <v>554</v>
      </c>
      <c r="C548">
        <v>571656</v>
      </c>
      <c r="D548">
        <v>37</v>
      </c>
      <c r="E548">
        <v>18.8</v>
      </c>
      <c r="F548">
        <v>43.2</v>
      </c>
      <c r="G548">
        <v>116.6</v>
      </c>
      <c r="H548">
        <v>93</v>
      </c>
      <c r="I548">
        <v>97.4</v>
      </c>
      <c r="J548">
        <v>88.5</v>
      </c>
      <c r="K548">
        <v>428</v>
      </c>
      <c r="L548">
        <v>209</v>
      </c>
      <c r="M548">
        <v>387</v>
      </c>
      <c r="N548">
        <v>17</v>
      </c>
      <c r="O548">
        <v>14.5</v>
      </c>
      <c r="P548">
        <v>45.9</v>
      </c>
      <c r="Q548">
        <v>6</v>
      </c>
      <c r="R548">
        <v>16.2</v>
      </c>
      <c r="S548">
        <v>10.7</v>
      </c>
      <c r="T548" s="14">
        <f t="shared" si="8"/>
        <v>107.46959247648903</v>
      </c>
    </row>
    <row r="549" spans="1:20" hidden="1" x14ac:dyDescent="0.25">
      <c r="A549" t="s">
        <v>717</v>
      </c>
      <c r="B549" t="s">
        <v>442</v>
      </c>
      <c r="C549">
        <v>664076</v>
      </c>
      <c r="D549">
        <v>17</v>
      </c>
      <c r="E549">
        <v>13.4</v>
      </c>
      <c r="F549">
        <v>23.5</v>
      </c>
      <c r="G549">
        <v>110</v>
      </c>
      <c r="H549">
        <v>93.2</v>
      </c>
      <c r="I549">
        <v>95.6</v>
      </c>
      <c r="J549">
        <v>91.5</v>
      </c>
      <c r="K549">
        <v>443</v>
      </c>
      <c r="L549">
        <v>172</v>
      </c>
      <c r="M549">
        <v>438</v>
      </c>
      <c r="N549">
        <v>10</v>
      </c>
      <c r="O549">
        <v>18.899999999999999</v>
      </c>
      <c r="P549">
        <v>58.8</v>
      </c>
      <c r="Q549">
        <v>2</v>
      </c>
      <c r="R549">
        <v>11.8</v>
      </c>
      <c r="S549">
        <v>6.7</v>
      </c>
      <c r="T549" s="14">
        <f t="shared" si="8"/>
        <v>107.46959247648903</v>
      </c>
    </row>
    <row r="550" spans="1:20" x14ac:dyDescent="0.25">
      <c r="A550" t="s">
        <v>577</v>
      </c>
      <c r="B550" t="s">
        <v>578</v>
      </c>
      <c r="C550">
        <v>596001</v>
      </c>
      <c r="D550">
        <v>99</v>
      </c>
      <c r="E550">
        <v>10.7</v>
      </c>
      <c r="F550">
        <v>40.4</v>
      </c>
      <c r="G550">
        <v>114.7</v>
      </c>
      <c r="H550">
        <v>91.8</v>
      </c>
      <c r="I550">
        <v>94.3</v>
      </c>
      <c r="J550">
        <v>90.7</v>
      </c>
      <c r="K550">
        <v>432</v>
      </c>
      <c r="L550">
        <v>168</v>
      </c>
      <c r="M550">
        <v>404</v>
      </c>
      <c r="N550">
        <v>43</v>
      </c>
      <c r="O550">
        <v>17.8</v>
      </c>
      <c r="P550">
        <v>43.4</v>
      </c>
      <c r="Q550">
        <v>13</v>
      </c>
      <c r="R550">
        <v>13.1</v>
      </c>
      <c r="S550">
        <v>9</v>
      </c>
      <c r="T550" s="14">
        <f t="shared" si="8"/>
        <v>107.66959247648903</v>
      </c>
    </row>
    <row r="551" spans="1:20" hidden="1" x14ac:dyDescent="0.25">
      <c r="A551" t="s">
        <v>659</v>
      </c>
      <c r="B551" t="s">
        <v>411</v>
      </c>
      <c r="C551">
        <v>664092</v>
      </c>
      <c r="D551">
        <v>19</v>
      </c>
      <c r="E551">
        <v>5.2</v>
      </c>
      <c r="F551">
        <v>52.6</v>
      </c>
      <c r="G551">
        <v>109.9</v>
      </c>
      <c r="H551">
        <v>87.9</v>
      </c>
      <c r="I551">
        <v>94</v>
      </c>
      <c r="J551">
        <v>84.2</v>
      </c>
      <c r="K551">
        <v>419</v>
      </c>
      <c r="L551">
        <v>162</v>
      </c>
      <c r="M551">
        <v>419</v>
      </c>
      <c r="N551">
        <v>9</v>
      </c>
      <c r="O551">
        <v>20.5</v>
      </c>
      <c r="P551">
        <v>47.4</v>
      </c>
      <c r="Q551">
        <v>2</v>
      </c>
      <c r="R551">
        <v>10.5</v>
      </c>
      <c r="S551">
        <v>7.7</v>
      </c>
      <c r="T551" s="14">
        <f t="shared" si="8"/>
        <v>107.76959247648902</v>
      </c>
    </row>
    <row r="552" spans="1:20" x14ac:dyDescent="0.25">
      <c r="A552" t="s">
        <v>670</v>
      </c>
      <c r="B552" t="s">
        <v>671</v>
      </c>
      <c r="C552">
        <v>665152</v>
      </c>
      <c r="D552">
        <v>121</v>
      </c>
      <c r="E552">
        <v>21.8</v>
      </c>
      <c r="F552">
        <v>42.1</v>
      </c>
      <c r="G552">
        <v>119.4</v>
      </c>
      <c r="H552">
        <v>93.6</v>
      </c>
      <c r="I552">
        <v>97.1</v>
      </c>
      <c r="J552">
        <v>92.4</v>
      </c>
      <c r="K552">
        <v>426</v>
      </c>
      <c r="L552">
        <v>193</v>
      </c>
      <c r="M552">
        <v>389</v>
      </c>
      <c r="N552">
        <v>58</v>
      </c>
      <c r="O552">
        <v>17.899999999999999</v>
      </c>
      <c r="P552">
        <v>47.9</v>
      </c>
      <c r="Q552">
        <v>16</v>
      </c>
      <c r="R552">
        <v>13.2</v>
      </c>
      <c r="S552">
        <v>9.1999999999999993</v>
      </c>
      <c r="T552" s="14">
        <f t="shared" si="8"/>
        <v>107.86959247648903</v>
      </c>
    </row>
    <row r="553" spans="1:20" hidden="1" x14ac:dyDescent="0.25">
      <c r="A553" t="s">
        <v>607</v>
      </c>
      <c r="B553" t="s">
        <v>379</v>
      </c>
      <c r="C553">
        <v>544931</v>
      </c>
      <c r="D553">
        <v>59</v>
      </c>
      <c r="E553">
        <v>13.9</v>
      </c>
      <c r="F553">
        <v>39</v>
      </c>
      <c r="G553">
        <v>109.6</v>
      </c>
      <c r="H553">
        <v>91.9</v>
      </c>
      <c r="I553">
        <v>94.1</v>
      </c>
      <c r="J553">
        <v>89.2</v>
      </c>
      <c r="K553">
        <v>398</v>
      </c>
      <c r="L553">
        <v>186</v>
      </c>
      <c r="M553">
        <v>386</v>
      </c>
      <c r="N553">
        <v>27</v>
      </c>
      <c r="O553">
        <v>20.9</v>
      </c>
      <c r="P553">
        <v>45.8</v>
      </c>
      <c r="Q553">
        <v>6</v>
      </c>
      <c r="R553">
        <v>10.199999999999999</v>
      </c>
      <c r="S553">
        <v>6.3</v>
      </c>
      <c r="T553" s="14">
        <f t="shared" si="8"/>
        <v>107.86959247648903</v>
      </c>
    </row>
    <row r="554" spans="1:20" hidden="1" x14ac:dyDescent="0.25">
      <c r="A554" t="s">
        <v>703</v>
      </c>
      <c r="B554" t="s">
        <v>327</v>
      </c>
      <c r="C554">
        <v>445213</v>
      </c>
      <c r="D554">
        <v>63</v>
      </c>
      <c r="E554">
        <v>3.3</v>
      </c>
      <c r="F554">
        <v>31.7</v>
      </c>
      <c r="G554">
        <v>114.4</v>
      </c>
      <c r="H554">
        <v>93.8</v>
      </c>
      <c r="I554">
        <v>97.6</v>
      </c>
      <c r="J554">
        <v>92.2</v>
      </c>
      <c r="K554">
        <v>465</v>
      </c>
      <c r="L554">
        <v>135</v>
      </c>
      <c r="M554">
        <v>412</v>
      </c>
      <c r="N554">
        <v>32</v>
      </c>
      <c r="O554">
        <v>23.4</v>
      </c>
      <c r="P554">
        <v>50.8</v>
      </c>
      <c r="Q554">
        <v>5</v>
      </c>
      <c r="R554">
        <v>7.9</v>
      </c>
      <c r="S554">
        <v>6.1</v>
      </c>
      <c r="T554" s="14">
        <f t="shared" si="8"/>
        <v>108.06959247648902</v>
      </c>
    </row>
    <row r="555" spans="1:20" hidden="1" x14ac:dyDescent="0.25">
      <c r="A555" t="s">
        <v>1175</v>
      </c>
      <c r="B555" t="s">
        <v>548</v>
      </c>
      <c r="C555">
        <v>641927</v>
      </c>
      <c r="D555">
        <v>14</v>
      </c>
      <c r="E555">
        <v>12.6</v>
      </c>
      <c r="F555">
        <v>42.9</v>
      </c>
      <c r="G555">
        <v>105.1</v>
      </c>
      <c r="H555">
        <v>91.4</v>
      </c>
      <c r="I555">
        <v>95.1</v>
      </c>
      <c r="J555">
        <v>84.6</v>
      </c>
      <c r="K555">
        <v>401</v>
      </c>
      <c r="L555">
        <v>218</v>
      </c>
      <c r="M555">
        <v>386</v>
      </c>
      <c r="N555">
        <v>7</v>
      </c>
      <c r="O555">
        <v>17.100000000000001</v>
      </c>
      <c r="P555">
        <v>50</v>
      </c>
      <c r="Q555">
        <v>2</v>
      </c>
      <c r="R555">
        <v>14.3</v>
      </c>
      <c r="S555">
        <v>10</v>
      </c>
      <c r="T555" s="14">
        <f t="shared" si="8"/>
        <v>108.16959247648903</v>
      </c>
    </row>
    <row r="556" spans="1:20" hidden="1" x14ac:dyDescent="0.25">
      <c r="A556" t="s">
        <v>783</v>
      </c>
      <c r="B556" t="s">
        <v>424</v>
      </c>
      <c r="C556">
        <v>642233</v>
      </c>
      <c r="D556">
        <v>54</v>
      </c>
      <c r="E556">
        <v>2.4</v>
      </c>
      <c r="F556">
        <v>27.8</v>
      </c>
      <c r="G556">
        <v>112.3</v>
      </c>
      <c r="H556">
        <v>86.2</v>
      </c>
      <c r="I556">
        <v>95.1</v>
      </c>
      <c r="J556">
        <v>80.7</v>
      </c>
      <c r="K556">
        <v>456</v>
      </c>
      <c r="L556">
        <v>132</v>
      </c>
      <c r="M556">
        <v>412</v>
      </c>
      <c r="N556">
        <v>23</v>
      </c>
      <c r="O556">
        <v>24</v>
      </c>
      <c r="P556">
        <v>42.6</v>
      </c>
      <c r="Q556">
        <v>4</v>
      </c>
      <c r="R556">
        <v>7.4</v>
      </c>
      <c r="S556">
        <v>6</v>
      </c>
      <c r="T556" s="14">
        <f t="shared" si="8"/>
        <v>108.16959247648903</v>
      </c>
    </row>
    <row r="557" spans="1:20" hidden="1" x14ac:dyDescent="0.25">
      <c r="A557" t="s">
        <v>679</v>
      </c>
      <c r="B557" t="s">
        <v>680</v>
      </c>
      <c r="C557">
        <v>656266</v>
      </c>
      <c r="D557">
        <v>31</v>
      </c>
      <c r="E557">
        <v>12.6</v>
      </c>
      <c r="F557">
        <v>35.5</v>
      </c>
      <c r="G557">
        <v>107.6</v>
      </c>
      <c r="H557">
        <v>91.9</v>
      </c>
      <c r="I557">
        <v>97.7</v>
      </c>
      <c r="J557">
        <v>85.2</v>
      </c>
      <c r="K557">
        <v>407</v>
      </c>
      <c r="L557">
        <v>172</v>
      </c>
      <c r="M557">
        <v>407</v>
      </c>
      <c r="N557">
        <v>16</v>
      </c>
      <c r="O557">
        <v>21.9</v>
      </c>
      <c r="P557">
        <v>51.6</v>
      </c>
      <c r="Q557">
        <v>3</v>
      </c>
      <c r="R557">
        <v>9.6999999999999993</v>
      </c>
      <c r="S557">
        <v>7.3</v>
      </c>
      <c r="T557" s="14">
        <f t="shared" si="8"/>
        <v>108.36959247648903</v>
      </c>
    </row>
    <row r="558" spans="1:20" hidden="1" x14ac:dyDescent="0.25">
      <c r="A558" t="s">
        <v>890</v>
      </c>
      <c r="B558" t="s">
        <v>327</v>
      </c>
      <c r="C558">
        <v>519443</v>
      </c>
      <c r="D558">
        <v>25</v>
      </c>
      <c r="E558">
        <v>4.4000000000000004</v>
      </c>
      <c r="F558">
        <v>36</v>
      </c>
      <c r="G558">
        <v>107.8</v>
      </c>
      <c r="H558">
        <v>95</v>
      </c>
      <c r="I558">
        <v>100.1</v>
      </c>
      <c r="J558">
        <v>90.7</v>
      </c>
      <c r="K558">
        <v>407</v>
      </c>
      <c r="L558">
        <v>155</v>
      </c>
      <c r="M558">
        <v>396</v>
      </c>
      <c r="N558">
        <v>17</v>
      </c>
      <c r="O558">
        <v>23.6</v>
      </c>
      <c r="P558">
        <v>68</v>
      </c>
      <c r="Q558">
        <v>2</v>
      </c>
      <c r="R558">
        <v>8</v>
      </c>
      <c r="S558">
        <v>4.7</v>
      </c>
      <c r="T558" s="14">
        <f t="shared" si="8"/>
        <v>108.36959247648903</v>
      </c>
    </row>
    <row r="559" spans="1:20" hidden="1" x14ac:dyDescent="0.25">
      <c r="A559" t="s">
        <v>1073</v>
      </c>
      <c r="B559" t="s">
        <v>1074</v>
      </c>
      <c r="C559">
        <v>676886</v>
      </c>
      <c r="D559">
        <v>12</v>
      </c>
      <c r="E559">
        <v>26.2</v>
      </c>
      <c r="F559">
        <v>50</v>
      </c>
      <c r="G559">
        <v>107</v>
      </c>
      <c r="H559">
        <v>92.3</v>
      </c>
      <c r="I559">
        <v>95.6</v>
      </c>
      <c r="J559">
        <v>80.2</v>
      </c>
      <c r="K559">
        <v>410</v>
      </c>
      <c r="L559">
        <v>266</v>
      </c>
      <c r="M559">
        <v>405</v>
      </c>
      <c r="N559">
        <v>6</v>
      </c>
      <c r="O559">
        <v>15</v>
      </c>
      <c r="P559">
        <v>50</v>
      </c>
      <c r="Q559">
        <v>2</v>
      </c>
      <c r="R559">
        <v>16.7</v>
      </c>
      <c r="S559">
        <v>8.6999999999999993</v>
      </c>
      <c r="T559" s="14">
        <f t="shared" si="8"/>
        <v>108.46959247648903</v>
      </c>
    </row>
    <row r="560" spans="1:20" hidden="1" x14ac:dyDescent="0.25">
      <c r="A560" t="s">
        <v>361</v>
      </c>
      <c r="B560" t="s">
        <v>542</v>
      </c>
      <c r="C560">
        <v>429722</v>
      </c>
      <c r="D560">
        <v>61</v>
      </c>
      <c r="E560">
        <v>12.7</v>
      </c>
      <c r="F560">
        <v>29.5</v>
      </c>
      <c r="G560">
        <v>115.5</v>
      </c>
      <c r="H560">
        <v>90.8</v>
      </c>
      <c r="I560">
        <v>94.8</v>
      </c>
      <c r="J560">
        <v>86.7</v>
      </c>
      <c r="K560">
        <v>428</v>
      </c>
      <c r="L560">
        <v>190</v>
      </c>
      <c r="M560">
        <v>422</v>
      </c>
      <c r="N560">
        <v>26</v>
      </c>
      <c r="O560">
        <v>18.600000000000001</v>
      </c>
      <c r="P560">
        <v>42.6</v>
      </c>
      <c r="Q560">
        <v>8</v>
      </c>
      <c r="R560">
        <v>13.1</v>
      </c>
      <c r="S560">
        <v>10.3</v>
      </c>
      <c r="T560" s="14">
        <f t="shared" si="8"/>
        <v>108.46959247648903</v>
      </c>
    </row>
    <row r="561" spans="1:20" x14ac:dyDescent="0.25">
      <c r="A561" t="s">
        <v>560</v>
      </c>
      <c r="B561" t="s">
        <v>375</v>
      </c>
      <c r="C561">
        <v>608379</v>
      </c>
      <c r="D561">
        <v>104</v>
      </c>
      <c r="E561">
        <v>13.6</v>
      </c>
      <c r="F561">
        <v>44.2</v>
      </c>
      <c r="G561">
        <v>112.9</v>
      </c>
      <c r="H561">
        <v>91.7</v>
      </c>
      <c r="I561">
        <v>95.9</v>
      </c>
      <c r="J561">
        <v>87.2</v>
      </c>
      <c r="K561">
        <v>453</v>
      </c>
      <c r="L561">
        <v>186</v>
      </c>
      <c r="M561">
        <v>406</v>
      </c>
      <c r="N561">
        <v>50</v>
      </c>
      <c r="O561">
        <v>18.3</v>
      </c>
      <c r="P561">
        <v>48.1</v>
      </c>
      <c r="Q561">
        <v>14</v>
      </c>
      <c r="R561">
        <v>13.5</v>
      </c>
      <c r="S561">
        <v>9.9</v>
      </c>
      <c r="T561" s="14">
        <f t="shared" si="8"/>
        <v>108.56959247648903</v>
      </c>
    </row>
    <row r="562" spans="1:20" hidden="1" x14ac:dyDescent="0.25">
      <c r="A562" t="s">
        <v>584</v>
      </c>
      <c r="B562" t="s">
        <v>585</v>
      </c>
      <c r="C562">
        <v>663531</v>
      </c>
      <c r="D562">
        <v>54</v>
      </c>
      <c r="E562">
        <v>9.1</v>
      </c>
      <c r="F562">
        <v>35.200000000000003</v>
      </c>
      <c r="G562">
        <v>118</v>
      </c>
      <c r="H562">
        <v>91</v>
      </c>
      <c r="I562">
        <v>95.4</v>
      </c>
      <c r="J562">
        <v>87.1</v>
      </c>
      <c r="K562">
        <v>429</v>
      </c>
      <c r="L562">
        <v>171</v>
      </c>
      <c r="M562">
        <v>400</v>
      </c>
      <c r="N562">
        <v>25</v>
      </c>
      <c r="O562">
        <v>18.899999999999999</v>
      </c>
      <c r="P562">
        <v>46.3</v>
      </c>
      <c r="Q562">
        <v>7</v>
      </c>
      <c r="R562">
        <v>13</v>
      </c>
      <c r="S562">
        <v>9.3000000000000007</v>
      </c>
      <c r="T562" s="14">
        <f t="shared" si="8"/>
        <v>108.66959247648903</v>
      </c>
    </row>
    <row r="563" spans="1:20" x14ac:dyDescent="0.25">
      <c r="A563" t="s">
        <v>693</v>
      </c>
      <c r="B563" t="s">
        <v>323</v>
      </c>
      <c r="C563">
        <v>676840</v>
      </c>
      <c r="D563">
        <v>89</v>
      </c>
      <c r="E563">
        <v>2.8</v>
      </c>
      <c r="F563">
        <v>25.8</v>
      </c>
      <c r="G563">
        <v>110.4</v>
      </c>
      <c r="H563">
        <v>90.4</v>
      </c>
      <c r="I563">
        <v>95.2</v>
      </c>
      <c r="J563">
        <v>87.2</v>
      </c>
      <c r="K563">
        <v>418</v>
      </c>
      <c r="L563">
        <v>131</v>
      </c>
      <c r="M563">
        <v>407</v>
      </c>
      <c r="N563">
        <v>44</v>
      </c>
      <c r="O563">
        <v>24</v>
      </c>
      <c r="P563">
        <v>49.4</v>
      </c>
      <c r="Q563">
        <v>7</v>
      </c>
      <c r="R563">
        <v>7.9</v>
      </c>
      <c r="S563">
        <v>6.2</v>
      </c>
      <c r="T563" s="14">
        <f t="shared" si="8"/>
        <v>108.66959247648903</v>
      </c>
    </row>
    <row r="564" spans="1:20" hidden="1" x14ac:dyDescent="0.25">
      <c r="A564" t="s">
        <v>618</v>
      </c>
      <c r="B564" t="s">
        <v>619</v>
      </c>
      <c r="C564">
        <v>622780</v>
      </c>
      <c r="D564">
        <v>25</v>
      </c>
      <c r="E564">
        <v>16.600000000000001</v>
      </c>
      <c r="F564">
        <v>28</v>
      </c>
      <c r="G564">
        <v>108</v>
      </c>
      <c r="H564">
        <v>92.1</v>
      </c>
      <c r="I564">
        <v>97.6</v>
      </c>
      <c r="J564">
        <v>85.5</v>
      </c>
      <c r="K564">
        <v>430</v>
      </c>
      <c r="L564">
        <v>206</v>
      </c>
      <c r="M564">
        <v>411</v>
      </c>
      <c r="N564">
        <v>12</v>
      </c>
      <c r="O564">
        <v>12.1</v>
      </c>
      <c r="P564">
        <v>48</v>
      </c>
      <c r="Q564">
        <v>5</v>
      </c>
      <c r="R564">
        <v>20</v>
      </c>
      <c r="S564">
        <v>8.6</v>
      </c>
      <c r="T564" s="14">
        <f t="shared" si="8"/>
        <v>108.86959247648903</v>
      </c>
    </row>
    <row r="565" spans="1:20" hidden="1" x14ac:dyDescent="0.25">
      <c r="A565" t="s">
        <v>751</v>
      </c>
      <c r="B565" t="s">
        <v>752</v>
      </c>
      <c r="C565">
        <v>650347</v>
      </c>
      <c r="D565">
        <v>14</v>
      </c>
      <c r="E565">
        <v>35.5</v>
      </c>
      <c r="F565">
        <v>35.700000000000003</v>
      </c>
      <c r="G565">
        <v>106.6</v>
      </c>
      <c r="H565">
        <v>89.4</v>
      </c>
      <c r="I565">
        <v>92.5</v>
      </c>
      <c r="J565">
        <v>104.2</v>
      </c>
      <c r="K565">
        <v>392</v>
      </c>
      <c r="L565">
        <v>227</v>
      </c>
      <c r="M565">
        <v>392</v>
      </c>
      <c r="N565">
        <v>6</v>
      </c>
      <c r="O565">
        <v>25</v>
      </c>
      <c r="P565">
        <v>42.9</v>
      </c>
      <c r="Q565">
        <v>1</v>
      </c>
      <c r="R565">
        <v>7.1</v>
      </c>
      <c r="S565">
        <v>6.3</v>
      </c>
      <c r="T565" s="14">
        <f t="shared" si="8"/>
        <v>108.86959247648903</v>
      </c>
    </row>
    <row r="566" spans="1:20" hidden="1" x14ac:dyDescent="0.25">
      <c r="A566" t="s">
        <v>595</v>
      </c>
      <c r="B566" t="s">
        <v>596</v>
      </c>
      <c r="C566">
        <v>453281</v>
      </c>
      <c r="D566">
        <v>25</v>
      </c>
      <c r="E566">
        <v>13.1</v>
      </c>
      <c r="F566">
        <v>44</v>
      </c>
      <c r="G566">
        <v>110.9</v>
      </c>
      <c r="H566">
        <v>89.3</v>
      </c>
      <c r="I566">
        <v>94.5</v>
      </c>
      <c r="J566">
        <v>83.3</v>
      </c>
      <c r="K566">
        <v>432</v>
      </c>
      <c r="L566">
        <v>176</v>
      </c>
      <c r="M566">
        <v>432</v>
      </c>
      <c r="N566">
        <v>12</v>
      </c>
      <c r="O566">
        <v>20.3</v>
      </c>
      <c r="P566">
        <v>48</v>
      </c>
      <c r="Q566">
        <v>3</v>
      </c>
      <c r="R566">
        <v>12</v>
      </c>
      <c r="S566">
        <v>9.1</v>
      </c>
      <c r="T566" s="14">
        <f t="shared" si="8"/>
        <v>109.06959247648903</v>
      </c>
    </row>
    <row r="567" spans="1:20" hidden="1" x14ac:dyDescent="0.25">
      <c r="A567" t="s">
        <v>529</v>
      </c>
      <c r="B567" t="s">
        <v>384</v>
      </c>
      <c r="C567">
        <v>623470</v>
      </c>
      <c r="D567">
        <v>16</v>
      </c>
      <c r="E567">
        <v>10.4</v>
      </c>
      <c r="F567">
        <v>56.3</v>
      </c>
      <c r="G567">
        <v>109.7</v>
      </c>
      <c r="H567">
        <v>89.3</v>
      </c>
      <c r="I567">
        <v>98.2</v>
      </c>
      <c r="J567">
        <v>82.4</v>
      </c>
      <c r="K567">
        <v>431</v>
      </c>
      <c r="L567">
        <v>181</v>
      </c>
      <c r="M567">
        <v>399</v>
      </c>
      <c r="N567">
        <v>6</v>
      </c>
      <c r="O567">
        <v>13.6</v>
      </c>
      <c r="P567">
        <v>37.5</v>
      </c>
      <c r="Q567">
        <v>3</v>
      </c>
      <c r="R567">
        <v>18.8</v>
      </c>
      <c r="S567">
        <v>12.5</v>
      </c>
      <c r="T567" s="14">
        <f t="shared" si="8"/>
        <v>109.16959247648903</v>
      </c>
    </row>
    <row r="568" spans="1:20" hidden="1" x14ac:dyDescent="0.25">
      <c r="A568" t="s">
        <v>812</v>
      </c>
      <c r="B568" t="s">
        <v>585</v>
      </c>
      <c r="C568">
        <v>669302</v>
      </c>
      <c r="D568">
        <v>52</v>
      </c>
      <c r="E568">
        <v>19.3</v>
      </c>
      <c r="F568">
        <v>53.8</v>
      </c>
      <c r="G568">
        <v>111.3</v>
      </c>
      <c r="H568">
        <v>93.9</v>
      </c>
      <c r="I568">
        <v>97.2</v>
      </c>
      <c r="J568">
        <v>90.3</v>
      </c>
      <c r="K568">
        <v>422</v>
      </c>
      <c r="L568">
        <v>236</v>
      </c>
      <c r="M568">
        <v>392</v>
      </c>
      <c r="N568">
        <v>28</v>
      </c>
      <c r="O568">
        <v>18.899999999999999</v>
      </c>
      <c r="P568">
        <v>53.8</v>
      </c>
      <c r="Q568">
        <v>7</v>
      </c>
      <c r="R568">
        <v>13.5</v>
      </c>
      <c r="S568">
        <v>9.6</v>
      </c>
      <c r="T568" s="14">
        <f t="shared" si="8"/>
        <v>109.16959247648903</v>
      </c>
    </row>
    <row r="569" spans="1:20" hidden="1" x14ac:dyDescent="0.25">
      <c r="A569" t="s">
        <v>1168</v>
      </c>
      <c r="B569" t="s">
        <v>1169</v>
      </c>
      <c r="C569">
        <v>573668</v>
      </c>
      <c r="D569">
        <v>12</v>
      </c>
      <c r="E569">
        <v>-1.7</v>
      </c>
      <c r="F569">
        <v>25</v>
      </c>
      <c r="G569">
        <v>109.9</v>
      </c>
      <c r="H569">
        <v>85.3</v>
      </c>
      <c r="I569">
        <v>100.3</v>
      </c>
      <c r="J569">
        <v>78.8</v>
      </c>
      <c r="K569">
        <v>434</v>
      </c>
      <c r="L569">
        <v>125</v>
      </c>
      <c r="M569">
        <v>414</v>
      </c>
      <c r="N569">
        <v>3</v>
      </c>
      <c r="O569">
        <v>15.8</v>
      </c>
      <c r="P569">
        <v>25</v>
      </c>
      <c r="Q569">
        <v>2</v>
      </c>
      <c r="R569">
        <v>16.7</v>
      </c>
      <c r="S569">
        <v>12.5</v>
      </c>
      <c r="T569" s="14">
        <f t="shared" si="8"/>
        <v>109.26959247648902</v>
      </c>
    </row>
    <row r="570" spans="1:20" hidden="1" x14ac:dyDescent="0.25">
      <c r="A570" t="s">
        <v>604</v>
      </c>
      <c r="B570" t="s">
        <v>307</v>
      </c>
      <c r="C570">
        <v>517008</v>
      </c>
      <c r="D570">
        <v>60</v>
      </c>
      <c r="E570">
        <v>12.8</v>
      </c>
      <c r="F570">
        <v>38.299999999999997</v>
      </c>
      <c r="G570">
        <v>111.6</v>
      </c>
      <c r="H570">
        <v>92.4</v>
      </c>
      <c r="I570">
        <v>95.9</v>
      </c>
      <c r="J570">
        <v>87.5</v>
      </c>
      <c r="K570">
        <v>429</v>
      </c>
      <c r="L570">
        <v>198</v>
      </c>
      <c r="M570">
        <v>392</v>
      </c>
      <c r="N570">
        <v>31</v>
      </c>
      <c r="O570">
        <v>17.8</v>
      </c>
      <c r="P570">
        <v>51.7</v>
      </c>
      <c r="Q570">
        <v>9</v>
      </c>
      <c r="R570">
        <v>15</v>
      </c>
      <c r="S570">
        <v>9.5</v>
      </c>
      <c r="T570" s="14">
        <f t="shared" si="8"/>
        <v>109.56959247648903</v>
      </c>
    </row>
    <row r="571" spans="1:20" hidden="1" x14ac:dyDescent="0.25">
      <c r="A571" t="s">
        <v>750</v>
      </c>
      <c r="B571" t="s">
        <v>991</v>
      </c>
      <c r="C571">
        <v>656686</v>
      </c>
      <c r="D571">
        <v>28</v>
      </c>
      <c r="E571">
        <v>17.899999999999999</v>
      </c>
      <c r="F571">
        <v>35.700000000000003</v>
      </c>
      <c r="G571">
        <v>108.4</v>
      </c>
      <c r="H571">
        <v>94</v>
      </c>
      <c r="I571">
        <v>98.7</v>
      </c>
      <c r="J571">
        <v>90.2</v>
      </c>
      <c r="K571">
        <v>444</v>
      </c>
      <c r="L571">
        <v>199</v>
      </c>
      <c r="M571">
        <v>408</v>
      </c>
      <c r="N571">
        <v>14</v>
      </c>
      <c r="O571">
        <v>18.7</v>
      </c>
      <c r="P571">
        <v>50</v>
      </c>
      <c r="Q571">
        <v>4</v>
      </c>
      <c r="R571">
        <v>14.3</v>
      </c>
      <c r="S571">
        <v>9.3000000000000007</v>
      </c>
      <c r="T571" s="14">
        <f t="shared" si="8"/>
        <v>109.76959247648902</v>
      </c>
    </row>
    <row r="572" spans="1:20" hidden="1" x14ac:dyDescent="0.25">
      <c r="A572" t="s">
        <v>656</v>
      </c>
      <c r="B572" t="s">
        <v>328</v>
      </c>
      <c r="C572">
        <v>641793</v>
      </c>
      <c r="D572">
        <v>37</v>
      </c>
      <c r="E572">
        <v>7.4</v>
      </c>
      <c r="F572">
        <v>18.899999999999999</v>
      </c>
      <c r="G572">
        <v>110.5</v>
      </c>
      <c r="H572">
        <v>92.5</v>
      </c>
      <c r="I572">
        <v>96.3</v>
      </c>
      <c r="J572">
        <v>89.9</v>
      </c>
      <c r="K572">
        <v>421</v>
      </c>
      <c r="L572">
        <v>147</v>
      </c>
      <c r="M572">
        <v>417</v>
      </c>
      <c r="N572">
        <v>21</v>
      </c>
      <c r="O572">
        <v>22.3</v>
      </c>
      <c r="P572">
        <v>56.8</v>
      </c>
      <c r="Q572">
        <v>4</v>
      </c>
      <c r="R572">
        <v>10.8</v>
      </c>
      <c r="S572">
        <v>7.4</v>
      </c>
      <c r="T572" s="14">
        <f t="shared" si="8"/>
        <v>109.86959247648903</v>
      </c>
    </row>
    <row r="573" spans="1:20" hidden="1" x14ac:dyDescent="0.25">
      <c r="A573" t="s">
        <v>1078</v>
      </c>
      <c r="B573" t="s">
        <v>335</v>
      </c>
      <c r="C573">
        <v>594986</v>
      </c>
      <c r="D573">
        <v>11</v>
      </c>
      <c r="E573">
        <v>0.5</v>
      </c>
      <c r="F573">
        <v>45.5</v>
      </c>
      <c r="G573">
        <v>107</v>
      </c>
      <c r="H573">
        <v>93.3</v>
      </c>
      <c r="I573">
        <v>99</v>
      </c>
      <c r="J573">
        <v>88.6</v>
      </c>
      <c r="K573">
        <v>313</v>
      </c>
      <c r="L573">
        <v>130</v>
      </c>
      <c r="N573">
        <v>7</v>
      </c>
      <c r="O573">
        <v>33.299999999999997</v>
      </c>
      <c r="P573">
        <v>63.6</v>
      </c>
      <c r="R573">
        <v>0</v>
      </c>
      <c r="S573">
        <v>0</v>
      </c>
      <c r="T573" s="14">
        <f t="shared" si="8"/>
        <v>110.06959247648902</v>
      </c>
    </row>
    <row r="574" spans="1:20" hidden="1" x14ac:dyDescent="0.25">
      <c r="A574" t="s">
        <v>489</v>
      </c>
      <c r="B574" t="s">
        <v>395</v>
      </c>
      <c r="C574">
        <v>641645</v>
      </c>
      <c r="D574">
        <v>6</v>
      </c>
      <c r="E574">
        <v>16.399999999999999</v>
      </c>
      <c r="F574">
        <v>66.7</v>
      </c>
      <c r="G574">
        <v>102.1</v>
      </c>
      <c r="H574">
        <v>89.9</v>
      </c>
      <c r="I574">
        <v>88.3</v>
      </c>
      <c r="J574">
        <v>97.7</v>
      </c>
      <c r="K574">
        <v>329</v>
      </c>
      <c r="L574">
        <v>205</v>
      </c>
      <c r="N574">
        <v>2</v>
      </c>
      <c r="O574">
        <v>33.299999999999997</v>
      </c>
      <c r="P574">
        <v>33.299999999999997</v>
      </c>
      <c r="R574">
        <v>0</v>
      </c>
      <c r="S574">
        <v>0</v>
      </c>
      <c r="T574" s="14">
        <f t="shared" si="8"/>
        <v>110.06959247648902</v>
      </c>
    </row>
    <row r="575" spans="1:20" hidden="1" x14ac:dyDescent="0.25">
      <c r="A575" t="s">
        <v>385</v>
      </c>
      <c r="B575" t="s">
        <v>549</v>
      </c>
      <c r="C575">
        <v>622694</v>
      </c>
      <c r="D575">
        <v>6</v>
      </c>
      <c r="E575">
        <v>0.9</v>
      </c>
      <c r="F575">
        <v>16.7</v>
      </c>
      <c r="G575">
        <v>106.7</v>
      </c>
      <c r="H575">
        <v>86.4</v>
      </c>
      <c r="I575">
        <v>102.7</v>
      </c>
      <c r="J575">
        <v>70.099999999999994</v>
      </c>
      <c r="K575">
        <v>397</v>
      </c>
      <c r="L575">
        <v>158</v>
      </c>
      <c r="M575">
        <v>397</v>
      </c>
      <c r="N575">
        <v>3</v>
      </c>
      <c r="O575">
        <v>16.7</v>
      </c>
      <c r="P575">
        <v>50</v>
      </c>
      <c r="Q575">
        <v>1</v>
      </c>
      <c r="R575">
        <v>16.7</v>
      </c>
      <c r="S575">
        <v>11.1</v>
      </c>
      <c r="T575" s="14">
        <f t="shared" si="8"/>
        <v>110.16959247648903</v>
      </c>
    </row>
    <row r="576" spans="1:20" hidden="1" x14ac:dyDescent="0.25">
      <c r="A576" t="s">
        <v>1185</v>
      </c>
      <c r="B576" t="s">
        <v>355</v>
      </c>
      <c r="C576">
        <v>542960</v>
      </c>
      <c r="D576">
        <v>13</v>
      </c>
      <c r="E576">
        <v>11.6</v>
      </c>
      <c r="F576">
        <v>15.4</v>
      </c>
      <c r="G576">
        <v>107.7</v>
      </c>
      <c r="H576">
        <v>92.5</v>
      </c>
      <c r="I576">
        <v>98.8</v>
      </c>
      <c r="J576">
        <v>88.5</v>
      </c>
      <c r="K576">
        <v>440</v>
      </c>
      <c r="L576">
        <v>138</v>
      </c>
      <c r="M576">
        <v>440</v>
      </c>
      <c r="N576">
        <v>8</v>
      </c>
      <c r="O576">
        <v>25.8</v>
      </c>
      <c r="P576">
        <v>61.5</v>
      </c>
      <c r="Q576">
        <v>1</v>
      </c>
      <c r="R576">
        <v>7.7</v>
      </c>
      <c r="S576">
        <v>4.8</v>
      </c>
      <c r="T576" s="14">
        <f t="shared" si="8"/>
        <v>110.26959247648904</v>
      </c>
    </row>
    <row r="577" spans="1:20" hidden="1" x14ac:dyDescent="0.25">
      <c r="A577" t="s">
        <v>646</v>
      </c>
      <c r="B577" t="s">
        <v>412</v>
      </c>
      <c r="C577">
        <v>656529</v>
      </c>
      <c r="D577">
        <v>73</v>
      </c>
      <c r="E577">
        <v>13.9</v>
      </c>
      <c r="F577">
        <v>34.200000000000003</v>
      </c>
      <c r="G577">
        <v>114.2</v>
      </c>
      <c r="H577">
        <v>91.3</v>
      </c>
      <c r="I577">
        <v>95.4</v>
      </c>
      <c r="J577">
        <v>88.6</v>
      </c>
      <c r="K577">
        <v>460</v>
      </c>
      <c r="L577">
        <v>168</v>
      </c>
      <c r="M577">
        <v>423</v>
      </c>
      <c r="N577">
        <v>33</v>
      </c>
      <c r="O577">
        <v>17.399999999999999</v>
      </c>
      <c r="P577">
        <v>45.2</v>
      </c>
      <c r="Q577">
        <v>12</v>
      </c>
      <c r="R577">
        <v>16.399999999999999</v>
      </c>
      <c r="S577">
        <v>10.7</v>
      </c>
      <c r="T577" s="14">
        <f t="shared" si="8"/>
        <v>110.56959247648902</v>
      </c>
    </row>
    <row r="578" spans="1:20" hidden="1" x14ac:dyDescent="0.25">
      <c r="A578" t="s">
        <v>515</v>
      </c>
      <c r="B578" t="s">
        <v>409</v>
      </c>
      <c r="C578">
        <v>606965</v>
      </c>
      <c r="D578">
        <v>27</v>
      </c>
      <c r="E578">
        <v>15.1</v>
      </c>
      <c r="F578">
        <v>51.9</v>
      </c>
      <c r="G578">
        <v>112.6</v>
      </c>
      <c r="H578">
        <v>89.7</v>
      </c>
      <c r="I578">
        <v>91.4</v>
      </c>
      <c r="J578">
        <v>87</v>
      </c>
      <c r="K578">
        <v>465</v>
      </c>
      <c r="L578">
        <v>214</v>
      </c>
      <c r="M578">
        <v>460</v>
      </c>
      <c r="N578">
        <v>10</v>
      </c>
      <c r="O578">
        <v>15.4</v>
      </c>
      <c r="P578">
        <v>37</v>
      </c>
      <c r="Q578">
        <v>5</v>
      </c>
      <c r="R578">
        <v>18.5</v>
      </c>
      <c r="S578">
        <v>14.3</v>
      </c>
      <c r="T578" s="14">
        <f t="shared" ref="T578:T639" si="9">(O578-$U$1)+(R578-$V$1)+100</f>
        <v>110.66959247648903</v>
      </c>
    </row>
    <row r="579" spans="1:20" hidden="1" x14ac:dyDescent="0.25">
      <c r="A579" t="s">
        <v>496</v>
      </c>
      <c r="B579" t="s">
        <v>497</v>
      </c>
      <c r="C579">
        <v>608638</v>
      </c>
      <c r="D579">
        <v>28</v>
      </c>
      <c r="E579">
        <v>17.7</v>
      </c>
      <c r="F579">
        <v>35.700000000000003</v>
      </c>
      <c r="G579">
        <v>111.4</v>
      </c>
      <c r="H579">
        <v>90.8</v>
      </c>
      <c r="I579">
        <v>98.1</v>
      </c>
      <c r="J579">
        <v>87.8</v>
      </c>
      <c r="K579">
        <v>374</v>
      </c>
      <c r="L579">
        <v>173</v>
      </c>
      <c r="M579">
        <v>374</v>
      </c>
      <c r="N579">
        <v>13</v>
      </c>
      <c r="O579">
        <v>16</v>
      </c>
      <c r="P579">
        <v>46.4</v>
      </c>
      <c r="Q579">
        <v>5</v>
      </c>
      <c r="R579">
        <v>17.899999999999999</v>
      </c>
      <c r="S579">
        <v>11.4</v>
      </c>
      <c r="T579" s="14">
        <f t="shared" si="9"/>
        <v>110.66959247648903</v>
      </c>
    </row>
    <row r="580" spans="1:20" hidden="1" x14ac:dyDescent="0.25">
      <c r="A580" t="s">
        <v>547</v>
      </c>
      <c r="B580" t="s">
        <v>548</v>
      </c>
      <c r="C580">
        <v>663559</v>
      </c>
      <c r="D580">
        <v>7</v>
      </c>
      <c r="E580">
        <v>4.8</v>
      </c>
      <c r="F580">
        <v>28.6</v>
      </c>
      <c r="G580">
        <v>107.5</v>
      </c>
      <c r="H580">
        <v>88.2</v>
      </c>
      <c r="I580">
        <v>86.7</v>
      </c>
      <c r="J580">
        <v>91.5</v>
      </c>
      <c r="K580">
        <v>447</v>
      </c>
      <c r="L580">
        <v>115</v>
      </c>
      <c r="M580">
        <v>447</v>
      </c>
      <c r="N580">
        <v>3</v>
      </c>
      <c r="O580">
        <v>20</v>
      </c>
      <c r="P580">
        <v>42.9</v>
      </c>
      <c r="Q580">
        <v>1</v>
      </c>
      <c r="R580">
        <v>14.3</v>
      </c>
      <c r="S580">
        <v>11.1</v>
      </c>
      <c r="T580" s="14">
        <f t="shared" si="9"/>
        <v>111.06959247648903</v>
      </c>
    </row>
    <row r="581" spans="1:20" x14ac:dyDescent="0.25">
      <c r="A581" t="s">
        <v>568</v>
      </c>
      <c r="B581" t="s">
        <v>569</v>
      </c>
      <c r="C581">
        <v>594835</v>
      </c>
      <c r="D581">
        <v>94</v>
      </c>
      <c r="E581">
        <v>19.8</v>
      </c>
      <c r="F581">
        <v>40.4</v>
      </c>
      <c r="G581">
        <v>112.5</v>
      </c>
      <c r="H581">
        <v>91</v>
      </c>
      <c r="I581">
        <v>97.3</v>
      </c>
      <c r="J581">
        <v>85.2</v>
      </c>
      <c r="K581">
        <v>435</v>
      </c>
      <c r="L581">
        <v>175</v>
      </c>
      <c r="M581">
        <v>387</v>
      </c>
      <c r="N581">
        <v>45</v>
      </c>
      <c r="O581">
        <v>18.600000000000001</v>
      </c>
      <c r="P581">
        <v>47.9</v>
      </c>
      <c r="Q581">
        <v>15</v>
      </c>
      <c r="R581">
        <v>16</v>
      </c>
      <c r="S581">
        <v>11</v>
      </c>
      <c r="T581" s="14">
        <f t="shared" si="9"/>
        <v>111.36959247648903</v>
      </c>
    </row>
    <row r="582" spans="1:20" hidden="1" x14ac:dyDescent="0.25">
      <c r="A582" t="s">
        <v>516</v>
      </c>
      <c r="B582" t="s">
        <v>323</v>
      </c>
      <c r="C582">
        <v>456713</v>
      </c>
      <c r="D582">
        <v>9</v>
      </c>
      <c r="E582">
        <v>21.1</v>
      </c>
      <c r="F582">
        <v>33.299999999999997</v>
      </c>
      <c r="G582">
        <v>108.6</v>
      </c>
      <c r="H582">
        <v>89.2</v>
      </c>
      <c r="I582">
        <v>94.1</v>
      </c>
      <c r="J582">
        <v>77.7</v>
      </c>
      <c r="K582">
        <v>432</v>
      </c>
      <c r="L582">
        <v>240</v>
      </c>
      <c r="M582">
        <v>400</v>
      </c>
      <c r="N582">
        <v>3</v>
      </c>
      <c r="O582">
        <v>12.5</v>
      </c>
      <c r="P582">
        <v>33.299999999999997</v>
      </c>
      <c r="Q582">
        <v>2</v>
      </c>
      <c r="R582">
        <v>22.2</v>
      </c>
      <c r="S582">
        <v>14.3</v>
      </c>
      <c r="T582" s="14">
        <f t="shared" si="9"/>
        <v>111.46959247648903</v>
      </c>
    </row>
    <row r="583" spans="1:20" hidden="1" x14ac:dyDescent="0.25">
      <c r="A583" t="s">
        <v>1166</v>
      </c>
      <c r="B583" t="s">
        <v>598</v>
      </c>
      <c r="C583">
        <v>596049</v>
      </c>
      <c r="D583">
        <v>6</v>
      </c>
      <c r="E583">
        <v>10.3</v>
      </c>
      <c r="F583">
        <v>16.7</v>
      </c>
      <c r="G583">
        <v>106</v>
      </c>
      <c r="H583">
        <v>87.5</v>
      </c>
      <c r="I583">
        <v>90.5</v>
      </c>
      <c r="J583">
        <v>84.5</v>
      </c>
      <c r="K583">
        <v>406</v>
      </c>
      <c r="L583">
        <v>173</v>
      </c>
      <c r="M583">
        <v>406</v>
      </c>
      <c r="N583">
        <v>2</v>
      </c>
      <c r="O583">
        <v>18.2</v>
      </c>
      <c r="P583">
        <v>33.299999999999997</v>
      </c>
      <c r="Q583">
        <v>1</v>
      </c>
      <c r="R583">
        <v>16.7</v>
      </c>
      <c r="S583">
        <v>14.3</v>
      </c>
      <c r="T583" s="14">
        <f t="shared" si="9"/>
        <v>111.66959247648903</v>
      </c>
    </row>
    <row r="584" spans="1:20" hidden="1" x14ac:dyDescent="0.25">
      <c r="A584" t="s">
        <v>506</v>
      </c>
      <c r="B584" t="s">
        <v>435</v>
      </c>
      <c r="C584">
        <v>663986</v>
      </c>
      <c r="D584">
        <v>51</v>
      </c>
      <c r="E584">
        <v>17.2</v>
      </c>
      <c r="F584">
        <v>45.1</v>
      </c>
      <c r="G584">
        <v>115.7</v>
      </c>
      <c r="H584">
        <v>90</v>
      </c>
      <c r="I584">
        <v>94.3</v>
      </c>
      <c r="J584">
        <v>83.4</v>
      </c>
      <c r="K584">
        <v>418</v>
      </c>
      <c r="L584">
        <v>205</v>
      </c>
      <c r="M584">
        <v>388</v>
      </c>
      <c r="N584">
        <v>23</v>
      </c>
      <c r="O584">
        <v>13.5</v>
      </c>
      <c r="P584">
        <v>45.1</v>
      </c>
      <c r="Q584">
        <v>11</v>
      </c>
      <c r="R584">
        <v>21.6</v>
      </c>
      <c r="S584">
        <v>12.8</v>
      </c>
      <c r="T584" s="14">
        <f t="shared" si="9"/>
        <v>111.86959247648903</v>
      </c>
    </row>
    <row r="585" spans="1:20" hidden="1" x14ac:dyDescent="0.25">
      <c r="A585" t="s">
        <v>755</v>
      </c>
      <c r="B585" t="s">
        <v>756</v>
      </c>
      <c r="C585">
        <v>668687</v>
      </c>
      <c r="D585">
        <v>40</v>
      </c>
      <c r="E585">
        <v>19.100000000000001</v>
      </c>
      <c r="F585">
        <v>45</v>
      </c>
      <c r="G585">
        <v>108</v>
      </c>
      <c r="H585">
        <v>89.6</v>
      </c>
      <c r="I585">
        <v>90.6</v>
      </c>
      <c r="J585">
        <v>91</v>
      </c>
      <c r="K585">
        <v>427</v>
      </c>
      <c r="L585">
        <v>203</v>
      </c>
      <c r="M585">
        <v>403</v>
      </c>
      <c r="N585">
        <v>17</v>
      </c>
      <c r="O585">
        <v>18.7</v>
      </c>
      <c r="P585">
        <v>42.5</v>
      </c>
      <c r="Q585">
        <v>7</v>
      </c>
      <c r="R585">
        <v>17.5</v>
      </c>
      <c r="S585">
        <v>11.3</v>
      </c>
      <c r="T585" s="14">
        <f t="shared" si="9"/>
        <v>112.96959247648903</v>
      </c>
    </row>
    <row r="586" spans="1:20" hidden="1" x14ac:dyDescent="0.25">
      <c r="A586" t="s">
        <v>809</v>
      </c>
      <c r="B586" t="s">
        <v>307</v>
      </c>
      <c r="C586">
        <v>681911</v>
      </c>
      <c r="D586">
        <v>20</v>
      </c>
      <c r="E586">
        <v>38.200000000000003</v>
      </c>
      <c r="F586">
        <v>35</v>
      </c>
      <c r="G586">
        <v>109.2</v>
      </c>
      <c r="H586">
        <v>92.1</v>
      </c>
      <c r="I586">
        <v>95.2</v>
      </c>
      <c r="J586">
        <v>89</v>
      </c>
      <c r="K586">
        <v>406</v>
      </c>
      <c r="L586">
        <v>241</v>
      </c>
      <c r="M586">
        <v>389</v>
      </c>
      <c r="N586">
        <v>9</v>
      </c>
      <c r="O586">
        <v>11.4</v>
      </c>
      <c r="P586">
        <v>45</v>
      </c>
      <c r="Q586">
        <v>5</v>
      </c>
      <c r="R586">
        <v>25</v>
      </c>
      <c r="S586">
        <v>10.4</v>
      </c>
      <c r="T586" s="14">
        <f t="shared" si="9"/>
        <v>113.16959247648903</v>
      </c>
    </row>
    <row r="587" spans="1:20" hidden="1" x14ac:dyDescent="0.25">
      <c r="A587" t="s">
        <v>580</v>
      </c>
      <c r="B587" t="s">
        <v>433</v>
      </c>
      <c r="C587">
        <v>641703</v>
      </c>
      <c r="D587">
        <v>14</v>
      </c>
      <c r="E587">
        <v>8.3000000000000007</v>
      </c>
      <c r="F587">
        <v>35.700000000000003</v>
      </c>
      <c r="G587">
        <v>107</v>
      </c>
      <c r="H587">
        <v>92.7</v>
      </c>
      <c r="I587">
        <v>98.2</v>
      </c>
      <c r="J587">
        <v>88.8</v>
      </c>
      <c r="K587">
        <v>413</v>
      </c>
      <c r="L587">
        <v>177</v>
      </c>
      <c r="M587">
        <v>410</v>
      </c>
      <c r="N587">
        <v>8</v>
      </c>
      <c r="O587">
        <v>22.2</v>
      </c>
      <c r="P587">
        <v>57.1</v>
      </c>
      <c r="Q587">
        <v>2</v>
      </c>
      <c r="R587">
        <v>14.3</v>
      </c>
      <c r="S587">
        <v>9.5</v>
      </c>
      <c r="T587" s="14">
        <f t="shared" si="9"/>
        <v>113.26959247648902</v>
      </c>
    </row>
    <row r="588" spans="1:20" hidden="1" x14ac:dyDescent="0.25">
      <c r="A588" t="s">
        <v>544</v>
      </c>
      <c r="B588" t="s">
        <v>545</v>
      </c>
      <c r="C588">
        <v>571948</v>
      </c>
      <c r="D588">
        <v>5</v>
      </c>
      <c r="E588">
        <v>18.8</v>
      </c>
      <c r="F588">
        <v>60</v>
      </c>
      <c r="G588">
        <v>104.4</v>
      </c>
      <c r="H588">
        <v>96.4</v>
      </c>
      <c r="I588">
        <v>96.6</v>
      </c>
      <c r="J588">
        <v>95.6</v>
      </c>
      <c r="K588">
        <v>408</v>
      </c>
      <c r="L588">
        <v>265</v>
      </c>
      <c r="M588">
        <v>408</v>
      </c>
      <c r="N588">
        <v>3</v>
      </c>
      <c r="O588">
        <v>16.7</v>
      </c>
      <c r="P588">
        <v>60</v>
      </c>
      <c r="Q588">
        <v>1</v>
      </c>
      <c r="R588">
        <v>20</v>
      </c>
      <c r="S588">
        <v>11.1</v>
      </c>
      <c r="T588" s="14">
        <f t="shared" si="9"/>
        <v>113.46959247648903</v>
      </c>
    </row>
    <row r="589" spans="1:20" hidden="1" x14ac:dyDescent="0.25">
      <c r="A589" t="s">
        <v>1174</v>
      </c>
      <c r="B589" t="s">
        <v>326</v>
      </c>
      <c r="C589">
        <v>663959</v>
      </c>
      <c r="D589">
        <v>16</v>
      </c>
      <c r="E589">
        <v>22.5</v>
      </c>
      <c r="F589">
        <v>31.3</v>
      </c>
      <c r="G589">
        <v>108.6</v>
      </c>
      <c r="H589">
        <v>96.2</v>
      </c>
      <c r="I589">
        <v>96.5</v>
      </c>
      <c r="J589">
        <v>96.2</v>
      </c>
      <c r="K589">
        <v>380</v>
      </c>
      <c r="L589">
        <v>232</v>
      </c>
      <c r="M589">
        <v>380</v>
      </c>
      <c r="N589">
        <v>9</v>
      </c>
      <c r="O589">
        <v>24.3</v>
      </c>
      <c r="P589">
        <v>56.3</v>
      </c>
      <c r="Q589">
        <v>2</v>
      </c>
      <c r="R589">
        <v>12.5</v>
      </c>
      <c r="S589">
        <v>10</v>
      </c>
      <c r="T589" s="14">
        <f t="shared" si="9"/>
        <v>113.56959247648903</v>
      </c>
    </row>
    <row r="590" spans="1:20" hidden="1" x14ac:dyDescent="0.25">
      <c r="A590" t="s">
        <v>509</v>
      </c>
      <c r="B590" t="s">
        <v>510</v>
      </c>
      <c r="C590">
        <v>605151</v>
      </c>
      <c r="D590">
        <v>26</v>
      </c>
      <c r="E590">
        <v>8.4</v>
      </c>
      <c r="F590">
        <v>53.8</v>
      </c>
      <c r="G590">
        <v>107.9</v>
      </c>
      <c r="H590">
        <v>93.5</v>
      </c>
      <c r="I590">
        <v>97</v>
      </c>
      <c r="J590">
        <v>90.1</v>
      </c>
      <c r="K590">
        <v>393</v>
      </c>
      <c r="L590">
        <v>177</v>
      </c>
      <c r="M590">
        <v>393</v>
      </c>
      <c r="N590">
        <v>16</v>
      </c>
      <c r="O590">
        <v>25.4</v>
      </c>
      <c r="P590">
        <v>61.5</v>
      </c>
      <c r="Q590">
        <v>3</v>
      </c>
      <c r="R590">
        <v>11.5</v>
      </c>
      <c r="S590">
        <v>7.9</v>
      </c>
      <c r="T590" s="14">
        <f t="shared" si="9"/>
        <v>113.66959247648903</v>
      </c>
    </row>
    <row r="591" spans="1:20" hidden="1" x14ac:dyDescent="0.25">
      <c r="A591" t="s">
        <v>524</v>
      </c>
      <c r="B591" t="s">
        <v>525</v>
      </c>
      <c r="C591">
        <v>543699</v>
      </c>
      <c r="D591">
        <v>24</v>
      </c>
      <c r="E591">
        <v>13.2</v>
      </c>
      <c r="F591">
        <v>50</v>
      </c>
      <c r="G591">
        <v>112</v>
      </c>
      <c r="H591">
        <v>92.5</v>
      </c>
      <c r="I591">
        <v>97</v>
      </c>
      <c r="J591">
        <v>85.9</v>
      </c>
      <c r="K591">
        <v>426</v>
      </c>
      <c r="L591">
        <v>209</v>
      </c>
      <c r="M591">
        <v>418</v>
      </c>
      <c r="N591">
        <v>12</v>
      </c>
      <c r="O591">
        <v>20.3</v>
      </c>
      <c r="P591">
        <v>50</v>
      </c>
      <c r="Q591">
        <v>4</v>
      </c>
      <c r="R591">
        <v>16.7</v>
      </c>
      <c r="S591">
        <v>12.9</v>
      </c>
      <c r="T591" s="14">
        <f t="shared" si="9"/>
        <v>113.76959247648902</v>
      </c>
    </row>
    <row r="592" spans="1:20" hidden="1" x14ac:dyDescent="0.25">
      <c r="A592" t="s">
        <v>526</v>
      </c>
      <c r="B592" t="s">
        <v>335</v>
      </c>
      <c r="C592">
        <v>664918</v>
      </c>
      <c r="D592">
        <v>8</v>
      </c>
      <c r="E592">
        <v>24.5</v>
      </c>
      <c r="F592">
        <v>37.5</v>
      </c>
      <c r="G592">
        <v>105</v>
      </c>
      <c r="H592">
        <v>94.5</v>
      </c>
      <c r="I592">
        <v>97.2</v>
      </c>
      <c r="J592">
        <v>89.4</v>
      </c>
      <c r="K592">
        <v>377</v>
      </c>
      <c r="L592">
        <v>193</v>
      </c>
      <c r="M592">
        <v>369</v>
      </c>
      <c r="N592">
        <v>4</v>
      </c>
      <c r="O592">
        <v>12.1</v>
      </c>
      <c r="P592">
        <v>50</v>
      </c>
      <c r="Q592">
        <v>2</v>
      </c>
      <c r="R592">
        <v>25</v>
      </c>
      <c r="S592">
        <v>13.3</v>
      </c>
      <c r="T592" s="14">
        <f t="shared" si="9"/>
        <v>113.86959247648903</v>
      </c>
    </row>
    <row r="593" spans="1:20" hidden="1" x14ac:dyDescent="0.25">
      <c r="A593" t="s">
        <v>522</v>
      </c>
      <c r="B593" t="s">
        <v>523</v>
      </c>
      <c r="C593">
        <v>502179</v>
      </c>
      <c r="D593">
        <v>47</v>
      </c>
      <c r="E593">
        <v>20.100000000000001</v>
      </c>
      <c r="F593">
        <v>40.4</v>
      </c>
      <c r="G593">
        <v>110.8</v>
      </c>
      <c r="H593">
        <v>91.3</v>
      </c>
      <c r="I593">
        <v>95.6</v>
      </c>
      <c r="J593">
        <v>87.9</v>
      </c>
      <c r="K593">
        <v>419</v>
      </c>
      <c r="L593">
        <v>207</v>
      </c>
      <c r="M593">
        <v>406</v>
      </c>
      <c r="N593">
        <v>24</v>
      </c>
      <c r="O593">
        <v>22.2</v>
      </c>
      <c r="P593">
        <v>51.1</v>
      </c>
      <c r="Q593">
        <v>7</v>
      </c>
      <c r="R593">
        <v>14.9</v>
      </c>
      <c r="S593">
        <v>11.9</v>
      </c>
      <c r="T593" s="14">
        <f t="shared" si="9"/>
        <v>113.86959247648903</v>
      </c>
    </row>
    <row r="594" spans="1:20" hidden="1" x14ac:dyDescent="0.25">
      <c r="A594" t="s">
        <v>594</v>
      </c>
      <c r="B594" t="s">
        <v>481</v>
      </c>
      <c r="C594">
        <v>592135</v>
      </c>
      <c r="D594">
        <v>32</v>
      </c>
      <c r="E594">
        <v>15.6</v>
      </c>
      <c r="F594">
        <v>46.9</v>
      </c>
      <c r="G594">
        <v>110.2</v>
      </c>
      <c r="H594">
        <v>89.7</v>
      </c>
      <c r="I594">
        <v>97.9</v>
      </c>
      <c r="J594">
        <v>80.3</v>
      </c>
      <c r="K594">
        <v>391</v>
      </c>
      <c r="L594">
        <v>187</v>
      </c>
      <c r="M594">
        <v>370</v>
      </c>
      <c r="N594">
        <v>17</v>
      </c>
      <c r="O594">
        <v>21.5</v>
      </c>
      <c r="P594">
        <v>53.1</v>
      </c>
      <c r="Q594">
        <v>5</v>
      </c>
      <c r="R594">
        <v>15.6</v>
      </c>
      <c r="S594">
        <v>10</v>
      </c>
      <c r="T594" s="14">
        <f t="shared" si="9"/>
        <v>113.86959247648903</v>
      </c>
    </row>
    <row r="595" spans="1:20" hidden="1" x14ac:dyDescent="0.25">
      <c r="A595" t="s">
        <v>538</v>
      </c>
      <c r="B595" t="s">
        <v>308</v>
      </c>
      <c r="C595">
        <v>573062</v>
      </c>
      <c r="D595">
        <v>21</v>
      </c>
      <c r="E595">
        <v>5</v>
      </c>
      <c r="F595">
        <v>33.299999999999997</v>
      </c>
      <c r="G595">
        <v>112.2</v>
      </c>
      <c r="H595">
        <v>91.5</v>
      </c>
      <c r="I595">
        <v>103</v>
      </c>
      <c r="J595">
        <v>86.4</v>
      </c>
      <c r="K595">
        <v>429</v>
      </c>
      <c r="L595">
        <v>140</v>
      </c>
      <c r="M595">
        <v>429</v>
      </c>
      <c r="N595">
        <v>13</v>
      </c>
      <c r="O595">
        <v>22.8</v>
      </c>
      <c r="P595">
        <v>61.9</v>
      </c>
      <c r="Q595">
        <v>3</v>
      </c>
      <c r="R595">
        <v>14.3</v>
      </c>
      <c r="S595">
        <v>8.8000000000000007</v>
      </c>
      <c r="T595" s="14">
        <f t="shared" si="9"/>
        <v>113.86959247648903</v>
      </c>
    </row>
    <row r="596" spans="1:20" hidden="1" x14ac:dyDescent="0.25">
      <c r="A596" t="s">
        <v>550</v>
      </c>
      <c r="B596" t="s">
        <v>307</v>
      </c>
      <c r="C596">
        <v>656638</v>
      </c>
      <c r="D596">
        <v>43</v>
      </c>
      <c r="E596">
        <v>9.1999999999999993</v>
      </c>
      <c r="F596">
        <v>41.9</v>
      </c>
      <c r="G596">
        <v>112.2</v>
      </c>
      <c r="H596">
        <v>95.3</v>
      </c>
      <c r="I596">
        <v>98</v>
      </c>
      <c r="J596">
        <v>94.5</v>
      </c>
      <c r="K596">
        <v>449</v>
      </c>
      <c r="L596">
        <v>173</v>
      </c>
      <c r="M596">
        <v>392</v>
      </c>
      <c r="N596">
        <v>25</v>
      </c>
      <c r="O596">
        <v>21</v>
      </c>
      <c r="P596">
        <v>58.1</v>
      </c>
      <c r="Q596">
        <v>7</v>
      </c>
      <c r="R596">
        <v>16.3</v>
      </c>
      <c r="S596">
        <v>11.1</v>
      </c>
      <c r="T596" s="14">
        <f t="shared" si="9"/>
        <v>114.06959247648903</v>
      </c>
    </row>
    <row r="597" spans="1:20" x14ac:dyDescent="0.25">
      <c r="A597" t="s">
        <v>746</v>
      </c>
      <c r="B597" t="s">
        <v>448</v>
      </c>
      <c r="C597">
        <v>677976</v>
      </c>
      <c r="D597">
        <v>110</v>
      </c>
      <c r="E597">
        <v>3.9</v>
      </c>
      <c r="F597">
        <v>30</v>
      </c>
      <c r="G597">
        <v>113.4</v>
      </c>
      <c r="H597">
        <v>93.3</v>
      </c>
      <c r="I597">
        <v>96.5</v>
      </c>
      <c r="J597">
        <v>91.2</v>
      </c>
      <c r="K597">
        <v>409</v>
      </c>
      <c r="L597">
        <v>133</v>
      </c>
      <c r="M597">
        <v>387</v>
      </c>
      <c r="N597">
        <v>64</v>
      </c>
      <c r="O597">
        <v>29.4</v>
      </c>
      <c r="P597">
        <v>58.2</v>
      </c>
      <c r="Q597">
        <v>9</v>
      </c>
      <c r="R597">
        <v>8.1999999999999993</v>
      </c>
      <c r="S597">
        <v>6.3</v>
      </c>
      <c r="T597" s="14">
        <f t="shared" si="9"/>
        <v>114.36959247648903</v>
      </c>
    </row>
    <row r="598" spans="1:20" hidden="1" x14ac:dyDescent="0.25">
      <c r="A598" t="s">
        <v>519</v>
      </c>
      <c r="B598" t="s">
        <v>312</v>
      </c>
      <c r="C598">
        <v>458676</v>
      </c>
      <c r="D598">
        <v>55</v>
      </c>
      <c r="E598">
        <v>23.2</v>
      </c>
      <c r="F598">
        <v>40</v>
      </c>
      <c r="G598">
        <v>110.8</v>
      </c>
      <c r="H598">
        <v>92</v>
      </c>
      <c r="I598">
        <v>95.5</v>
      </c>
      <c r="J598">
        <v>90.6</v>
      </c>
      <c r="K598">
        <v>416</v>
      </c>
      <c r="L598">
        <v>206</v>
      </c>
      <c r="M598">
        <v>404</v>
      </c>
      <c r="N598">
        <v>26</v>
      </c>
      <c r="O598">
        <v>17.899999999999999</v>
      </c>
      <c r="P598">
        <v>47.3</v>
      </c>
      <c r="Q598">
        <v>11</v>
      </c>
      <c r="R598">
        <v>20</v>
      </c>
      <c r="S598">
        <v>12.9</v>
      </c>
      <c r="T598" s="14">
        <f t="shared" si="9"/>
        <v>114.66959247648903</v>
      </c>
    </row>
    <row r="599" spans="1:20" hidden="1" x14ac:dyDescent="0.25">
      <c r="A599" t="s">
        <v>575</v>
      </c>
      <c r="B599" t="s">
        <v>576</v>
      </c>
      <c r="C599">
        <v>607237</v>
      </c>
      <c r="D599">
        <v>45</v>
      </c>
      <c r="E599">
        <v>14.7</v>
      </c>
      <c r="F599">
        <v>37.799999999999997</v>
      </c>
      <c r="G599">
        <v>112.5</v>
      </c>
      <c r="H599">
        <v>92.2</v>
      </c>
      <c r="I599">
        <v>97.8</v>
      </c>
      <c r="J599">
        <v>85.1</v>
      </c>
      <c r="K599">
        <v>422</v>
      </c>
      <c r="L599">
        <v>200</v>
      </c>
      <c r="M599">
        <v>394</v>
      </c>
      <c r="N599">
        <v>22</v>
      </c>
      <c r="O599">
        <v>22.4</v>
      </c>
      <c r="P599">
        <v>48.9</v>
      </c>
      <c r="Q599">
        <v>7</v>
      </c>
      <c r="R599">
        <v>15.6</v>
      </c>
      <c r="S599">
        <v>9.5</v>
      </c>
      <c r="T599" s="14">
        <f t="shared" si="9"/>
        <v>114.76959247648902</v>
      </c>
    </row>
    <row r="600" spans="1:20" hidden="1" x14ac:dyDescent="0.25">
      <c r="A600" t="s">
        <v>592</v>
      </c>
      <c r="B600" t="s">
        <v>335</v>
      </c>
      <c r="C600">
        <v>657140</v>
      </c>
      <c r="D600">
        <v>11</v>
      </c>
      <c r="E600">
        <v>9</v>
      </c>
      <c r="F600">
        <v>18.2</v>
      </c>
      <c r="G600">
        <v>111.2</v>
      </c>
      <c r="H600">
        <v>94.7</v>
      </c>
      <c r="I600">
        <v>100.2</v>
      </c>
      <c r="J600">
        <v>89.2</v>
      </c>
      <c r="K600">
        <v>415</v>
      </c>
      <c r="L600">
        <v>180</v>
      </c>
      <c r="M600">
        <v>415</v>
      </c>
      <c r="N600">
        <v>6</v>
      </c>
      <c r="O600">
        <v>20</v>
      </c>
      <c r="P600">
        <v>54.5</v>
      </c>
      <c r="Q600">
        <v>2</v>
      </c>
      <c r="R600">
        <v>18.2</v>
      </c>
      <c r="S600">
        <v>9.1</v>
      </c>
      <c r="T600" s="14">
        <f t="shared" si="9"/>
        <v>114.96959247648903</v>
      </c>
    </row>
    <row r="601" spans="1:20" hidden="1" x14ac:dyDescent="0.25">
      <c r="A601" t="s">
        <v>521</v>
      </c>
      <c r="B601" t="s">
        <v>326</v>
      </c>
      <c r="C601">
        <v>676604</v>
      </c>
      <c r="D601">
        <v>45</v>
      </c>
      <c r="E601">
        <v>22.9</v>
      </c>
      <c r="F601">
        <v>44.4</v>
      </c>
      <c r="G601">
        <v>108.2</v>
      </c>
      <c r="H601">
        <v>93.8</v>
      </c>
      <c r="I601">
        <v>96.8</v>
      </c>
      <c r="J601">
        <v>92.8</v>
      </c>
      <c r="K601">
        <v>427</v>
      </c>
      <c r="L601">
        <v>207</v>
      </c>
      <c r="M601">
        <v>415</v>
      </c>
      <c r="N601">
        <v>25</v>
      </c>
      <c r="O601">
        <v>18.5</v>
      </c>
      <c r="P601">
        <v>55.6</v>
      </c>
      <c r="Q601">
        <v>9</v>
      </c>
      <c r="R601">
        <v>20</v>
      </c>
      <c r="S601">
        <v>12</v>
      </c>
      <c r="T601" s="14">
        <f t="shared" si="9"/>
        <v>115.26959247648902</v>
      </c>
    </row>
    <row r="602" spans="1:20" hidden="1" x14ac:dyDescent="0.25">
      <c r="A602" t="s">
        <v>532</v>
      </c>
      <c r="B602" t="s">
        <v>365</v>
      </c>
      <c r="C602">
        <v>624418</v>
      </c>
      <c r="D602">
        <v>10</v>
      </c>
      <c r="E602">
        <v>17.399999999999999</v>
      </c>
      <c r="F602">
        <v>40</v>
      </c>
      <c r="G602">
        <v>108.5</v>
      </c>
      <c r="H602">
        <v>95.2</v>
      </c>
      <c r="I602">
        <v>98.5</v>
      </c>
      <c r="J602">
        <v>91.5</v>
      </c>
      <c r="K602">
        <v>388</v>
      </c>
      <c r="L602">
        <v>213</v>
      </c>
      <c r="M602">
        <v>388</v>
      </c>
      <c r="N602">
        <v>5</v>
      </c>
      <c r="O602">
        <v>19.2</v>
      </c>
      <c r="P602">
        <v>50</v>
      </c>
      <c r="Q602">
        <v>2</v>
      </c>
      <c r="R602">
        <v>20</v>
      </c>
      <c r="S602">
        <v>11.8</v>
      </c>
      <c r="T602" s="14">
        <f t="shared" si="9"/>
        <v>115.96959247648903</v>
      </c>
    </row>
    <row r="603" spans="1:20" hidden="1" x14ac:dyDescent="0.25">
      <c r="A603" t="s">
        <v>430</v>
      </c>
      <c r="B603" t="s">
        <v>431</v>
      </c>
      <c r="C603">
        <v>553902</v>
      </c>
      <c r="D603">
        <v>7</v>
      </c>
      <c r="E603">
        <v>6.3</v>
      </c>
      <c r="F603">
        <v>28.6</v>
      </c>
      <c r="G603">
        <v>109.3</v>
      </c>
      <c r="H603">
        <v>94.2</v>
      </c>
      <c r="I603">
        <v>96.2</v>
      </c>
      <c r="J603">
        <v>91.3</v>
      </c>
      <c r="K603">
        <v>429</v>
      </c>
      <c r="L603">
        <v>148</v>
      </c>
      <c r="M603">
        <v>429</v>
      </c>
      <c r="N603">
        <v>2</v>
      </c>
      <c r="O603">
        <v>25</v>
      </c>
      <c r="P603">
        <v>28.6</v>
      </c>
      <c r="Q603">
        <v>1</v>
      </c>
      <c r="R603">
        <v>14.3</v>
      </c>
      <c r="S603">
        <v>14.3</v>
      </c>
      <c r="T603" s="14">
        <f t="shared" si="9"/>
        <v>116.06959247648902</v>
      </c>
    </row>
    <row r="604" spans="1:20" hidden="1" x14ac:dyDescent="0.25">
      <c r="A604" t="s">
        <v>1170</v>
      </c>
      <c r="B604" t="s">
        <v>1171</v>
      </c>
      <c r="C604">
        <v>669212</v>
      </c>
      <c r="D604">
        <v>14</v>
      </c>
      <c r="E604">
        <v>11.4</v>
      </c>
      <c r="F604">
        <v>35.700000000000003</v>
      </c>
      <c r="G604">
        <v>107.4</v>
      </c>
      <c r="H604">
        <v>89.6</v>
      </c>
      <c r="I604">
        <v>97.4</v>
      </c>
      <c r="J604">
        <v>73.900000000000006</v>
      </c>
      <c r="K604">
        <v>404</v>
      </c>
      <c r="L604">
        <v>225</v>
      </c>
      <c r="M604">
        <v>404</v>
      </c>
      <c r="N604">
        <v>7</v>
      </c>
      <c r="O604">
        <v>25</v>
      </c>
      <c r="P604">
        <v>50</v>
      </c>
      <c r="Q604">
        <v>2</v>
      </c>
      <c r="R604">
        <v>14.3</v>
      </c>
      <c r="S604">
        <v>11.8</v>
      </c>
      <c r="T604" s="14">
        <f t="shared" si="9"/>
        <v>116.06959247648902</v>
      </c>
    </row>
    <row r="605" spans="1:20" hidden="1" x14ac:dyDescent="0.25">
      <c r="A605" t="s">
        <v>546</v>
      </c>
      <c r="B605" t="s">
        <v>393</v>
      </c>
      <c r="C605">
        <v>607179</v>
      </c>
      <c r="D605">
        <v>11</v>
      </c>
      <c r="E605">
        <v>21.2</v>
      </c>
      <c r="F605">
        <v>63.6</v>
      </c>
      <c r="G605">
        <v>114</v>
      </c>
      <c r="H605">
        <v>95.7</v>
      </c>
      <c r="I605">
        <v>100.4</v>
      </c>
      <c r="J605">
        <v>83.1</v>
      </c>
      <c r="K605">
        <v>403</v>
      </c>
      <c r="L605">
        <v>261</v>
      </c>
      <c r="M605">
        <v>403</v>
      </c>
      <c r="N605">
        <v>8</v>
      </c>
      <c r="O605">
        <v>21.1</v>
      </c>
      <c r="P605">
        <v>72.7</v>
      </c>
      <c r="Q605">
        <v>2</v>
      </c>
      <c r="R605">
        <v>18.2</v>
      </c>
      <c r="S605">
        <v>11.1</v>
      </c>
      <c r="T605" s="14">
        <f t="shared" si="9"/>
        <v>116.06959247648902</v>
      </c>
    </row>
    <row r="606" spans="1:20" hidden="1" x14ac:dyDescent="0.25">
      <c r="A606" t="s">
        <v>512</v>
      </c>
      <c r="B606" t="s">
        <v>513</v>
      </c>
      <c r="C606">
        <v>669135</v>
      </c>
      <c r="D606">
        <v>11</v>
      </c>
      <c r="E606">
        <v>20.399999999999999</v>
      </c>
      <c r="F606">
        <v>45.5</v>
      </c>
      <c r="G606">
        <v>110</v>
      </c>
      <c r="H606">
        <v>92.5</v>
      </c>
      <c r="I606">
        <v>95</v>
      </c>
      <c r="J606">
        <v>87.5</v>
      </c>
      <c r="K606">
        <v>424</v>
      </c>
      <c r="L606">
        <v>245</v>
      </c>
      <c r="M606">
        <v>403</v>
      </c>
      <c r="N606">
        <v>5</v>
      </c>
      <c r="O606">
        <v>12.2</v>
      </c>
      <c r="P606">
        <v>45.5</v>
      </c>
      <c r="Q606">
        <v>3</v>
      </c>
      <c r="R606">
        <v>27.3</v>
      </c>
      <c r="S606">
        <v>14.3</v>
      </c>
      <c r="T606" s="14">
        <f t="shared" si="9"/>
        <v>116.26959247648904</v>
      </c>
    </row>
    <row r="607" spans="1:20" x14ac:dyDescent="0.25">
      <c r="A607" t="s">
        <v>552</v>
      </c>
      <c r="B607" t="s">
        <v>553</v>
      </c>
      <c r="C607">
        <v>685503</v>
      </c>
      <c r="D607">
        <v>96</v>
      </c>
      <c r="E607">
        <v>11.7</v>
      </c>
      <c r="F607">
        <v>42.7</v>
      </c>
      <c r="G607">
        <v>114.1</v>
      </c>
      <c r="H607">
        <v>94.2</v>
      </c>
      <c r="I607">
        <v>96.4</v>
      </c>
      <c r="J607">
        <v>91.4</v>
      </c>
      <c r="K607">
        <v>458</v>
      </c>
      <c r="L607">
        <v>202</v>
      </c>
      <c r="M607">
        <v>419</v>
      </c>
      <c r="N607">
        <v>53</v>
      </c>
      <c r="O607">
        <v>24.9</v>
      </c>
      <c r="P607">
        <v>55.2</v>
      </c>
      <c r="Q607">
        <v>14</v>
      </c>
      <c r="R607">
        <v>14.6</v>
      </c>
      <c r="S607">
        <v>11</v>
      </c>
      <c r="T607" s="14">
        <f t="shared" si="9"/>
        <v>116.26959247648902</v>
      </c>
    </row>
    <row r="608" spans="1:20" hidden="1" x14ac:dyDescent="0.25">
      <c r="A608" t="s">
        <v>539</v>
      </c>
      <c r="B608" t="s">
        <v>393</v>
      </c>
      <c r="C608">
        <v>519455</v>
      </c>
      <c r="D608">
        <v>23</v>
      </c>
      <c r="E608">
        <v>10</v>
      </c>
      <c r="F608">
        <v>30.4</v>
      </c>
      <c r="G608">
        <v>108.2</v>
      </c>
      <c r="H608">
        <v>92.9</v>
      </c>
      <c r="I608">
        <v>92.9</v>
      </c>
      <c r="J608">
        <v>92.9</v>
      </c>
      <c r="K608">
        <v>417</v>
      </c>
      <c r="L608">
        <v>174</v>
      </c>
      <c r="M608">
        <v>417</v>
      </c>
      <c r="N608">
        <v>11</v>
      </c>
      <c r="O608">
        <v>26.8</v>
      </c>
      <c r="P608">
        <v>47.8</v>
      </c>
      <c r="Q608">
        <v>3</v>
      </c>
      <c r="R608">
        <v>13</v>
      </c>
      <c r="S608">
        <v>11.5</v>
      </c>
      <c r="T608" s="14">
        <f t="shared" si="9"/>
        <v>116.56959247648902</v>
      </c>
    </row>
    <row r="609" spans="1:20" hidden="1" x14ac:dyDescent="0.25">
      <c r="A609" t="s">
        <v>340</v>
      </c>
      <c r="B609" t="s">
        <v>1172</v>
      </c>
      <c r="C609">
        <v>665621</v>
      </c>
      <c r="D609">
        <v>6</v>
      </c>
      <c r="E609">
        <v>16.899999999999999</v>
      </c>
      <c r="F609">
        <v>33.299999999999997</v>
      </c>
      <c r="G609">
        <v>106.6</v>
      </c>
      <c r="H609">
        <v>92.2</v>
      </c>
      <c r="I609">
        <v>98.2</v>
      </c>
      <c r="J609">
        <v>80.3</v>
      </c>
      <c r="K609">
        <v>351</v>
      </c>
      <c r="L609">
        <v>215</v>
      </c>
      <c r="N609">
        <v>3</v>
      </c>
      <c r="O609">
        <v>23.1</v>
      </c>
      <c r="P609">
        <v>50</v>
      </c>
      <c r="Q609">
        <v>1</v>
      </c>
      <c r="R609">
        <v>16.7</v>
      </c>
      <c r="S609">
        <v>11.1</v>
      </c>
      <c r="T609" s="14">
        <f t="shared" si="9"/>
        <v>116.56959247648902</v>
      </c>
    </row>
    <row r="610" spans="1:20" hidden="1" x14ac:dyDescent="0.25">
      <c r="A610" t="s">
        <v>1165</v>
      </c>
      <c r="B610" t="s">
        <v>471</v>
      </c>
      <c r="C610">
        <v>431148</v>
      </c>
      <c r="D610">
        <v>15</v>
      </c>
      <c r="E610">
        <v>13.7</v>
      </c>
      <c r="F610">
        <v>33.299999999999997</v>
      </c>
      <c r="G610">
        <v>112.6</v>
      </c>
      <c r="H610">
        <v>96.5</v>
      </c>
      <c r="I610">
        <v>102.9</v>
      </c>
      <c r="J610">
        <v>89.3</v>
      </c>
      <c r="K610">
        <v>433</v>
      </c>
      <c r="L610">
        <v>189</v>
      </c>
      <c r="M610">
        <v>428</v>
      </c>
      <c r="N610">
        <v>9</v>
      </c>
      <c r="O610">
        <v>20</v>
      </c>
      <c r="P610">
        <v>60</v>
      </c>
      <c r="Q610">
        <v>3</v>
      </c>
      <c r="R610">
        <v>20</v>
      </c>
      <c r="S610">
        <v>15</v>
      </c>
      <c r="T610" s="14">
        <f t="shared" si="9"/>
        <v>116.76959247648904</v>
      </c>
    </row>
    <row r="611" spans="1:20" hidden="1" x14ac:dyDescent="0.25">
      <c r="A611" t="s">
        <v>507</v>
      </c>
      <c r="B611" t="s">
        <v>508</v>
      </c>
      <c r="C611">
        <v>527054</v>
      </c>
      <c r="D611">
        <v>14</v>
      </c>
      <c r="E611">
        <v>18.899999999999999</v>
      </c>
      <c r="F611">
        <v>42.9</v>
      </c>
      <c r="G611">
        <v>110.1</v>
      </c>
      <c r="H611">
        <v>94.7</v>
      </c>
      <c r="I611">
        <v>96.4</v>
      </c>
      <c r="J611">
        <v>91.8</v>
      </c>
      <c r="K611">
        <v>383</v>
      </c>
      <c r="L611">
        <v>203</v>
      </c>
      <c r="M611">
        <v>383</v>
      </c>
      <c r="N611">
        <v>8</v>
      </c>
      <c r="O611">
        <v>18.600000000000001</v>
      </c>
      <c r="P611">
        <v>57.1</v>
      </c>
      <c r="Q611">
        <v>3</v>
      </c>
      <c r="R611">
        <v>21.4</v>
      </c>
      <c r="S611">
        <v>15</v>
      </c>
      <c r="T611" s="14">
        <f t="shared" si="9"/>
        <v>116.76959247648904</v>
      </c>
    </row>
    <row r="612" spans="1:20" hidden="1" x14ac:dyDescent="0.25">
      <c r="A612" t="s">
        <v>551</v>
      </c>
      <c r="B612" t="s">
        <v>319</v>
      </c>
      <c r="C612">
        <v>571666</v>
      </c>
      <c r="D612">
        <v>36</v>
      </c>
      <c r="E612">
        <v>17.2</v>
      </c>
      <c r="F612">
        <v>36.1</v>
      </c>
      <c r="G612">
        <v>109.8</v>
      </c>
      <c r="H612">
        <v>90.5</v>
      </c>
      <c r="I612">
        <v>95.6</v>
      </c>
      <c r="J612">
        <v>88.1</v>
      </c>
      <c r="K612">
        <v>423</v>
      </c>
      <c r="L612">
        <v>170</v>
      </c>
      <c r="M612">
        <v>393</v>
      </c>
      <c r="N612">
        <v>18</v>
      </c>
      <c r="O612">
        <v>26.1</v>
      </c>
      <c r="P612">
        <v>50</v>
      </c>
      <c r="Q612">
        <v>5</v>
      </c>
      <c r="R612">
        <v>13.9</v>
      </c>
      <c r="S612">
        <v>11.1</v>
      </c>
      <c r="T612" s="14">
        <f t="shared" si="9"/>
        <v>116.76959247648904</v>
      </c>
    </row>
    <row r="613" spans="1:20" x14ac:dyDescent="0.25">
      <c r="A613" t="s">
        <v>428</v>
      </c>
      <c r="B613" t="s">
        <v>459</v>
      </c>
      <c r="C613">
        <v>474463</v>
      </c>
      <c r="D613">
        <v>111</v>
      </c>
      <c r="E613">
        <v>4.8</v>
      </c>
      <c r="F613">
        <v>32.4</v>
      </c>
      <c r="G613">
        <v>112.9</v>
      </c>
      <c r="H613">
        <v>92.6</v>
      </c>
      <c r="I613">
        <v>97.7</v>
      </c>
      <c r="J613">
        <v>89.2</v>
      </c>
      <c r="K613">
        <v>421</v>
      </c>
      <c r="L613">
        <v>150</v>
      </c>
      <c r="M613">
        <v>407</v>
      </c>
      <c r="N613">
        <v>56</v>
      </c>
      <c r="O613">
        <v>25.7</v>
      </c>
      <c r="P613">
        <v>50.5</v>
      </c>
      <c r="Q613">
        <v>17</v>
      </c>
      <c r="R613">
        <v>15.3</v>
      </c>
      <c r="S613">
        <v>11.9</v>
      </c>
      <c r="T613" s="14">
        <f t="shared" si="9"/>
        <v>117.76959247648904</v>
      </c>
    </row>
    <row r="614" spans="1:20" hidden="1" x14ac:dyDescent="0.25">
      <c r="A614" t="s">
        <v>498</v>
      </c>
      <c r="B614" t="s">
        <v>499</v>
      </c>
      <c r="C614">
        <v>605218</v>
      </c>
      <c r="D614">
        <v>7</v>
      </c>
      <c r="E614">
        <v>21.5</v>
      </c>
      <c r="F614">
        <v>42.9</v>
      </c>
      <c r="G614">
        <v>104.5</v>
      </c>
      <c r="H614">
        <v>89.3</v>
      </c>
      <c r="I614">
        <v>92.7</v>
      </c>
      <c r="J614">
        <v>98.4</v>
      </c>
      <c r="K614">
        <v>416</v>
      </c>
      <c r="L614">
        <v>188</v>
      </c>
      <c r="M614">
        <v>416</v>
      </c>
      <c r="N614">
        <v>4</v>
      </c>
      <c r="O614">
        <v>26.7</v>
      </c>
      <c r="P614">
        <v>57.1</v>
      </c>
      <c r="Q614">
        <v>1</v>
      </c>
      <c r="R614">
        <v>14.3</v>
      </c>
      <c r="S614">
        <v>11.1</v>
      </c>
      <c r="T614" s="14">
        <f t="shared" si="9"/>
        <v>117.76959247648904</v>
      </c>
    </row>
    <row r="615" spans="1:20" hidden="1" x14ac:dyDescent="0.25">
      <c r="A615" t="s">
        <v>517</v>
      </c>
      <c r="B615" t="s">
        <v>518</v>
      </c>
      <c r="C615">
        <v>643615</v>
      </c>
      <c r="D615">
        <v>44</v>
      </c>
      <c r="E615">
        <v>8.6</v>
      </c>
      <c r="F615">
        <v>45.5</v>
      </c>
      <c r="G615">
        <v>114.1</v>
      </c>
      <c r="H615">
        <v>92</v>
      </c>
      <c r="I615">
        <v>99.6</v>
      </c>
      <c r="J615">
        <v>82.6</v>
      </c>
      <c r="K615">
        <v>441</v>
      </c>
      <c r="L615">
        <v>194</v>
      </c>
      <c r="M615">
        <v>412</v>
      </c>
      <c r="N615">
        <v>24</v>
      </c>
      <c r="O615">
        <v>23.3</v>
      </c>
      <c r="P615">
        <v>54.5</v>
      </c>
      <c r="Q615">
        <v>8</v>
      </c>
      <c r="R615">
        <v>18.2</v>
      </c>
      <c r="S615">
        <v>14</v>
      </c>
      <c r="T615" s="14">
        <f t="shared" si="9"/>
        <v>118.26959247648904</v>
      </c>
    </row>
    <row r="616" spans="1:20" hidden="1" x14ac:dyDescent="0.25">
      <c r="A616" t="s">
        <v>500</v>
      </c>
      <c r="B616" t="s">
        <v>501</v>
      </c>
      <c r="C616">
        <v>656186</v>
      </c>
      <c r="D616">
        <v>3</v>
      </c>
      <c r="E616">
        <v>36</v>
      </c>
      <c r="F616">
        <v>33.299999999999997</v>
      </c>
      <c r="G616">
        <v>113.5</v>
      </c>
      <c r="H616">
        <v>88.1</v>
      </c>
      <c r="I616">
        <v>101.8</v>
      </c>
      <c r="K616">
        <v>436</v>
      </c>
      <c r="L616">
        <v>299</v>
      </c>
      <c r="M616">
        <v>436</v>
      </c>
      <c r="N616">
        <v>1</v>
      </c>
      <c r="O616">
        <v>8.3000000000000007</v>
      </c>
      <c r="P616">
        <v>33.299999999999997</v>
      </c>
      <c r="Q616">
        <v>1</v>
      </c>
      <c r="R616">
        <v>33.299999999999997</v>
      </c>
      <c r="S616">
        <v>20</v>
      </c>
      <c r="T616" s="14">
        <f t="shared" si="9"/>
        <v>118.36959247648903</v>
      </c>
    </row>
    <row r="617" spans="1:20" hidden="1" x14ac:dyDescent="0.25">
      <c r="A617" t="s">
        <v>320</v>
      </c>
      <c r="B617" t="s">
        <v>321</v>
      </c>
      <c r="C617">
        <v>573131</v>
      </c>
      <c r="D617">
        <v>6</v>
      </c>
      <c r="E617">
        <v>25.6</v>
      </c>
      <c r="F617">
        <v>66.7</v>
      </c>
      <c r="G617">
        <v>104.5</v>
      </c>
      <c r="H617">
        <v>93.3</v>
      </c>
      <c r="I617">
        <v>91.1</v>
      </c>
      <c r="J617">
        <v>104.5</v>
      </c>
      <c r="K617">
        <v>368</v>
      </c>
      <c r="L617">
        <v>253</v>
      </c>
      <c r="N617">
        <v>3</v>
      </c>
      <c r="O617">
        <v>25</v>
      </c>
      <c r="P617">
        <v>50</v>
      </c>
      <c r="Q617">
        <v>1</v>
      </c>
      <c r="R617">
        <v>16.7</v>
      </c>
      <c r="S617">
        <v>16.7</v>
      </c>
      <c r="T617" s="14">
        <f t="shared" si="9"/>
        <v>118.46959247648903</v>
      </c>
    </row>
    <row r="618" spans="1:20" hidden="1" x14ac:dyDescent="0.25">
      <c r="A618" t="s">
        <v>1167</v>
      </c>
      <c r="B618" t="s">
        <v>365</v>
      </c>
      <c r="C618">
        <v>488748</v>
      </c>
      <c r="D618">
        <v>9</v>
      </c>
      <c r="E618">
        <v>24.8</v>
      </c>
      <c r="F618">
        <v>44.4</v>
      </c>
      <c r="G618">
        <v>111.4</v>
      </c>
      <c r="H618">
        <v>92.8</v>
      </c>
      <c r="I618">
        <v>93.9</v>
      </c>
      <c r="J618">
        <v>83.9</v>
      </c>
      <c r="K618">
        <v>391</v>
      </c>
      <c r="L618">
        <v>282</v>
      </c>
      <c r="M618">
        <v>391</v>
      </c>
      <c r="N618">
        <v>5</v>
      </c>
      <c r="O618">
        <v>20</v>
      </c>
      <c r="P618">
        <v>55.6</v>
      </c>
      <c r="Q618">
        <v>2</v>
      </c>
      <c r="R618">
        <v>22.2</v>
      </c>
      <c r="S618">
        <v>12.5</v>
      </c>
      <c r="T618" s="14">
        <f t="shared" si="9"/>
        <v>118.96959247648903</v>
      </c>
    </row>
    <row r="619" spans="1:20" hidden="1" x14ac:dyDescent="0.25">
      <c r="A619" t="s">
        <v>557</v>
      </c>
      <c r="B619" t="s">
        <v>329</v>
      </c>
      <c r="C619">
        <v>534910</v>
      </c>
      <c r="D619">
        <v>11</v>
      </c>
      <c r="E619">
        <v>13.8</v>
      </c>
      <c r="F619">
        <v>36.4</v>
      </c>
      <c r="G619">
        <v>107.9</v>
      </c>
      <c r="H619">
        <v>98.9</v>
      </c>
      <c r="I619">
        <v>103.2</v>
      </c>
      <c r="J619">
        <v>96.1</v>
      </c>
      <c r="K619">
        <v>355</v>
      </c>
      <c r="L619">
        <v>147</v>
      </c>
      <c r="M619">
        <v>354</v>
      </c>
      <c r="N619">
        <v>8</v>
      </c>
      <c r="O619">
        <v>25</v>
      </c>
      <c r="P619">
        <v>72.7</v>
      </c>
      <c r="Q619">
        <v>2</v>
      </c>
      <c r="R619">
        <v>18.2</v>
      </c>
      <c r="S619">
        <v>10.5</v>
      </c>
      <c r="T619" s="14">
        <f t="shared" si="9"/>
        <v>119.96959247648903</v>
      </c>
    </row>
    <row r="620" spans="1:20" hidden="1" x14ac:dyDescent="0.25">
      <c r="A620" t="s">
        <v>505</v>
      </c>
      <c r="B620" t="s">
        <v>366</v>
      </c>
      <c r="C620">
        <v>621056</v>
      </c>
      <c r="D620">
        <v>12</v>
      </c>
      <c r="E620">
        <v>26.2</v>
      </c>
      <c r="F620">
        <v>58.3</v>
      </c>
      <c r="G620">
        <v>102.9</v>
      </c>
      <c r="H620">
        <v>90.5</v>
      </c>
      <c r="I620">
        <v>96.6</v>
      </c>
      <c r="J620">
        <v>67.8</v>
      </c>
      <c r="K620">
        <v>373</v>
      </c>
      <c r="L620">
        <v>277</v>
      </c>
      <c r="M620">
        <v>373</v>
      </c>
      <c r="N620">
        <v>5</v>
      </c>
      <c r="O620">
        <v>18.5</v>
      </c>
      <c r="P620">
        <v>41.7</v>
      </c>
      <c r="Q620">
        <v>3</v>
      </c>
      <c r="R620">
        <v>25</v>
      </c>
      <c r="S620">
        <v>15.8</v>
      </c>
      <c r="T620" s="14">
        <f t="shared" si="9"/>
        <v>120.26959247648904</v>
      </c>
    </row>
    <row r="621" spans="1:20" hidden="1" x14ac:dyDescent="0.25">
      <c r="A621" t="s">
        <v>627</v>
      </c>
      <c r="B621" t="s">
        <v>628</v>
      </c>
      <c r="C621">
        <v>670550</v>
      </c>
      <c r="D621">
        <v>15</v>
      </c>
      <c r="E621">
        <v>-3.1</v>
      </c>
      <c r="F621">
        <v>26.7</v>
      </c>
      <c r="G621">
        <v>108.4</v>
      </c>
      <c r="H621">
        <v>87.2</v>
      </c>
      <c r="I621">
        <v>104.8</v>
      </c>
      <c r="J621">
        <v>79.8</v>
      </c>
      <c r="K621">
        <v>419</v>
      </c>
      <c r="L621">
        <v>148</v>
      </c>
      <c r="M621">
        <v>401</v>
      </c>
      <c r="N621">
        <v>8</v>
      </c>
      <c r="O621">
        <v>25.8</v>
      </c>
      <c r="P621">
        <v>53.3</v>
      </c>
      <c r="Q621">
        <v>3</v>
      </c>
      <c r="R621">
        <v>20</v>
      </c>
      <c r="S621">
        <v>15</v>
      </c>
      <c r="T621" s="14">
        <f t="shared" si="9"/>
        <v>122.56959247648902</v>
      </c>
    </row>
    <row r="622" spans="1:20" hidden="1" x14ac:dyDescent="0.25">
      <c r="A622" t="s">
        <v>455</v>
      </c>
      <c r="B622" t="s">
        <v>591</v>
      </c>
      <c r="C622">
        <v>593619</v>
      </c>
      <c r="D622">
        <v>9</v>
      </c>
      <c r="E622">
        <v>4.9000000000000004</v>
      </c>
      <c r="F622">
        <v>44.4</v>
      </c>
      <c r="G622">
        <v>115</v>
      </c>
      <c r="H622">
        <v>99.6</v>
      </c>
      <c r="I622">
        <v>101</v>
      </c>
      <c r="J622">
        <v>98.5</v>
      </c>
      <c r="K622">
        <v>343</v>
      </c>
      <c r="L622">
        <v>142</v>
      </c>
      <c r="N622">
        <v>7</v>
      </c>
      <c r="O622">
        <v>35</v>
      </c>
      <c r="P622">
        <v>77.8</v>
      </c>
      <c r="Q622">
        <v>1</v>
      </c>
      <c r="R622">
        <v>11.1</v>
      </c>
      <c r="S622">
        <v>9.1</v>
      </c>
      <c r="T622" s="14">
        <f t="shared" si="9"/>
        <v>122.86959247648903</v>
      </c>
    </row>
    <row r="623" spans="1:20" hidden="1" x14ac:dyDescent="0.25">
      <c r="A623" t="s">
        <v>503</v>
      </c>
      <c r="B623" t="s">
        <v>369</v>
      </c>
      <c r="C623">
        <v>663738</v>
      </c>
      <c r="D623">
        <v>34</v>
      </c>
      <c r="E623">
        <v>12.4</v>
      </c>
      <c r="F623">
        <v>50</v>
      </c>
      <c r="G623">
        <v>114.5</v>
      </c>
      <c r="H623">
        <v>94.7</v>
      </c>
      <c r="I623">
        <v>98.4</v>
      </c>
      <c r="J623">
        <v>87.8</v>
      </c>
      <c r="K623">
        <v>382</v>
      </c>
      <c r="L623">
        <v>212</v>
      </c>
      <c r="M623">
        <v>382</v>
      </c>
      <c r="N623">
        <v>20</v>
      </c>
      <c r="O623">
        <v>22.7</v>
      </c>
      <c r="P623">
        <v>58.8</v>
      </c>
      <c r="Q623">
        <v>8</v>
      </c>
      <c r="R623">
        <v>23.5</v>
      </c>
      <c r="S623">
        <v>17.399999999999999</v>
      </c>
      <c r="T623" s="14">
        <f t="shared" si="9"/>
        <v>122.96959247648903</v>
      </c>
    </row>
    <row r="624" spans="1:20" hidden="1" x14ac:dyDescent="0.25">
      <c r="A624" t="s">
        <v>1163</v>
      </c>
      <c r="B624" t="s">
        <v>1164</v>
      </c>
      <c r="C624">
        <v>594694</v>
      </c>
      <c r="D624">
        <v>8</v>
      </c>
      <c r="E624">
        <v>26.1</v>
      </c>
      <c r="F624">
        <v>75</v>
      </c>
      <c r="G624">
        <v>105.1</v>
      </c>
      <c r="H624">
        <v>91.6</v>
      </c>
      <c r="I624">
        <v>91.6</v>
      </c>
      <c r="K624">
        <v>399</v>
      </c>
      <c r="L624">
        <v>284</v>
      </c>
      <c r="M624">
        <v>399</v>
      </c>
      <c r="N624">
        <v>4</v>
      </c>
      <c r="O624">
        <v>23.5</v>
      </c>
      <c r="P624">
        <v>50</v>
      </c>
      <c r="Q624">
        <v>2</v>
      </c>
      <c r="R624">
        <v>25</v>
      </c>
      <c r="S624">
        <v>16.7</v>
      </c>
      <c r="T624" s="14">
        <f t="shared" si="9"/>
        <v>125.26959247648904</v>
      </c>
    </row>
    <row r="625" spans="1:20" hidden="1" x14ac:dyDescent="0.25">
      <c r="A625" t="s">
        <v>1063</v>
      </c>
      <c r="B625" t="s">
        <v>1064</v>
      </c>
      <c r="C625">
        <v>641576</v>
      </c>
      <c r="D625">
        <v>1</v>
      </c>
      <c r="E625">
        <v>17.8</v>
      </c>
      <c r="F625">
        <v>100</v>
      </c>
      <c r="G625">
        <v>99</v>
      </c>
      <c r="H625">
        <v>99</v>
      </c>
      <c r="I625">
        <v>99</v>
      </c>
      <c r="K625">
        <v>279</v>
      </c>
      <c r="L625">
        <v>279</v>
      </c>
      <c r="N625">
        <v>1</v>
      </c>
      <c r="O625">
        <v>50</v>
      </c>
      <c r="P625">
        <v>100</v>
      </c>
      <c r="R625">
        <v>0</v>
      </c>
      <c r="S625">
        <v>0</v>
      </c>
      <c r="T625" s="14">
        <f t="shared" si="9"/>
        <v>126.76959247648902</v>
      </c>
    </row>
    <row r="626" spans="1:20" hidden="1" x14ac:dyDescent="0.25">
      <c r="A626" t="s">
        <v>1079</v>
      </c>
      <c r="B626" t="s">
        <v>365</v>
      </c>
      <c r="C626">
        <v>595411</v>
      </c>
      <c r="D626">
        <v>3</v>
      </c>
      <c r="E626">
        <v>14.6</v>
      </c>
      <c r="F626">
        <v>0</v>
      </c>
      <c r="G626">
        <v>102.8</v>
      </c>
      <c r="H626">
        <v>92.8</v>
      </c>
      <c r="I626">
        <v>76.599999999999994</v>
      </c>
      <c r="J626">
        <v>100.9</v>
      </c>
      <c r="K626">
        <v>187</v>
      </c>
      <c r="L626">
        <v>76</v>
      </c>
      <c r="N626">
        <v>2</v>
      </c>
      <c r="O626">
        <v>50</v>
      </c>
      <c r="P626">
        <v>66.7</v>
      </c>
      <c r="R626">
        <v>0</v>
      </c>
      <c r="S626">
        <v>0</v>
      </c>
      <c r="T626" s="14">
        <f t="shared" si="9"/>
        <v>126.76959247648902</v>
      </c>
    </row>
    <row r="627" spans="1:20" hidden="1" x14ac:dyDescent="0.25">
      <c r="A627" t="s">
        <v>1161</v>
      </c>
      <c r="B627" t="s">
        <v>1162</v>
      </c>
      <c r="C627">
        <v>621248</v>
      </c>
      <c r="D627">
        <v>4</v>
      </c>
      <c r="E627">
        <v>22.7</v>
      </c>
      <c r="F627">
        <v>50</v>
      </c>
      <c r="G627">
        <v>103.8</v>
      </c>
      <c r="H627">
        <v>95.3</v>
      </c>
      <c r="I627">
        <v>96.9</v>
      </c>
      <c r="J627">
        <v>90.4</v>
      </c>
      <c r="K627">
        <v>343</v>
      </c>
      <c r="L627">
        <v>259</v>
      </c>
      <c r="M627">
        <v>343</v>
      </c>
      <c r="N627">
        <v>2</v>
      </c>
      <c r="O627">
        <v>25</v>
      </c>
      <c r="P627">
        <v>50</v>
      </c>
      <c r="Q627">
        <v>1</v>
      </c>
      <c r="R627">
        <v>25</v>
      </c>
      <c r="S627">
        <v>16.7</v>
      </c>
      <c r="T627" s="14">
        <f t="shared" si="9"/>
        <v>126.76959247648904</v>
      </c>
    </row>
    <row r="628" spans="1:20" hidden="1" x14ac:dyDescent="0.25">
      <c r="A628" t="s">
        <v>383</v>
      </c>
      <c r="B628" t="s">
        <v>349</v>
      </c>
      <c r="C628">
        <v>444482</v>
      </c>
      <c r="D628">
        <v>7</v>
      </c>
      <c r="E628">
        <v>13.7</v>
      </c>
      <c r="F628">
        <v>57.1</v>
      </c>
      <c r="G628">
        <v>107.2</v>
      </c>
      <c r="H628">
        <v>96.7</v>
      </c>
      <c r="I628">
        <v>100.4</v>
      </c>
      <c r="J628">
        <v>87.5</v>
      </c>
      <c r="K628">
        <v>440</v>
      </c>
      <c r="L628">
        <v>232</v>
      </c>
      <c r="M628">
        <v>440</v>
      </c>
      <c r="N628">
        <v>5</v>
      </c>
      <c r="O628">
        <v>35.700000000000003</v>
      </c>
      <c r="P628">
        <v>71.400000000000006</v>
      </c>
      <c r="Q628">
        <v>1</v>
      </c>
      <c r="R628">
        <v>14.3</v>
      </c>
      <c r="S628">
        <v>11.1</v>
      </c>
      <c r="T628" s="14">
        <f t="shared" si="9"/>
        <v>126.76959247648904</v>
      </c>
    </row>
    <row r="629" spans="1:20" hidden="1" x14ac:dyDescent="0.25">
      <c r="A629" t="s">
        <v>351</v>
      </c>
      <c r="B629" t="s">
        <v>520</v>
      </c>
      <c r="C629">
        <v>598287</v>
      </c>
      <c r="D629">
        <v>14</v>
      </c>
      <c r="E629">
        <v>17.899999999999999</v>
      </c>
      <c r="F629">
        <v>50</v>
      </c>
      <c r="G629">
        <v>103.3</v>
      </c>
      <c r="H629">
        <v>95.3</v>
      </c>
      <c r="I629">
        <v>95.5</v>
      </c>
      <c r="J629">
        <v>95</v>
      </c>
      <c r="K629">
        <v>408</v>
      </c>
      <c r="L629">
        <v>210</v>
      </c>
      <c r="M629">
        <v>408</v>
      </c>
      <c r="N629">
        <v>8</v>
      </c>
      <c r="O629">
        <v>36.4</v>
      </c>
      <c r="P629">
        <v>57.1</v>
      </c>
      <c r="Q629">
        <v>2</v>
      </c>
      <c r="R629">
        <v>14.3</v>
      </c>
      <c r="S629">
        <v>13.3</v>
      </c>
      <c r="T629" s="14">
        <f t="shared" si="9"/>
        <v>127.46959247648903</v>
      </c>
    </row>
    <row r="630" spans="1:20" hidden="1" x14ac:dyDescent="0.25">
      <c r="A630" t="s">
        <v>502</v>
      </c>
      <c r="B630" t="s">
        <v>327</v>
      </c>
      <c r="C630">
        <v>663399</v>
      </c>
      <c r="D630">
        <v>24</v>
      </c>
      <c r="E630">
        <v>18.100000000000001</v>
      </c>
      <c r="F630">
        <v>37.5</v>
      </c>
      <c r="G630">
        <v>110.3</v>
      </c>
      <c r="H630">
        <v>97</v>
      </c>
      <c r="I630">
        <v>100.8</v>
      </c>
      <c r="J630">
        <v>94.6</v>
      </c>
      <c r="K630">
        <v>404</v>
      </c>
      <c r="L630">
        <v>198</v>
      </c>
      <c r="M630">
        <v>399</v>
      </c>
      <c r="N630">
        <v>14</v>
      </c>
      <c r="O630">
        <v>30.4</v>
      </c>
      <c r="P630">
        <v>58.3</v>
      </c>
      <c r="Q630">
        <v>5</v>
      </c>
      <c r="R630">
        <v>20.8</v>
      </c>
      <c r="S630">
        <v>17.2</v>
      </c>
      <c r="T630" s="14">
        <f t="shared" si="9"/>
        <v>127.96959247648903</v>
      </c>
    </row>
    <row r="631" spans="1:20" hidden="1" x14ac:dyDescent="0.25">
      <c r="A631" t="s">
        <v>464</v>
      </c>
      <c r="B631" t="s">
        <v>465</v>
      </c>
      <c r="C631">
        <v>621500</v>
      </c>
      <c r="D631">
        <v>4</v>
      </c>
      <c r="E631">
        <v>22.4</v>
      </c>
      <c r="F631">
        <v>50</v>
      </c>
      <c r="G631">
        <v>107.6</v>
      </c>
      <c r="H631">
        <v>100.8</v>
      </c>
      <c r="I631">
        <v>100.8</v>
      </c>
      <c r="K631">
        <v>405</v>
      </c>
      <c r="L631">
        <v>312</v>
      </c>
      <c r="N631">
        <v>2</v>
      </c>
      <c r="O631">
        <v>33.299999999999997</v>
      </c>
      <c r="P631">
        <v>50</v>
      </c>
      <c r="Q631">
        <v>1</v>
      </c>
      <c r="R631">
        <v>25</v>
      </c>
      <c r="S631">
        <v>25</v>
      </c>
      <c r="T631" s="14">
        <f t="shared" si="9"/>
        <v>135.06959247648902</v>
      </c>
    </row>
    <row r="632" spans="1:20" hidden="1" x14ac:dyDescent="0.25">
      <c r="A632" t="s">
        <v>330</v>
      </c>
      <c r="B632" t="s">
        <v>352</v>
      </c>
      <c r="C632">
        <v>605612</v>
      </c>
      <c r="D632">
        <v>3</v>
      </c>
      <c r="E632">
        <v>30</v>
      </c>
      <c r="F632">
        <v>0</v>
      </c>
      <c r="G632">
        <v>109.1</v>
      </c>
      <c r="H632">
        <v>98.7</v>
      </c>
      <c r="I632">
        <v>101.9</v>
      </c>
      <c r="J632">
        <v>92.3</v>
      </c>
      <c r="K632">
        <v>354</v>
      </c>
      <c r="L632">
        <v>232</v>
      </c>
      <c r="N632">
        <v>1</v>
      </c>
      <c r="O632">
        <v>25</v>
      </c>
      <c r="P632">
        <v>33.299999999999997</v>
      </c>
      <c r="Q632">
        <v>1</v>
      </c>
      <c r="R632">
        <v>33.299999999999997</v>
      </c>
      <c r="S632">
        <v>25</v>
      </c>
      <c r="T632" s="14">
        <f t="shared" si="9"/>
        <v>135.06959247648902</v>
      </c>
    </row>
    <row r="633" spans="1:20" hidden="1" x14ac:dyDescent="0.25">
      <c r="A633" t="s">
        <v>1069</v>
      </c>
      <c r="B633" t="s">
        <v>356</v>
      </c>
      <c r="C633">
        <v>665759</v>
      </c>
      <c r="D633">
        <v>4</v>
      </c>
      <c r="E633">
        <v>3.2</v>
      </c>
      <c r="F633">
        <v>50</v>
      </c>
      <c r="G633">
        <v>104.9</v>
      </c>
      <c r="H633">
        <v>96.1</v>
      </c>
      <c r="I633">
        <v>100.3</v>
      </c>
      <c r="J633">
        <v>92</v>
      </c>
      <c r="K633">
        <v>304</v>
      </c>
      <c r="L633">
        <v>133</v>
      </c>
      <c r="N633">
        <v>3</v>
      </c>
      <c r="O633">
        <v>60</v>
      </c>
      <c r="P633">
        <v>75</v>
      </c>
      <c r="R633">
        <v>0</v>
      </c>
      <c r="S633">
        <v>0</v>
      </c>
      <c r="T633" s="14">
        <f t="shared" si="9"/>
        <v>136.76959247648904</v>
      </c>
    </row>
    <row r="634" spans="1:20" hidden="1" x14ac:dyDescent="0.25">
      <c r="A634" t="s">
        <v>1071</v>
      </c>
      <c r="B634" t="s">
        <v>389</v>
      </c>
      <c r="C634">
        <v>621532</v>
      </c>
      <c r="D634">
        <v>7</v>
      </c>
      <c r="E634">
        <v>11.6</v>
      </c>
      <c r="F634">
        <v>57.1</v>
      </c>
      <c r="G634">
        <v>104.4</v>
      </c>
      <c r="H634">
        <v>95.5</v>
      </c>
      <c r="I634">
        <v>98.1</v>
      </c>
      <c r="J634">
        <v>89.1</v>
      </c>
      <c r="K634">
        <v>341</v>
      </c>
      <c r="L634">
        <v>192</v>
      </c>
      <c r="M634">
        <v>341</v>
      </c>
      <c r="N634">
        <v>6</v>
      </c>
      <c r="O634">
        <v>60</v>
      </c>
      <c r="P634">
        <v>85.7</v>
      </c>
      <c r="R634">
        <v>0</v>
      </c>
      <c r="S634">
        <v>0</v>
      </c>
      <c r="T634" s="14">
        <f t="shared" si="9"/>
        <v>136.76959247648904</v>
      </c>
    </row>
    <row r="635" spans="1:20" hidden="1" x14ac:dyDescent="0.25">
      <c r="A635" t="s">
        <v>474</v>
      </c>
      <c r="B635" t="s">
        <v>369</v>
      </c>
      <c r="C635">
        <v>621002</v>
      </c>
      <c r="D635">
        <v>4</v>
      </c>
      <c r="E635">
        <v>9.6</v>
      </c>
      <c r="F635">
        <v>25</v>
      </c>
      <c r="G635">
        <v>108.1</v>
      </c>
      <c r="H635">
        <v>90</v>
      </c>
      <c r="I635">
        <v>104.3</v>
      </c>
      <c r="J635">
        <v>91</v>
      </c>
      <c r="K635">
        <v>380</v>
      </c>
      <c r="L635">
        <v>161</v>
      </c>
      <c r="N635">
        <v>2</v>
      </c>
      <c r="O635">
        <v>40</v>
      </c>
      <c r="P635">
        <v>50</v>
      </c>
      <c r="Q635">
        <v>1</v>
      </c>
      <c r="R635">
        <v>25</v>
      </c>
      <c r="S635">
        <v>25</v>
      </c>
      <c r="T635" s="14">
        <f t="shared" si="9"/>
        <v>141.76959247648904</v>
      </c>
    </row>
    <row r="636" spans="1:20" hidden="1" x14ac:dyDescent="0.25">
      <c r="A636" t="s">
        <v>495</v>
      </c>
      <c r="B636" t="s">
        <v>392</v>
      </c>
      <c r="C636">
        <v>666619</v>
      </c>
      <c r="D636">
        <v>8</v>
      </c>
      <c r="E636">
        <v>20.6</v>
      </c>
      <c r="F636">
        <v>37.5</v>
      </c>
      <c r="G636">
        <v>110.6</v>
      </c>
      <c r="H636">
        <v>101</v>
      </c>
      <c r="I636">
        <v>103</v>
      </c>
      <c r="J636">
        <v>103.9</v>
      </c>
      <c r="K636">
        <v>449</v>
      </c>
      <c r="L636">
        <v>212</v>
      </c>
      <c r="M636">
        <v>415</v>
      </c>
      <c r="N636">
        <v>6</v>
      </c>
      <c r="O636">
        <v>30</v>
      </c>
      <c r="P636">
        <v>75</v>
      </c>
      <c r="Q636">
        <v>3</v>
      </c>
      <c r="R636">
        <v>37.5</v>
      </c>
      <c r="S636">
        <v>23.1</v>
      </c>
      <c r="T636" s="14">
        <f t="shared" si="9"/>
        <v>144.26959247648904</v>
      </c>
    </row>
    <row r="637" spans="1:20" hidden="1" x14ac:dyDescent="0.25">
      <c r="A637" t="s">
        <v>480</v>
      </c>
      <c r="B637" t="s">
        <v>1193</v>
      </c>
      <c r="C637">
        <v>658069</v>
      </c>
      <c r="D637">
        <v>4</v>
      </c>
      <c r="E637">
        <v>16.899999999999999</v>
      </c>
      <c r="F637">
        <v>50</v>
      </c>
      <c r="G637">
        <v>100.5</v>
      </c>
      <c r="H637">
        <v>96.8</v>
      </c>
      <c r="I637">
        <v>96.8</v>
      </c>
      <c r="J637">
        <v>96.6</v>
      </c>
      <c r="K637">
        <v>299</v>
      </c>
      <c r="L637">
        <v>186</v>
      </c>
      <c r="N637">
        <v>3</v>
      </c>
      <c r="O637">
        <v>75</v>
      </c>
      <c r="P637">
        <v>75</v>
      </c>
      <c r="R637">
        <v>0</v>
      </c>
      <c r="S637">
        <v>0</v>
      </c>
      <c r="T637" s="14">
        <f t="shared" si="9"/>
        <v>151.76959247648904</v>
      </c>
    </row>
    <row r="638" spans="1:20" hidden="1" x14ac:dyDescent="0.25">
      <c r="A638" t="s">
        <v>491</v>
      </c>
      <c r="B638" t="s">
        <v>492</v>
      </c>
      <c r="C638">
        <v>676755</v>
      </c>
      <c r="D638">
        <v>3</v>
      </c>
      <c r="E638">
        <v>29.1</v>
      </c>
      <c r="F638">
        <v>66.7</v>
      </c>
      <c r="G638">
        <v>107</v>
      </c>
      <c r="H638">
        <v>103.1</v>
      </c>
      <c r="I638">
        <v>103.1</v>
      </c>
      <c r="K638">
        <v>365</v>
      </c>
      <c r="L638">
        <v>350</v>
      </c>
      <c r="N638">
        <v>3</v>
      </c>
      <c r="O638">
        <v>42.9</v>
      </c>
      <c r="P638">
        <v>100</v>
      </c>
      <c r="Q638">
        <v>2</v>
      </c>
      <c r="R638">
        <v>66.7</v>
      </c>
      <c r="S638">
        <v>50</v>
      </c>
      <c r="T638" s="14">
        <f t="shared" si="9"/>
        <v>186.36959247648903</v>
      </c>
    </row>
    <row r="639" spans="1:20" hidden="1" x14ac:dyDescent="0.25">
      <c r="A639" t="s">
        <v>493</v>
      </c>
      <c r="B639" t="s">
        <v>494</v>
      </c>
      <c r="C639">
        <v>475054</v>
      </c>
      <c r="D639">
        <v>1</v>
      </c>
      <c r="E639">
        <v>21.5</v>
      </c>
      <c r="F639">
        <v>100</v>
      </c>
      <c r="G639">
        <v>108.6</v>
      </c>
      <c r="H639">
        <v>108.6</v>
      </c>
      <c r="I639">
        <v>108.6</v>
      </c>
      <c r="K639">
        <v>380</v>
      </c>
      <c r="L639">
        <v>380</v>
      </c>
      <c r="N639">
        <v>1</v>
      </c>
      <c r="O639">
        <v>11.1</v>
      </c>
      <c r="P639">
        <v>100</v>
      </c>
      <c r="Q639">
        <v>1</v>
      </c>
      <c r="R639">
        <v>100</v>
      </c>
      <c r="S639">
        <v>25</v>
      </c>
      <c r="T639" s="14">
        <f t="shared" si="9"/>
        <v>187.86959247648903</v>
      </c>
    </row>
  </sheetData>
  <autoFilter ref="A1:T639">
    <filterColumn colId="3">
      <customFilters>
        <customFilter operator="greaterThanOrEqual" val="85"/>
      </customFilters>
    </filterColumn>
    <sortState ref="A2:T639">
      <sortCondition ref="T1:T5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FanGraphs Leaderboard - 2021-04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BURGOYNE, Mike</dc:creator>
  <cp:lastModifiedBy>BURGOYNE, Mike</cp:lastModifiedBy>
  <dcterms:created xsi:type="dcterms:W3CDTF">2021-04-13T13:58:47Z</dcterms:created>
  <dcterms:modified xsi:type="dcterms:W3CDTF">2021-08-02T18:49:27Z</dcterms:modified>
</cp:coreProperties>
</file>