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effr\OneDrive\Documents\"/>
    </mc:Choice>
  </mc:AlternateContent>
  <xr:revisionPtr revIDLastSave="0" documentId="8_{61DC4371-0211-4AD8-82AE-CAC4698941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<sst xmlns="http://schemas.openxmlformats.org/spreadsheetml/2006/main" count="80" uniqueCount="64">
  <si>
    <t>JOB TITLE</t>
  </si>
  <si>
    <t>COMPANY</t>
  </si>
  <si>
    <t>LOCATION</t>
  </si>
  <si>
    <t>VIEW LOCATION</t>
  </si>
  <si>
    <t>APPLY LINK</t>
  </si>
  <si>
    <t>IT Recruiter</t>
  </si>
  <si>
    <t>Swift It Staffing Private Limited</t>
  </si>
  <si>
    <t>Chennai</t>
  </si>
  <si>
    <t>IT &amp; Non IT Recruiter</t>
  </si>
  <si>
    <t>Karan IT Solutions</t>
  </si>
  <si>
    <t>Bengaluru / Bangalore
                                                ,</t>
  </si>
  <si>
    <t>Recruiter</t>
  </si>
  <si>
    <t>Vimbri Media Private Limited</t>
  </si>
  <si>
    <t>Hyderabad / Secunderabad</t>
  </si>
  <si>
    <t>HR Generalist</t>
  </si>
  <si>
    <t>Shreyas Group Service</t>
  </si>
  <si>
    <t>Delhi
                                                ,</t>
  </si>
  <si>
    <t>Digital marketing Executive</t>
  </si>
  <si>
    <t>Raja Housing Limited</t>
  </si>
  <si>
    <t>Bengaluru / Bangalore</t>
  </si>
  <si>
    <t>Very urgent opening for the post of Associate Vendor Manager</t>
  </si>
  <si>
    <t>Singh Recruitment</t>
  </si>
  <si>
    <t>Mumbai</t>
  </si>
  <si>
    <t>Opt Recruiter</t>
  </si>
  <si>
    <t>Espirit Technologies Private Limited</t>
  </si>
  <si>
    <t>Senior Executive - People Operations / Senior Executive - Human Resources</t>
  </si>
  <si>
    <t>Sunquest Information Systems (India) Private Limited</t>
  </si>
  <si>
    <t>NON IT Recruiter (Remote)</t>
  </si>
  <si>
    <t>Conflux Systems Private Limited</t>
  </si>
  <si>
    <t>Chennai
                                                ,</t>
  </si>
  <si>
    <t>Openings for HR Executive / Recruiter &amp; Recruitment Training</t>
  </si>
  <si>
    <t>Provizor It services Private Limited</t>
  </si>
  <si>
    <t>Webcenter</t>
  </si>
  <si>
    <t>Enormous IT Services Private Limited</t>
  </si>
  <si>
    <t>OPT Recruiter</t>
  </si>
  <si>
    <t>Feasible Technologies Private Limited</t>
  </si>
  <si>
    <t>Node JS developer</t>
  </si>
  <si>
    <t>Renovision Automation Services Private Limited</t>
  </si>
  <si>
    <t>Hiring US Pharma Recruiters</t>
  </si>
  <si>
    <t>Aequor Information Technologies Priivate Limited</t>
  </si>
  <si>
    <t>Gurgaon / Gurugram</t>
  </si>
  <si>
    <t>Business Analyst</t>
  </si>
  <si>
    <t>Hudson Agile Ventures Private Limited</t>
  </si>
  <si>
    <t>Recruitment Manager  / Recruiter / Staffing Manager</t>
  </si>
  <si>
    <t>Talent Logic INC</t>
  </si>
  <si>
    <t>Freelance Recruiters - Pune &amp; Mumbai</t>
  </si>
  <si>
    <t>Executive81 HR Solutions Private Limited</t>
  </si>
  <si>
    <t>Mumbai
                                                ,</t>
  </si>
  <si>
    <t>Job opportunity for Recruiter</t>
  </si>
  <si>
    <t>Provance Business Consulting Private Limited</t>
  </si>
  <si>
    <t>NON IT Recruiter</t>
  </si>
  <si>
    <t>Ahmedabad
                                                ,</t>
  </si>
  <si>
    <t>MS CRM AZURE 1 YEAR C2H CHENNAI 12 JUNE</t>
  </si>
  <si>
    <t>BR Raysoft Global Private Limited</t>
  </si>
  <si>
    <t>Recruitment Consultant / Recruitment Coordinator</t>
  </si>
  <si>
    <t>New Edu Vision Consultancy</t>
  </si>
  <si>
    <t>Pune</t>
  </si>
  <si>
    <t>"ServiceNow Lead</t>
  </si>
  <si>
    <t>ValueLabs LLP</t>
  </si>
  <si>
    <t>Senior Dot NET / SQL Developers</t>
  </si>
  <si>
    <t>Aarika Hr Professionals Private Limited</t>
  </si>
  <si>
    <t>Business Development Manager</t>
  </si>
  <si>
    <t>Sosuda Tech Private Limited</t>
  </si>
  <si>
    <t>Noida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</si>
</sst>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5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/>
  </sheetViews>
  <sheetFormatPr defaultRowHeight="14.4" x14ac:dyDescent="0.3"/>
  <cols>
    <col min="1" max="1" width="80" customWidth="1"/>
    <col min="2" max="2" width="35" customWidth="1"/>
    <col min="3" max="3" width="29" customWidth="1"/>
    <col min="4" max="4" width="35" customWidth="1"/>
    <col min="5" max="5" width="30" customWidth="1"/>
  </cols>
  <sheetData>
    <row r="1" spans="1:5" ht="32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x14ac:dyDescent="0.3">
      <c r="A3" t="s">
        <v>5</v>
      </c>
      <c r="B3" t="s">
        <v>6</v>
      </c>
      <c r="C3" t="s">
        <v>7</v>
      </c>
      <c r="D3" t="str">
        <f t="shared" ref="D3:D27" si="0">HYPERLINK("https://www.google.com/maps/d/edit?mid=1UPY1xwhrraaPoAicLpG13gotjSvsKKiU&amp;ll=33.088772001409325%2C83.1646314013193&amp;z=4", "click here")</f>
        <v>click here</v>
      </c>
      <c r="E3" t="str">
        <f>HYPERLINK("https://www.monsterindia.com/job/it-recruiter-swift-it-staffing-private-limited-chennai-1518906?searchId=8baea4b0-5781-49e7-9a93-acdfe69e9621", "APPLY")</f>
        <v>APPLY</v>
      </c>
    </row>
    <row r="4" spans="1:5" x14ac:dyDescent="0.3">
      <c r="A4" t="s">
        <v>8</v>
      </c>
      <c r="B4" t="s">
        <v>9</v>
      </c>
      <c r="C4" t="s">
        <v>10</v>
      </c>
      <c r="D4" t="str">
        <f t="shared" si="0"/>
        <v>click here</v>
      </c>
      <c r="E4" t="str">
        <f>HYPERLINK("https://www.monsterindia.com/job/it-non-it-recruiter-karan-it-solutions-bengaluru-bangalore-93295?searchId=8baea4b0-5781-49e7-9a93-acdfe69e9621", "APPLY")</f>
        <v>APPLY</v>
      </c>
    </row>
    <row r="5" spans="1:5" x14ac:dyDescent="0.3">
      <c r="A5" t="s">
        <v>11</v>
      </c>
      <c r="B5" t="s">
        <v>12</v>
      </c>
      <c r="C5" t="s">
        <v>13</v>
      </c>
      <c r="D5" t="str">
        <f t="shared" si="0"/>
        <v>click here</v>
      </c>
      <c r="E5" t="str">
        <f>HYPERLINK("https://www.monsterindia.com/job/recruiter-vimbri-media-private-limited-hyderabad-secunderabad-1511963?searchId=8baea4b0-5781-49e7-9a93-acdfe69e9621", "APPLY")</f>
        <v>APPLY</v>
      </c>
    </row>
    <row r="6" spans="1:5" x14ac:dyDescent="0.3">
      <c r="A6" t="s">
        <v>14</v>
      </c>
      <c r="B6" t="s">
        <v>15</v>
      </c>
      <c r="C6" t="s">
        <v>16</v>
      </c>
      <c r="D6" t="str">
        <f t="shared" si="0"/>
        <v>click here</v>
      </c>
      <c r="E6" t="str">
        <f>HYPERLINK("https://www.monsterindia.com/job/hr-generalist-shreyas-group-service-delhi-1010459?searchId=8baea4b0-5781-49e7-9a93-acdfe69e9621", "APPLY")</f>
        <v>APPLY</v>
      </c>
    </row>
    <row r="7" spans="1:5" x14ac:dyDescent="0.3">
      <c r="A7" t="s">
        <v>17</v>
      </c>
      <c r="B7" t="s">
        <v>18</v>
      </c>
      <c r="C7" t="s">
        <v>19</v>
      </c>
      <c r="D7" t="str">
        <f t="shared" si="0"/>
        <v>click here</v>
      </c>
      <c r="E7" t="str">
        <f>HYPERLINK("https://www.monsterindia.com/job/digital-marketing-executive-raja-housing-limited-bengaluru-bangalore-1516006?searchId=8baea4b0-5781-49e7-9a93-acdfe69e9621", "APPLY")</f>
        <v>APPLY</v>
      </c>
    </row>
    <row r="8" spans="1:5" x14ac:dyDescent="0.3">
      <c r="A8" t="s">
        <v>20</v>
      </c>
      <c r="B8" t="s">
        <v>21</v>
      </c>
      <c r="C8" t="s">
        <v>22</v>
      </c>
      <c r="D8" t="str">
        <f t="shared" si="0"/>
        <v>click here</v>
      </c>
      <c r="E8" t="str">
        <f>HYPERLINK("https://www.monsterindia.com/job/very-urgent-opening-for-the-post-of-associate-vendor-manager-singh-recruitment-mumbai-1521232?searchId=8baea4b0-5781-49e7-9a93-acdfe69e9621", "APPLY")</f>
        <v>APPLY</v>
      </c>
    </row>
    <row r="9" spans="1:5" x14ac:dyDescent="0.3">
      <c r="A9" t="s">
        <v>23</v>
      </c>
      <c r="B9" t="s">
        <v>24</v>
      </c>
      <c r="C9" t="s">
        <v>13</v>
      </c>
      <c r="D9" t="str">
        <f t="shared" si="0"/>
        <v>click here</v>
      </c>
      <c r="E9" t="str">
        <f>HYPERLINK("https://www.monsterindia.com/job/opt-recruiter-espirit-technologies-private-limited-hyderabad-secunderabad-1510789?searchId=8baea4b0-5781-49e7-9a93-acdfe69e9621", "APPLY")</f>
        <v>APPLY</v>
      </c>
    </row>
    <row r="10" spans="1:5" x14ac:dyDescent="0.3">
      <c r="A10" t="s">
        <v>25</v>
      </c>
      <c r="B10" t="s">
        <v>26</v>
      </c>
      <c r="C10" t="s">
        <v>19</v>
      </c>
      <c r="D10" t="str">
        <f t="shared" si="0"/>
        <v>click here</v>
      </c>
      <c r="E10" t="str">
        <f>HYPERLINK("https://www.monsterindia.com/job/senior-executive-people-operations-senior-executive-human-resources-sunquest-information-systems-india-private-limited-bengaluru-bangalore-1521259?searchId=8baea4b0-5781-49e7-9a93-acdfe69e9621", "APPLY")</f>
        <v>APPLY</v>
      </c>
    </row>
    <row r="11" spans="1:5" x14ac:dyDescent="0.3">
      <c r="A11" t="s">
        <v>27</v>
      </c>
      <c r="B11" t="s">
        <v>28</v>
      </c>
      <c r="C11" t="s">
        <v>29</v>
      </c>
      <c r="D11" t="str">
        <f t="shared" si="0"/>
        <v>click here</v>
      </c>
      <c r="E11" t="str">
        <f>HYPERLINK("https://www.monsterindia.com/job/non-it-recruiter-remote-conflux-systems-private-limited-chennai-1513574?searchId=8baea4b0-5781-49e7-9a93-acdfe69e9621", "APPLY")</f>
        <v>APPLY</v>
      </c>
    </row>
    <row r="12" spans="1:5" x14ac:dyDescent="0.3">
      <c r="A12" t="s">
        <v>30</v>
      </c>
      <c r="B12" t="s">
        <v>31</v>
      </c>
      <c r="C12" t="s">
        <v>19</v>
      </c>
      <c r="D12" t="str">
        <f t="shared" si="0"/>
        <v>click here</v>
      </c>
      <c r="E12" t="str">
        <f>HYPERLINK("https://www.monsterindia.com/job/openings-for-hr-executive-recruiter-recruitment-training-provizor-it-services-private-limited-bengaluru-bangalore-1497338?searchId=8baea4b0-5781-49e7-9a93-acdfe69e9621", "APPLY")</f>
        <v>APPLY</v>
      </c>
    </row>
    <row r="13" spans="1:5" x14ac:dyDescent="0.3">
      <c r="A13" t="s">
        <v>32</v>
      </c>
      <c r="B13" t="s">
        <v>33</v>
      </c>
      <c r="C13" t="s">
        <v>10</v>
      </c>
      <c r="D13" t="str">
        <f t="shared" si="0"/>
        <v>click here</v>
      </c>
      <c r="E13" t="str">
        <f>HYPERLINK("https://www.monsterindia.com/job/webcenter-enormous-it-services-private-limited-bengaluru-bangalore-1494560?searchId=8baea4b0-5781-49e7-9a93-acdfe69e9621", "APPLY")</f>
        <v>APPLY</v>
      </c>
    </row>
    <row r="14" spans="1:5" x14ac:dyDescent="0.3">
      <c r="A14" t="s">
        <v>34</v>
      </c>
      <c r="B14" t="s">
        <v>35</v>
      </c>
      <c r="C14" t="s">
        <v>13</v>
      </c>
      <c r="D14" t="str">
        <f t="shared" si="0"/>
        <v>click here</v>
      </c>
      <c r="E14" t="str">
        <f>HYPERLINK("https://www.monsterindia.com/job/opt-recruiter-feasible-technologies-private-limited-hyderabad-secunderabad-1508606?searchId=8baea4b0-5781-49e7-9a93-acdfe69e9621", "APPLY")</f>
        <v>APPLY</v>
      </c>
    </row>
    <row r="15" spans="1:5" x14ac:dyDescent="0.3">
      <c r="A15" t="s">
        <v>36</v>
      </c>
      <c r="B15" t="s">
        <v>37</v>
      </c>
      <c r="C15" t="s">
        <v>19</v>
      </c>
      <c r="D15" t="str">
        <f t="shared" si="0"/>
        <v>click here</v>
      </c>
      <c r="E15" t="str">
        <f>HYPERLINK("https://www.monsterindia.com/job/node-js-developer-renovision-automation-services-private-limited-bengaluru-bangalore-1515681?searchId=8baea4b0-5781-49e7-9a93-acdfe69e9621", "APPLY")</f>
        <v>APPLY</v>
      </c>
    </row>
    <row r="16" spans="1:5" x14ac:dyDescent="0.3">
      <c r="A16" t="s">
        <v>38</v>
      </c>
      <c r="B16" t="s">
        <v>39</v>
      </c>
      <c r="C16" t="s">
        <v>40</v>
      </c>
      <c r="D16" t="str">
        <f t="shared" si="0"/>
        <v>click here</v>
      </c>
      <c r="E16" t="str">
        <f>HYPERLINK("https://www.monsterindia.com/job/hiring-us-pharma-recruiters-aequor-information-technologies-priivate-limited-gurgaon-gurugram-1517200?searchId=8baea4b0-5781-49e7-9a93-acdfe69e9621", "APPLY")</f>
        <v>APPLY</v>
      </c>
    </row>
    <row r="17" spans="1:5" x14ac:dyDescent="0.3">
      <c r="A17" t="s">
        <v>41</v>
      </c>
      <c r="B17" t="s">
        <v>42</v>
      </c>
      <c r="C17" t="s">
        <v>19</v>
      </c>
      <c r="D17" t="str">
        <f t="shared" si="0"/>
        <v>click here</v>
      </c>
      <c r="E17" t="str">
        <f>HYPERLINK("https://www.monsterindia.com/job/business-analyst-hudson-agile-ventures-private-limited-bengaluru-bangalore-1474877?searchId=8baea4b0-5781-49e7-9a93-acdfe69e9621", "APPLY")</f>
        <v>APPLY</v>
      </c>
    </row>
    <row r="18" spans="1:5" x14ac:dyDescent="0.3">
      <c r="A18" t="s">
        <v>43</v>
      </c>
      <c r="B18" t="s">
        <v>44</v>
      </c>
      <c r="C18" t="s">
        <v>13</v>
      </c>
      <c r="D18" t="str">
        <f t="shared" si="0"/>
        <v>click here</v>
      </c>
      <c r="E18" t="str">
        <f>HYPERLINK("https://www.monsterindia.com/job/recruitment-manager-recruiter-staffing-manager-talent-logic-inc-hyderabad-secunderabad-1501290?searchId=8baea4b0-5781-49e7-9a93-acdfe69e9621", "APPLY")</f>
        <v>APPLY</v>
      </c>
    </row>
    <row r="19" spans="1:5" x14ac:dyDescent="0.3">
      <c r="A19" t="s">
        <v>45</v>
      </c>
      <c r="B19" t="s">
        <v>46</v>
      </c>
      <c r="C19" t="s">
        <v>47</v>
      </c>
      <c r="D19" t="str">
        <f t="shared" si="0"/>
        <v>click here</v>
      </c>
      <c r="E19" t="str">
        <f>HYPERLINK("https://www.monsterindia.com/job/freelance-recruiters-pune-mumbai-executive81-hr-solutions-private-limited-mumbai-1516045?searchId=8baea4b0-5781-49e7-9a93-acdfe69e9621", "APPLY")</f>
        <v>APPLY</v>
      </c>
    </row>
    <row r="20" spans="1:5" x14ac:dyDescent="0.3">
      <c r="A20" t="s">
        <v>48</v>
      </c>
      <c r="B20" t="s">
        <v>49</v>
      </c>
      <c r="C20" t="s">
        <v>19</v>
      </c>
      <c r="D20" t="str">
        <f t="shared" si="0"/>
        <v>click here</v>
      </c>
      <c r="E20" t="str">
        <f>HYPERLINK("https://www.monsterindia.com/job/job-opportunity-for-recruiter-provance-business-consulting-private-limited-bengaluru-bangalore-1516642?searchId=8baea4b0-5781-49e7-9a93-acdfe69e9621", "APPLY")</f>
        <v>APPLY</v>
      </c>
    </row>
    <row r="21" spans="1:5" x14ac:dyDescent="0.3">
      <c r="A21" t="s">
        <v>50</v>
      </c>
      <c r="B21" t="s">
        <v>28</v>
      </c>
      <c r="C21" t="s">
        <v>51</v>
      </c>
      <c r="D21" t="str">
        <f t="shared" si="0"/>
        <v>click here</v>
      </c>
      <c r="E21" t="str">
        <f>HYPERLINK("https://www.monsterindia.com/job/non-it-recruiter-conflux-systems-private-limited-ahmedabad-1511552?searchId=8baea4b0-5781-49e7-9a93-acdfe69e9621", "APPLY")</f>
        <v>APPLY</v>
      </c>
    </row>
    <row r="22" spans="1:5" x14ac:dyDescent="0.3">
      <c r="A22" t="s">
        <v>52</v>
      </c>
      <c r="B22" t="s">
        <v>53</v>
      </c>
      <c r="C22" t="s">
        <v>7</v>
      </c>
      <c r="D22" t="str">
        <f t="shared" si="0"/>
        <v>click here</v>
      </c>
      <c r="E22" t="str">
        <f>HYPERLINK("https://www.monsterindia.com/job/ms-crm-azure-1-year-c2h-chennai-12-june-br-raysoft-global-private-limited-chennai-1505719?searchId=8baea4b0-5781-49e7-9a93-acdfe69e9621", "APPLY")</f>
        <v>APPLY</v>
      </c>
    </row>
    <row r="23" spans="1:5" x14ac:dyDescent="0.3">
      <c r="A23" t="s">
        <v>54</v>
      </c>
      <c r="B23" t="s">
        <v>55</v>
      </c>
      <c r="C23" t="s">
        <v>56</v>
      </c>
      <c r="D23" t="str">
        <f t="shared" si="0"/>
        <v>click here</v>
      </c>
      <c r="E23" t="str">
        <f>HYPERLINK("https://www.monsterindia.com/job/recruitment-consultant-recruitment-coordinator-new-edu-vision-consultancy-pune-1514910?searchId=8baea4b0-5781-49e7-9a93-acdfe69e9621", "APPLY")</f>
        <v>APPLY</v>
      </c>
    </row>
    <row r="24" spans="1:5" x14ac:dyDescent="0.3">
      <c r="A24" t="s">
        <v>8</v>
      </c>
      <c r="B24" t="s">
        <v>9</v>
      </c>
      <c r="C24" t="s">
        <v>10</v>
      </c>
      <c r="D24" t="str">
        <f t="shared" si="0"/>
        <v>click here</v>
      </c>
      <c r="E24" t="str">
        <f>HYPERLINK("https://www.monsterindia.com/job/it-non-it-recruiter-karan-it-solutions-bengaluru-bangalore-93285?searchId=8baea4b0-5781-49e7-9a93-acdfe69e9621", "APPLY")</f>
        <v>APPLY</v>
      </c>
    </row>
    <row r="25" spans="1:5" x14ac:dyDescent="0.3">
      <c r="A25" t="s">
        <v>57</v>
      </c>
      <c r="B25" t="s">
        <v>58</v>
      </c>
      <c r="C25" t="s">
        <v>13</v>
      </c>
      <c r="D25" t="str">
        <f t="shared" si="0"/>
        <v>click here</v>
      </c>
      <c r="E25" t="str">
        <f>HYPERLINK("https://www.monsterindia.com/job/servicenow-lead-valuelabs-llp-hyderabad-secunderabad-1510839?searchId=8baea4b0-5781-49e7-9a93-acdfe69e9621", "APPLY")</f>
        <v>APPLY</v>
      </c>
    </row>
    <row r="26" spans="1:5" x14ac:dyDescent="0.3">
      <c r="A26" t="s">
        <v>59</v>
      </c>
      <c r="B26" t="s">
        <v>60</v>
      </c>
      <c r="C26" t="s">
        <v>51</v>
      </c>
      <c r="D26" t="str">
        <f t="shared" si="0"/>
        <v>click here</v>
      </c>
      <c r="E26" t="str">
        <f>HYPERLINK("https://www.monsterindia.com/job/senior-dot-net-sql-developers-aarika-hr-professionals-private-limited-ahmedabad-204597?searchId=8baea4b0-5781-49e7-9a93-acdfe69e9621", "APPLY")</f>
        <v>APPLY</v>
      </c>
    </row>
    <row r="27" spans="1:5" x14ac:dyDescent="0.3">
      <c r="A27" t="s">
        <v>61</v>
      </c>
      <c r="B27" t="s">
        <v>62</v>
      </c>
      <c r="C27" t="s">
        <v>63</v>
      </c>
      <c r="D27" t="str">
        <f t="shared" si="0"/>
        <v>click here</v>
      </c>
      <c r="E27" t="str">
        <f>HYPERLINK("https://www.monsterindia.com/job/business-development-manager-sosuda-tech-private-limited-noida-1518987?searchId=8baea4b0-5781-49e7-9a93-acdfe69e9621", "APPLY")</f>
        <v>APPLY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jeffr</cp:lastModifiedBy>
  <dcterms:created xsi:type="dcterms:W3CDTF">2020-08-07T21:33:04Z</dcterms:created>
  <dcterms:modified xsi:type="dcterms:W3CDTF">2020-08-07T18:55:14Z</dcterms:modified>
</cp:coreProperties>
</file>