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7460" yWindow="820" windowWidth="30260" windowHeight="19080" firstSheet="4" activeTab="4"/>
  </bookViews>
  <sheets>
    <sheet name="Transect 1_imgsummary" sheetId="6" r:id="rId1"/>
    <sheet name="Transect 2_imgsummary" sheetId="12" r:id="rId2"/>
    <sheet name="Transect 3_imgsummary" sheetId="18" r:id="rId3"/>
    <sheet name="Transect 4_imgsummary" sheetId="24" r:id="rId4"/>
    <sheet name="Transect 5_imgsummary" sheetId="30" r:id="rId5"/>
    <sheet name="Data Summary" sheetId="34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34" l="1"/>
  <c r="E7" i="34"/>
  <c r="D7" i="34"/>
  <c r="C7" i="34"/>
  <c r="B7" i="34"/>
  <c r="F268" i="34"/>
  <c r="F266" i="34"/>
  <c r="F150" i="34"/>
  <c r="F149" i="34"/>
  <c r="F148" i="34"/>
  <c r="F147" i="34"/>
  <c r="F146" i="34"/>
  <c r="F287" i="34"/>
  <c r="F145" i="34"/>
  <c r="F144" i="34"/>
  <c r="F274" i="34"/>
  <c r="F143" i="34"/>
  <c r="F142" i="34"/>
  <c r="F141" i="34"/>
  <c r="F263" i="34"/>
  <c r="F262" i="34"/>
  <c r="F259" i="34"/>
  <c r="F257" i="34"/>
  <c r="F255" i="34"/>
  <c r="F251" i="34"/>
  <c r="F249" i="34"/>
  <c r="F242" i="34"/>
  <c r="F240" i="34"/>
  <c r="F239" i="34"/>
  <c r="F234" i="34"/>
  <c r="F232" i="34"/>
  <c r="F231" i="34"/>
  <c r="F228" i="34"/>
  <c r="F223" i="34"/>
  <c r="F222" i="34"/>
  <c r="F220" i="34"/>
  <c r="F219" i="34"/>
  <c r="F215" i="34"/>
  <c r="F214" i="34"/>
  <c r="F210" i="34"/>
  <c r="F208" i="34"/>
  <c r="F206" i="34"/>
  <c r="F205" i="34"/>
  <c r="F200" i="34"/>
  <c r="F199" i="34"/>
  <c r="F198" i="34"/>
  <c r="F197" i="34"/>
  <c r="F196" i="34"/>
  <c r="F194" i="34"/>
  <c r="F190" i="34"/>
  <c r="F189" i="34"/>
  <c r="F187" i="34"/>
  <c r="F186" i="34"/>
  <c r="F185" i="34"/>
  <c r="F182" i="34"/>
  <c r="F181" i="34"/>
  <c r="F179" i="34"/>
  <c r="F178" i="34"/>
  <c r="F176" i="34"/>
  <c r="F175" i="34"/>
  <c r="F174" i="34"/>
  <c r="F173" i="34"/>
  <c r="F172" i="34"/>
  <c r="F170" i="34"/>
  <c r="F169" i="34"/>
  <c r="F168" i="34"/>
  <c r="F166" i="34"/>
  <c r="F165" i="34"/>
  <c r="F158" i="34"/>
  <c r="F157" i="34"/>
  <c r="F156" i="34"/>
  <c r="F202" i="34"/>
  <c r="F221" i="34"/>
  <c r="F226" i="34"/>
  <c r="F177" i="34"/>
  <c r="F237" i="34"/>
  <c r="F238" i="34"/>
  <c r="F244" i="34"/>
  <c r="F201" i="34"/>
  <c r="F159" i="34"/>
  <c r="F183" i="34"/>
  <c r="F225" i="34"/>
  <c r="F233" i="34"/>
  <c r="F241" i="34"/>
  <c r="F191" i="34"/>
  <c r="F167" i="34"/>
  <c r="F207" i="34"/>
  <c r="F216" i="34"/>
  <c r="F209" i="34"/>
  <c r="F243" i="34"/>
  <c r="F236" i="34"/>
  <c r="F284" i="34"/>
  <c r="F273" i="34"/>
  <c r="F163" i="34"/>
  <c r="F171" i="34"/>
  <c r="F195" i="34"/>
  <c r="F203" i="34"/>
  <c r="F212" i="34"/>
  <c r="F229" i="34"/>
  <c r="F245" i="34"/>
  <c r="F227" i="34"/>
  <c r="F155" i="34"/>
  <c r="F164" i="34"/>
  <c r="F180" i="34"/>
  <c r="F188" i="34"/>
  <c r="F204" i="34"/>
  <c r="F213" i="34"/>
  <c r="F230" i="34"/>
  <c r="F247" i="34"/>
  <c r="F261" i="34"/>
  <c r="F162" i="34"/>
  <c r="F192" i="34"/>
  <c r="F217" i="34"/>
  <c r="F151" i="34"/>
  <c r="F218" i="34"/>
  <c r="F161" i="34"/>
  <c r="F248" i="34"/>
  <c r="F276" i="34"/>
  <c r="F160" i="34"/>
  <c r="F253" i="34"/>
  <c r="F193" i="34"/>
  <c r="F235" i="34"/>
  <c r="F184" i="34"/>
  <c r="F289" i="34"/>
  <c r="F278" i="34"/>
  <c r="F285" i="34"/>
  <c r="F132" i="34"/>
  <c r="F133" i="34"/>
  <c r="F131" i="34"/>
  <c r="F138" i="34"/>
  <c r="E268" i="34"/>
  <c r="E266" i="34"/>
  <c r="E150" i="34"/>
  <c r="E149" i="34"/>
  <c r="E148" i="34"/>
  <c r="E147" i="34"/>
  <c r="E146" i="34"/>
  <c r="E145" i="34"/>
  <c r="E144" i="34"/>
  <c r="E285" i="34"/>
  <c r="E143" i="34"/>
  <c r="E284" i="34"/>
  <c r="E142" i="34"/>
  <c r="E141" i="34"/>
  <c r="E263" i="34"/>
  <c r="E262" i="34"/>
  <c r="E261" i="34"/>
  <c r="E259" i="34"/>
  <c r="E257" i="34"/>
  <c r="E255" i="34"/>
  <c r="E253" i="34"/>
  <c r="E251" i="34"/>
  <c r="E249" i="34"/>
  <c r="E248" i="34"/>
  <c r="E247" i="34"/>
  <c r="E245" i="34"/>
  <c r="E243" i="34"/>
  <c r="E242" i="34"/>
  <c r="E241" i="34"/>
  <c r="E240" i="34"/>
  <c r="E239" i="34"/>
  <c r="E238" i="34"/>
  <c r="E237" i="34"/>
  <c r="E236" i="34"/>
  <c r="E235" i="34"/>
  <c r="E234" i="34"/>
  <c r="E233" i="34"/>
  <c r="E232" i="34"/>
  <c r="E231" i="34"/>
  <c r="E229" i="34"/>
  <c r="E228" i="34"/>
  <c r="E227" i="34"/>
  <c r="E226" i="34"/>
  <c r="E225" i="34"/>
  <c r="E223" i="34"/>
  <c r="E221" i="34"/>
  <c r="E220" i="34"/>
  <c r="E219" i="34"/>
  <c r="E218" i="34"/>
  <c r="E217" i="34"/>
  <c r="E216" i="34"/>
  <c r="E215" i="34"/>
  <c r="E214" i="34"/>
  <c r="E213" i="34"/>
  <c r="E212" i="34"/>
  <c r="E210" i="34"/>
  <c r="E209" i="34"/>
  <c r="E208" i="34"/>
  <c r="E207" i="34"/>
  <c r="E206" i="34"/>
  <c r="E205" i="34"/>
  <c r="E204" i="34"/>
  <c r="E202" i="34"/>
  <c r="E201" i="34"/>
  <c r="E200" i="34"/>
  <c r="E199" i="34"/>
  <c r="E198" i="34"/>
  <c r="E197" i="34"/>
  <c r="E196" i="34"/>
  <c r="E195" i="34"/>
  <c r="E192" i="34"/>
  <c r="E191" i="34"/>
  <c r="E190" i="34"/>
  <c r="E189" i="34"/>
  <c r="E187" i="34"/>
  <c r="E185" i="34"/>
  <c r="E184" i="34"/>
  <c r="E183" i="34"/>
  <c r="E182" i="34"/>
  <c r="E181" i="34"/>
  <c r="E179" i="34"/>
  <c r="E178" i="34"/>
  <c r="E177" i="34"/>
  <c r="E176" i="34"/>
  <c r="E174" i="34"/>
  <c r="E173" i="34"/>
  <c r="E172" i="34"/>
  <c r="E171" i="34"/>
  <c r="E170" i="34"/>
  <c r="E169" i="34"/>
  <c r="E168" i="34"/>
  <c r="E167" i="34"/>
  <c r="E166" i="34"/>
  <c r="E162" i="34"/>
  <c r="E161" i="34"/>
  <c r="E160" i="34"/>
  <c r="E159" i="34"/>
  <c r="E158" i="34"/>
  <c r="E157" i="34"/>
  <c r="E156" i="34"/>
  <c r="E273" i="34"/>
  <c r="E274" i="34"/>
  <c r="E186" i="34"/>
  <c r="E194" i="34"/>
  <c r="E244" i="34"/>
  <c r="E175" i="34"/>
  <c r="E151" i="34"/>
  <c r="E155" i="34"/>
  <c r="E203" i="34"/>
  <c r="E289" i="34"/>
  <c r="E278" i="34"/>
  <c r="E193" i="34"/>
  <c r="E164" i="34"/>
  <c r="E180" i="34"/>
  <c r="E188" i="34"/>
  <c r="E230" i="34"/>
  <c r="F114" i="34"/>
  <c r="F9" i="34"/>
  <c r="F20" i="34"/>
  <c r="F8" i="34"/>
  <c r="E163" i="34"/>
  <c r="E165" i="34"/>
  <c r="E222" i="34"/>
  <c r="F50" i="34"/>
  <c r="F108" i="34"/>
  <c r="F119" i="34"/>
  <c r="F36" i="34"/>
  <c r="F109" i="34"/>
  <c r="F38" i="34"/>
  <c r="F129" i="34"/>
  <c r="F107" i="34"/>
  <c r="F90" i="34"/>
  <c r="F73" i="34"/>
  <c r="F57" i="34"/>
  <c r="F41" i="34"/>
  <c r="F25" i="34"/>
  <c r="F19" i="34"/>
  <c r="F16" i="34"/>
  <c r="F11" i="34"/>
  <c r="F125" i="34"/>
  <c r="F105" i="34"/>
  <c r="F88" i="34"/>
  <c r="F71" i="34"/>
  <c r="F55" i="34"/>
  <c r="F39" i="34"/>
  <c r="F18" i="34"/>
  <c r="F13" i="34"/>
  <c r="F115" i="34"/>
  <c r="F99" i="34"/>
  <c r="F82" i="34"/>
  <c r="F65" i="34"/>
  <c r="F49" i="34"/>
  <c r="F33" i="34"/>
  <c r="F15" i="34"/>
  <c r="F12" i="34"/>
  <c r="F121" i="34"/>
  <c r="F86" i="34"/>
  <c r="F53" i="34"/>
  <c r="F113" i="34"/>
  <c r="F79" i="34"/>
  <c r="F47" i="34"/>
  <c r="F17" i="34"/>
  <c r="F111" i="34"/>
  <c r="F77" i="34"/>
  <c r="F45" i="34"/>
  <c r="F103" i="34"/>
  <c r="F37" i="34"/>
  <c r="F14" i="34"/>
  <c r="F97" i="34"/>
  <c r="F31" i="34"/>
  <c r="F96" i="34"/>
  <c r="F95" i="34"/>
  <c r="F29" i="34"/>
  <c r="F69" i="34"/>
  <c r="F63" i="34"/>
  <c r="F61" i="34"/>
  <c r="F51" i="34"/>
  <c r="F112" i="34"/>
  <c r="F32" i="34"/>
  <c r="F64" i="34"/>
  <c r="F34" i="34"/>
  <c r="F26" i="34"/>
  <c r="F123" i="34"/>
  <c r="F92" i="34"/>
  <c r="F102" i="34"/>
  <c r="F87" i="34"/>
  <c r="F136" i="34"/>
  <c r="F104" i="34"/>
  <c r="F52" i="34"/>
  <c r="F40" i="34"/>
  <c r="F59" i="34"/>
  <c r="F89" i="34"/>
  <c r="F127" i="34"/>
  <c r="F58" i="34"/>
  <c r="F44" i="34"/>
  <c r="F67" i="34"/>
  <c r="F42" i="34"/>
  <c r="F70" i="34"/>
  <c r="F84" i="34"/>
  <c r="F91" i="34"/>
  <c r="F54" i="34"/>
  <c r="F66" i="34"/>
  <c r="F27" i="34"/>
  <c r="F60" i="34"/>
  <c r="F62" i="34"/>
  <c r="F85" i="34"/>
  <c r="F68" i="34"/>
  <c r="F74" i="34"/>
  <c r="F28" i="34"/>
  <c r="F46" i="34"/>
  <c r="F93" i="34"/>
  <c r="F75" i="34"/>
  <c r="F117" i="34"/>
  <c r="F100" i="34"/>
  <c r="F48" i="34"/>
  <c r="F78" i="34"/>
  <c r="F98" i="34"/>
  <c r="F106" i="34"/>
  <c r="F43" i="34"/>
  <c r="F101" i="34"/>
  <c r="F30" i="34"/>
  <c r="F80" i="34"/>
  <c r="F72" i="34"/>
  <c r="F83" i="34"/>
  <c r="F118" i="34"/>
  <c r="F56" i="34"/>
  <c r="F35" i="34"/>
  <c r="F76" i="34"/>
  <c r="F110" i="34"/>
  <c r="E138" i="34"/>
  <c r="E9" i="34"/>
  <c r="E8" i="34"/>
  <c r="E131" i="34"/>
  <c r="E132" i="34"/>
  <c r="E133" i="34"/>
  <c r="D268" i="34"/>
  <c r="D266" i="34"/>
  <c r="D150" i="34"/>
  <c r="D149" i="34"/>
  <c r="D148" i="34"/>
  <c r="D147" i="34"/>
  <c r="D146" i="34"/>
  <c r="D145" i="34"/>
  <c r="D144" i="34"/>
  <c r="D143" i="34"/>
  <c r="D142" i="34"/>
  <c r="D141" i="34"/>
  <c r="D263" i="34"/>
  <c r="D262" i="34"/>
  <c r="D261" i="34"/>
  <c r="D259" i="34"/>
  <c r="D257" i="34"/>
  <c r="D255" i="34"/>
  <c r="D253" i="34"/>
  <c r="D251" i="34"/>
  <c r="D249" i="34"/>
  <c r="D248" i="34"/>
  <c r="D247" i="34"/>
  <c r="D245" i="34"/>
  <c r="D244" i="34"/>
  <c r="D243" i="34"/>
  <c r="D242" i="34"/>
  <c r="D241" i="34"/>
  <c r="D240" i="34"/>
  <c r="D239" i="34"/>
  <c r="D238" i="34"/>
  <c r="D237" i="34"/>
  <c r="D236" i="34"/>
  <c r="D235" i="34"/>
  <c r="D234" i="34"/>
  <c r="D233" i="34"/>
  <c r="D232" i="34"/>
  <c r="D231" i="34"/>
  <c r="D230" i="34"/>
  <c r="D229" i="34"/>
  <c r="D228" i="34"/>
  <c r="D227" i="34"/>
  <c r="D226" i="34"/>
  <c r="D225" i="34"/>
  <c r="D223" i="34"/>
  <c r="D222" i="34"/>
  <c r="D221" i="34"/>
  <c r="D220" i="34"/>
  <c r="D219" i="34"/>
  <c r="D218" i="34"/>
  <c r="D217" i="34"/>
  <c r="D216" i="34"/>
  <c r="D215" i="34"/>
  <c r="D214" i="34"/>
  <c r="D213" i="34"/>
  <c r="D212" i="34"/>
  <c r="D210" i="34"/>
  <c r="D209" i="34"/>
  <c r="D208" i="34"/>
  <c r="D207" i="34"/>
  <c r="D206" i="34"/>
  <c r="D205" i="34"/>
  <c r="D204" i="34"/>
  <c r="D203" i="34"/>
  <c r="D202" i="34"/>
  <c r="D201" i="34"/>
  <c r="D200" i="34"/>
  <c r="D199" i="34"/>
  <c r="D198" i="34"/>
  <c r="D197" i="34"/>
  <c r="D196" i="34"/>
  <c r="D195" i="34"/>
  <c r="D194" i="34"/>
  <c r="D193" i="34"/>
  <c r="D192" i="34"/>
  <c r="D191" i="34"/>
  <c r="D190" i="34"/>
  <c r="D189" i="34"/>
  <c r="D188" i="34"/>
  <c r="D187" i="34"/>
  <c r="D186" i="34"/>
  <c r="D185" i="34"/>
  <c r="D184" i="34"/>
  <c r="D183" i="34"/>
  <c r="D182" i="34"/>
  <c r="D181" i="34"/>
  <c r="D180" i="34"/>
  <c r="D179" i="34"/>
  <c r="D178" i="34"/>
  <c r="D177" i="34"/>
  <c r="D176" i="34"/>
  <c r="D175" i="34"/>
  <c r="D174" i="34"/>
  <c r="D173" i="34"/>
  <c r="D172" i="34"/>
  <c r="D171" i="34"/>
  <c r="D170" i="34"/>
  <c r="D169" i="34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E271" i="34"/>
  <c r="E279" i="34"/>
  <c r="E276" i="34"/>
  <c r="D289" i="34"/>
  <c r="D278" i="34"/>
  <c r="E275" i="34"/>
  <c r="E286" i="34"/>
  <c r="D272" i="34"/>
  <c r="D283" i="34"/>
  <c r="E277" i="34"/>
  <c r="E283" i="34"/>
  <c r="D9" i="34"/>
  <c r="D286" i="34"/>
  <c r="D276" i="34"/>
  <c r="D287" i="34"/>
  <c r="D151" i="34"/>
  <c r="E287" i="34"/>
  <c r="E288" i="34"/>
  <c r="D273" i="34"/>
  <c r="D284" i="34"/>
  <c r="E272" i="34"/>
  <c r="E290" i="34"/>
  <c r="D285" i="34"/>
  <c r="D274" i="34"/>
  <c r="F21" i="34"/>
  <c r="F271" i="34"/>
  <c r="F286" i="34"/>
  <c r="F290" i="34"/>
  <c r="F288" i="34"/>
  <c r="F277" i="34"/>
  <c r="F279" i="34"/>
  <c r="F282" i="34"/>
  <c r="F283" i="34"/>
  <c r="F275" i="34"/>
  <c r="F272" i="34"/>
  <c r="E282" i="34"/>
  <c r="E119" i="34"/>
  <c r="E20" i="34"/>
  <c r="E49" i="34"/>
  <c r="E93" i="34"/>
  <c r="E118" i="34"/>
  <c r="E98" i="34"/>
  <c r="E89" i="34"/>
  <c r="E100" i="34"/>
  <c r="E127" i="34"/>
  <c r="E51" i="34"/>
  <c r="E68" i="34"/>
  <c r="E44" i="34"/>
  <c r="E58" i="34"/>
  <c r="E54" i="34"/>
  <c r="E115" i="34"/>
  <c r="E16" i="34"/>
  <c r="E34" i="34"/>
  <c r="E35" i="34"/>
  <c r="E107" i="34"/>
  <c r="E101" i="34"/>
  <c r="E60" i="34"/>
  <c r="E41" i="34"/>
  <c r="E73" i="34"/>
  <c r="E62" i="34"/>
  <c r="E90" i="34"/>
  <c r="E38" i="34"/>
  <c r="E106" i="34"/>
  <c r="E123" i="34"/>
  <c r="E12" i="34"/>
  <c r="E72" i="34"/>
  <c r="E92" i="34"/>
  <c r="E27" i="34"/>
  <c r="E40" i="34"/>
  <c r="E109" i="34"/>
  <c r="E28" i="34"/>
  <c r="E70" i="34"/>
  <c r="E75" i="34"/>
  <c r="E117" i="34"/>
  <c r="E25" i="34"/>
  <c r="E57" i="34"/>
  <c r="E42" i="34"/>
  <c r="E129" i="34"/>
  <c r="E76" i="34"/>
  <c r="E36" i="34"/>
  <c r="E59" i="34"/>
  <c r="E66" i="34"/>
  <c r="E96" i="34"/>
  <c r="E30" i="34"/>
  <c r="E91" i="34"/>
  <c r="E26" i="34"/>
  <c r="E87" i="34"/>
  <c r="E83" i="34"/>
  <c r="E85" i="34"/>
  <c r="E46" i="34"/>
  <c r="E102" i="34"/>
  <c r="E67" i="34"/>
  <c r="E112" i="34"/>
  <c r="E29" i="34"/>
  <c r="E104" i="34"/>
  <c r="E84" i="34"/>
  <c r="E37" i="34"/>
  <c r="E18" i="34"/>
  <c r="E78" i="34"/>
  <c r="E74" i="34"/>
  <c r="E82" i="34"/>
  <c r="E108" i="34"/>
  <c r="E110" i="34"/>
  <c r="E136" i="34"/>
  <c r="E56" i="34"/>
  <c r="E43" i="34"/>
  <c r="E50" i="34"/>
  <c r="E14" i="34"/>
  <c r="E52" i="34"/>
  <c r="E15" i="34"/>
  <c r="E125" i="34"/>
  <c r="E105" i="34"/>
  <c r="E88" i="34"/>
  <c r="E71" i="34"/>
  <c r="E55" i="34"/>
  <c r="E39" i="34"/>
  <c r="E121" i="34"/>
  <c r="E103" i="34"/>
  <c r="E86" i="34"/>
  <c r="E69" i="34"/>
  <c r="E53" i="34"/>
  <c r="E11" i="34"/>
  <c r="E114" i="34"/>
  <c r="E80" i="34"/>
  <c r="E48" i="34"/>
  <c r="E13" i="34"/>
  <c r="E113" i="34"/>
  <c r="E79" i="34"/>
  <c r="E47" i="34"/>
  <c r="E17" i="34"/>
  <c r="E111" i="34"/>
  <c r="E77" i="34"/>
  <c r="E45" i="34"/>
  <c r="E99" i="34"/>
  <c r="E33" i="34"/>
  <c r="E32" i="34"/>
  <c r="E19" i="34"/>
  <c r="E97" i="34"/>
  <c r="E31" i="34"/>
  <c r="E95" i="34"/>
  <c r="E65" i="34"/>
  <c r="E64" i="34"/>
  <c r="E63" i="34"/>
  <c r="E61" i="34"/>
  <c r="D8" i="34"/>
  <c r="D138" i="34"/>
  <c r="D290" i="34"/>
  <c r="D131" i="34"/>
  <c r="D132" i="34"/>
  <c r="D133" i="34"/>
  <c r="C268" i="34"/>
  <c r="C266" i="34"/>
  <c r="C150" i="34"/>
  <c r="C149" i="34"/>
  <c r="C148" i="34"/>
  <c r="C147" i="34"/>
  <c r="C146" i="34"/>
  <c r="C145" i="34"/>
  <c r="C144" i="34"/>
  <c r="C143" i="34"/>
  <c r="C142" i="34"/>
  <c r="C141" i="34"/>
  <c r="C263" i="34"/>
  <c r="C262" i="34"/>
  <c r="C261" i="34"/>
  <c r="C259" i="34"/>
  <c r="C257" i="34"/>
  <c r="C255" i="34"/>
  <c r="C253" i="34"/>
  <c r="C251" i="34"/>
  <c r="C249" i="34"/>
  <c r="C248" i="34"/>
  <c r="C247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D277" i="34"/>
  <c r="D288" i="34"/>
  <c r="D271" i="34"/>
  <c r="C151" i="34"/>
  <c r="C285" i="34"/>
  <c r="C274" i="34"/>
  <c r="D275" i="34"/>
  <c r="C9" i="34"/>
  <c r="C279" i="34"/>
  <c r="C283" i="34"/>
  <c r="C272" i="34"/>
  <c r="C287" i="34"/>
  <c r="C276" i="34"/>
  <c r="E281" i="34"/>
  <c r="D282" i="34"/>
  <c r="D281" i="34"/>
  <c r="D279" i="34"/>
  <c r="E270" i="34"/>
  <c r="E21" i="34"/>
  <c r="F281" i="34"/>
  <c r="C284" i="34"/>
  <c r="C273" i="34"/>
  <c r="C278" i="34"/>
  <c r="C289" i="34"/>
  <c r="F270" i="34"/>
  <c r="D20" i="34"/>
  <c r="D95" i="34"/>
  <c r="D100" i="34"/>
  <c r="D73" i="34"/>
  <c r="D69" i="34"/>
  <c r="D75" i="34"/>
  <c r="D83" i="34"/>
  <c r="D82" i="34"/>
  <c r="D96" i="34"/>
  <c r="D121" i="34"/>
  <c r="D91" i="34"/>
  <c r="D12" i="34"/>
  <c r="D62" i="34"/>
  <c r="D49" i="34"/>
  <c r="D28" i="34"/>
  <c r="D74" i="34"/>
  <c r="D136" i="34"/>
  <c r="D11" i="34"/>
  <c r="D90" i="34"/>
  <c r="D27" i="34"/>
  <c r="D110" i="34"/>
  <c r="D112" i="34"/>
  <c r="D36" i="34"/>
  <c r="D59" i="34"/>
  <c r="D111" i="34"/>
  <c r="D78" i="34"/>
  <c r="D68" i="34"/>
  <c r="D99" i="34"/>
  <c r="D53" i="34"/>
  <c r="D119" i="34"/>
  <c r="D18" i="34"/>
  <c r="D61" i="34"/>
  <c r="D129" i="34"/>
  <c r="D67" i="34"/>
  <c r="D107" i="34"/>
  <c r="D60" i="34"/>
  <c r="D26" i="34"/>
  <c r="D17" i="34"/>
  <c r="D84" i="34"/>
  <c r="D117" i="34"/>
  <c r="D50" i="34"/>
  <c r="D86" i="34"/>
  <c r="D76" i="34"/>
  <c r="D52" i="34"/>
  <c r="D115" i="34"/>
  <c r="D35" i="34"/>
  <c r="D29" i="34"/>
  <c r="D57" i="34"/>
  <c r="D109" i="34"/>
  <c r="D43" i="34"/>
  <c r="D93" i="34"/>
  <c r="D85" i="34"/>
  <c r="D77" i="34"/>
  <c r="D58" i="34"/>
  <c r="D25" i="34"/>
  <c r="D42" i="34"/>
  <c r="D127" i="34"/>
  <c r="D106" i="34"/>
  <c r="D89" i="34"/>
  <c r="D72" i="34"/>
  <c r="D56" i="34"/>
  <c r="D40" i="34"/>
  <c r="D125" i="34"/>
  <c r="D105" i="34"/>
  <c r="D88" i="34"/>
  <c r="D71" i="34"/>
  <c r="D55" i="34"/>
  <c r="D39" i="34"/>
  <c r="D16" i="34"/>
  <c r="D123" i="34"/>
  <c r="D87" i="34"/>
  <c r="D54" i="34"/>
  <c r="D114" i="34"/>
  <c r="D80" i="34"/>
  <c r="D48" i="34"/>
  <c r="D97" i="34"/>
  <c r="D63" i="34"/>
  <c r="D31" i="34"/>
  <c r="D113" i="34"/>
  <c r="D47" i="34"/>
  <c r="D14" i="34"/>
  <c r="D104" i="34"/>
  <c r="D38" i="34"/>
  <c r="D33" i="34"/>
  <c r="D64" i="34"/>
  <c r="D98" i="34"/>
  <c r="D79" i="34"/>
  <c r="D70" i="34"/>
  <c r="D65" i="34"/>
  <c r="D32" i="34"/>
  <c r="D41" i="34"/>
  <c r="D19" i="34"/>
  <c r="D66" i="34"/>
  <c r="D103" i="34"/>
  <c r="D37" i="34"/>
  <c r="D44" i="34"/>
  <c r="D45" i="34"/>
  <c r="D101" i="34"/>
  <c r="D46" i="34"/>
  <c r="D118" i="34"/>
  <c r="D51" i="34"/>
  <c r="D108" i="34"/>
  <c r="D102" i="34"/>
  <c r="D13" i="34"/>
  <c r="D34" i="34"/>
  <c r="D92" i="34"/>
  <c r="D30" i="34"/>
  <c r="D15" i="34"/>
  <c r="C8" i="34"/>
  <c r="C138" i="34"/>
  <c r="C133" i="34"/>
  <c r="C132" i="34"/>
  <c r="C277" i="34"/>
  <c r="C131" i="34"/>
  <c r="B268" i="34"/>
  <c r="B266" i="34"/>
  <c r="B150" i="34"/>
  <c r="B149" i="34"/>
  <c r="B148" i="34"/>
  <c r="B147" i="34"/>
  <c r="B146" i="34"/>
  <c r="B145" i="34"/>
  <c r="B144" i="34"/>
  <c r="B143" i="34"/>
  <c r="B142" i="34"/>
  <c r="B141" i="34"/>
  <c r="B263" i="34"/>
  <c r="B262" i="34"/>
  <c r="B261" i="34"/>
  <c r="B259" i="34"/>
  <c r="B257" i="34"/>
  <c r="B255" i="34"/>
  <c r="B253" i="34"/>
  <c r="B251" i="34"/>
  <c r="B249" i="34"/>
  <c r="B248" i="34"/>
  <c r="B247" i="34"/>
  <c r="B245" i="34"/>
  <c r="B244" i="34"/>
  <c r="B243" i="34"/>
  <c r="B242" i="34"/>
  <c r="B241" i="34"/>
  <c r="B240" i="34"/>
  <c r="B239" i="34"/>
  <c r="B238" i="34"/>
  <c r="B237" i="34"/>
  <c r="B236" i="34"/>
  <c r="B235" i="34"/>
  <c r="B234" i="34"/>
  <c r="B233" i="34"/>
  <c r="B232" i="34"/>
  <c r="B231" i="34"/>
  <c r="B230" i="34"/>
  <c r="B229" i="34"/>
  <c r="B228" i="34"/>
  <c r="B227" i="34"/>
  <c r="B226" i="34"/>
  <c r="B225" i="34"/>
  <c r="B223" i="34"/>
  <c r="B222" i="34"/>
  <c r="B221" i="34"/>
  <c r="B220" i="34"/>
  <c r="B219" i="34"/>
  <c r="B218" i="34"/>
  <c r="B217" i="34"/>
  <c r="B216" i="34"/>
  <c r="B215" i="34"/>
  <c r="B214" i="34"/>
  <c r="B213" i="34"/>
  <c r="B212" i="34"/>
  <c r="B210" i="34"/>
  <c r="H210" i="34"/>
  <c r="B209" i="34"/>
  <c r="B208" i="34"/>
  <c r="B207" i="34"/>
  <c r="B206" i="34"/>
  <c r="B205" i="34"/>
  <c r="B204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I189" i="34"/>
  <c r="J189" i="34"/>
  <c r="B188" i="34"/>
  <c r="B187" i="34"/>
  <c r="B186" i="34"/>
  <c r="B185" i="34"/>
  <c r="B184" i="34"/>
  <c r="B183" i="34"/>
  <c r="B182" i="34"/>
  <c r="B181" i="34"/>
  <c r="B180" i="34"/>
  <c r="B179" i="34"/>
  <c r="B178" i="34"/>
  <c r="B177" i="34"/>
  <c r="B176" i="34"/>
  <c r="B175" i="34"/>
  <c r="B174" i="34"/>
  <c r="B173" i="34"/>
  <c r="B172" i="34"/>
  <c r="B171" i="34"/>
  <c r="B170" i="34"/>
  <c r="B169" i="34"/>
  <c r="B168" i="34"/>
  <c r="B167" i="34"/>
  <c r="B166" i="34"/>
  <c r="B165" i="34"/>
  <c r="B164" i="34"/>
  <c r="B163" i="34"/>
  <c r="B162" i="34"/>
  <c r="B161" i="34"/>
  <c r="B160" i="34"/>
  <c r="B159" i="34"/>
  <c r="B158" i="34"/>
  <c r="H158" i="34"/>
  <c r="B157" i="34"/>
  <c r="B156" i="34"/>
  <c r="B155" i="34"/>
  <c r="D270" i="34"/>
  <c r="C290" i="34"/>
  <c r="G183" i="34"/>
  <c r="I183" i="34"/>
  <c r="J183" i="34"/>
  <c r="H183" i="34"/>
  <c r="H216" i="34"/>
  <c r="G216" i="34"/>
  <c r="I216" i="34"/>
  <c r="J216" i="34"/>
  <c r="B278" i="34"/>
  <c r="B289" i="34"/>
  <c r="G148" i="34"/>
  <c r="H148" i="34"/>
  <c r="I148" i="34"/>
  <c r="J148" i="34"/>
  <c r="I184" i="34"/>
  <c r="J184" i="34"/>
  <c r="H184" i="34"/>
  <c r="G184" i="34"/>
  <c r="I217" i="34"/>
  <c r="J217" i="34"/>
  <c r="G217" i="34"/>
  <c r="H217" i="34"/>
  <c r="G141" i="34"/>
  <c r="H141" i="34"/>
  <c r="I141" i="34"/>
  <c r="J141" i="34"/>
  <c r="B151" i="34"/>
  <c r="B9" i="34"/>
  <c r="B282" i="34"/>
  <c r="I177" i="34"/>
  <c r="J177" i="34"/>
  <c r="H177" i="34"/>
  <c r="G177" i="34"/>
  <c r="G209" i="34"/>
  <c r="H209" i="34"/>
  <c r="I209" i="34"/>
  <c r="J209" i="34"/>
  <c r="G243" i="34"/>
  <c r="H243" i="34"/>
  <c r="I243" i="34"/>
  <c r="J243" i="34"/>
  <c r="C286" i="34"/>
  <c r="G162" i="34"/>
  <c r="I162" i="34"/>
  <c r="J162" i="34"/>
  <c r="H162" i="34"/>
  <c r="G266" i="34"/>
  <c r="H266" i="34"/>
  <c r="I266" i="34"/>
  <c r="J266" i="34"/>
  <c r="G171" i="34"/>
  <c r="I171" i="34"/>
  <c r="J171" i="34"/>
  <c r="H171" i="34"/>
  <c r="G179" i="34"/>
  <c r="H179" i="34"/>
  <c r="I179" i="34"/>
  <c r="J179" i="34"/>
  <c r="H187" i="34"/>
  <c r="I187" i="34"/>
  <c r="J187" i="34"/>
  <c r="G187" i="34"/>
  <c r="H195" i="34"/>
  <c r="G195" i="34"/>
  <c r="I195" i="34"/>
  <c r="J195" i="34"/>
  <c r="G203" i="34"/>
  <c r="H203" i="34"/>
  <c r="I203" i="34"/>
  <c r="J203" i="34"/>
  <c r="I212" i="34"/>
  <c r="J212" i="34"/>
  <c r="H212" i="34"/>
  <c r="G212" i="34"/>
  <c r="I220" i="34"/>
  <c r="J220" i="34"/>
  <c r="H220" i="34"/>
  <c r="G220" i="34"/>
  <c r="H229" i="34"/>
  <c r="I229" i="34"/>
  <c r="J229" i="34"/>
  <c r="G229" i="34"/>
  <c r="I237" i="34"/>
  <c r="J237" i="34"/>
  <c r="G237" i="34"/>
  <c r="H237" i="34"/>
  <c r="I245" i="34"/>
  <c r="J245" i="34"/>
  <c r="G245" i="34"/>
  <c r="H245" i="34"/>
  <c r="I259" i="34"/>
  <c r="J259" i="34"/>
  <c r="H259" i="34"/>
  <c r="G259" i="34"/>
  <c r="I144" i="34"/>
  <c r="J144" i="34"/>
  <c r="B285" i="34"/>
  <c r="G144" i="34"/>
  <c r="H144" i="34"/>
  <c r="B274" i="34"/>
  <c r="H268" i="34"/>
  <c r="G268" i="34"/>
  <c r="I268" i="34"/>
  <c r="J268" i="34"/>
  <c r="H167" i="34"/>
  <c r="I167" i="34"/>
  <c r="J167" i="34"/>
  <c r="G167" i="34"/>
  <c r="H199" i="34"/>
  <c r="G199" i="34"/>
  <c r="I199" i="34"/>
  <c r="J199" i="34"/>
  <c r="G251" i="34"/>
  <c r="I251" i="34"/>
  <c r="J251" i="34"/>
  <c r="H251" i="34"/>
  <c r="I160" i="34"/>
  <c r="J160" i="34"/>
  <c r="H160" i="34"/>
  <c r="G160" i="34"/>
  <c r="H192" i="34"/>
  <c r="I192" i="34"/>
  <c r="J192" i="34"/>
  <c r="G192" i="34"/>
  <c r="G234" i="34"/>
  <c r="H234" i="34"/>
  <c r="G149" i="34"/>
  <c r="I149" i="34"/>
  <c r="J149" i="34"/>
  <c r="H149" i="34"/>
  <c r="B290" i="34"/>
  <c r="G185" i="34"/>
  <c r="I185" i="34"/>
  <c r="J185" i="34"/>
  <c r="H185" i="34"/>
  <c r="G218" i="34"/>
  <c r="H218" i="34"/>
  <c r="I218" i="34"/>
  <c r="J218" i="34"/>
  <c r="G255" i="34"/>
  <c r="H255" i="34"/>
  <c r="I255" i="34"/>
  <c r="J255" i="34"/>
  <c r="G170" i="34"/>
  <c r="I170" i="34"/>
  <c r="J170" i="34"/>
  <c r="G202" i="34"/>
  <c r="H202" i="34"/>
  <c r="I202" i="34"/>
  <c r="J202" i="34"/>
  <c r="H228" i="34"/>
  <c r="G228" i="34"/>
  <c r="I228" i="34"/>
  <c r="J228" i="34"/>
  <c r="G244" i="34"/>
  <c r="H244" i="34"/>
  <c r="I244" i="34"/>
  <c r="J244" i="34"/>
  <c r="I155" i="34"/>
  <c r="J155" i="34"/>
  <c r="G155" i="34"/>
  <c r="H155" i="34"/>
  <c r="H156" i="34"/>
  <c r="G156" i="34"/>
  <c r="I156" i="34"/>
  <c r="J156" i="34"/>
  <c r="I164" i="34"/>
  <c r="J164" i="34"/>
  <c r="H164" i="34"/>
  <c r="G164" i="34"/>
  <c r="G172" i="34"/>
  <c r="I172" i="34"/>
  <c r="J172" i="34"/>
  <c r="H172" i="34"/>
  <c r="I180" i="34"/>
  <c r="J180" i="34"/>
  <c r="G180" i="34"/>
  <c r="H180" i="34"/>
  <c r="H188" i="34"/>
  <c r="G188" i="34"/>
  <c r="I188" i="34"/>
  <c r="J188" i="34"/>
  <c r="I196" i="34"/>
  <c r="J196" i="34"/>
  <c r="H196" i="34"/>
  <c r="G196" i="34"/>
  <c r="G204" i="34"/>
  <c r="H204" i="34"/>
  <c r="I204" i="34"/>
  <c r="J204" i="34"/>
  <c r="H213" i="34"/>
  <c r="G213" i="34"/>
  <c r="I213" i="34"/>
  <c r="J213" i="34"/>
  <c r="I221" i="34"/>
  <c r="J221" i="34"/>
  <c r="G221" i="34"/>
  <c r="H221" i="34"/>
  <c r="H230" i="34"/>
  <c r="G230" i="34"/>
  <c r="I230" i="34"/>
  <c r="J230" i="34"/>
  <c r="G238" i="34"/>
  <c r="H238" i="34"/>
  <c r="I238" i="34"/>
  <c r="J238" i="34"/>
  <c r="G247" i="34"/>
  <c r="H247" i="34"/>
  <c r="I247" i="34"/>
  <c r="J247" i="34"/>
  <c r="G261" i="34"/>
  <c r="L261" i="34"/>
  <c r="H261" i="34"/>
  <c r="I261" i="34"/>
  <c r="J261" i="34"/>
  <c r="G145" i="34"/>
  <c r="B286" i="34"/>
  <c r="H145" i="34"/>
  <c r="I145" i="34"/>
  <c r="J145" i="34"/>
  <c r="I234" i="34"/>
  <c r="J234" i="34"/>
  <c r="H170" i="34"/>
  <c r="C271" i="34"/>
  <c r="G175" i="34"/>
  <c r="H175" i="34"/>
  <c r="I175" i="34"/>
  <c r="J175" i="34"/>
  <c r="G207" i="34"/>
  <c r="H207" i="34"/>
  <c r="I207" i="34"/>
  <c r="J207" i="34"/>
  <c r="G233" i="34"/>
  <c r="I233" i="34"/>
  <c r="J233" i="34"/>
  <c r="H233" i="34"/>
  <c r="I168" i="34"/>
  <c r="J168" i="34"/>
  <c r="H168" i="34"/>
  <c r="G168" i="34"/>
  <c r="H200" i="34"/>
  <c r="G200" i="34"/>
  <c r="H226" i="34"/>
  <c r="I226" i="34"/>
  <c r="J226" i="34"/>
  <c r="G226" i="34"/>
  <c r="H253" i="34"/>
  <c r="I253" i="34"/>
  <c r="J253" i="34"/>
  <c r="G253" i="34"/>
  <c r="G169" i="34"/>
  <c r="I169" i="34"/>
  <c r="J169" i="34"/>
  <c r="H169" i="34"/>
  <c r="H193" i="34"/>
  <c r="G193" i="34"/>
  <c r="I193" i="34"/>
  <c r="J193" i="34"/>
  <c r="G235" i="34"/>
  <c r="I235" i="34"/>
  <c r="J235" i="34"/>
  <c r="H235" i="34"/>
  <c r="I150" i="34"/>
  <c r="J150" i="34"/>
  <c r="H150" i="34"/>
  <c r="G150" i="34"/>
  <c r="I200" i="34"/>
  <c r="J200" i="34"/>
  <c r="H178" i="34"/>
  <c r="I178" i="34"/>
  <c r="J178" i="34"/>
  <c r="G178" i="34"/>
  <c r="H194" i="34"/>
  <c r="I194" i="34"/>
  <c r="J194" i="34"/>
  <c r="G194" i="34"/>
  <c r="H219" i="34"/>
  <c r="G219" i="34"/>
  <c r="I257" i="34"/>
  <c r="J257" i="34"/>
  <c r="G257" i="34"/>
  <c r="H257" i="34"/>
  <c r="C275" i="34"/>
  <c r="G163" i="34"/>
  <c r="I163" i="34"/>
  <c r="J163" i="34"/>
  <c r="H163" i="34"/>
  <c r="I157" i="34"/>
  <c r="J157" i="34"/>
  <c r="H157" i="34"/>
  <c r="G157" i="34"/>
  <c r="G165" i="34"/>
  <c r="H165" i="34"/>
  <c r="I165" i="34"/>
  <c r="J165" i="34"/>
  <c r="H173" i="34"/>
  <c r="I173" i="34"/>
  <c r="J173" i="34"/>
  <c r="G173" i="34"/>
  <c r="G181" i="34"/>
  <c r="I181" i="34"/>
  <c r="J181" i="34"/>
  <c r="H181" i="34"/>
  <c r="H189" i="34"/>
  <c r="G189" i="34"/>
  <c r="G197" i="34"/>
  <c r="H197" i="34"/>
  <c r="I197" i="34"/>
  <c r="J197" i="34"/>
  <c r="H205" i="34"/>
  <c r="I205" i="34"/>
  <c r="J205" i="34"/>
  <c r="G205" i="34"/>
  <c r="G214" i="34"/>
  <c r="H214" i="34"/>
  <c r="I214" i="34"/>
  <c r="J214" i="34"/>
  <c r="H222" i="34"/>
  <c r="G222" i="34"/>
  <c r="I222" i="34"/>
  <c r="J222" i="34"/>
  <c r="I231" i="34"/>
  <c r="J231" i="34"/>
  <c r="G231" i="34"/>
  <c r="H231" i="34"/>
  <c r="G239" i="34"/>
  <c r="H239" i="34"/>
  <c r="I239" i="34"/>
  <c r="J239" i="34"/>
  <c r="I248" i="34"/>
  <c r="J248" i="34"/>
  <c r="G248" i="34"/>
  <c r="H248" i="34"/>
  <c r="G262" i="34"/>
  <c r="L262" i="34"/>
  <c r="I262" i="34"/>
  <c r="J262" i="34"/>
  <c r="H262" i="34"/>
  <c r="G146" i="34"/>
  <c r="I146" i="34"/>
  <c r="J146" i="34"/>
  <c r="H146" i="34"/>
  <c r="D21" i="34"/>
  <c r="I219" i="34"/>
  <c r="J219" i="34"/>
  <c r="H159" i="34"/>
  <c r="I159" i="34"/>
  <c r="J159" i="34"/>
  <c r="G159" i="34"/>
  <c r="H191" i="34"/>
  <c r="I191" i="34"/>
  <c r="J191" i="34"/>
  <c r="H225" i="34"/>
  <c r="I225" i="34"/>
  <c r="J225" i="34"/>
  <c r="G225" i="34"/>
  <c r="G241" i="34"/>
  <c r="I241" i="34"/>
  <c r="J241" i="34"/>
  <c r="H241" i="34"/>
  <c r="G176" i="34"/>
  <c r="I176" i="34"/>
  <c r="J176" i="34"/>
  <c r="H176" i="34"/>
  <c r="G208" i="34"/>
  <c r="H208" i="34"/>
  <c r="I208" i="34"/>
  <c r="J208" i="34"/>
  <c r="H242" i="34"/>
  <c r="G242" i="34"/>
  <c r="I242" i="34"/>
  <c r="J242" i="34"/>
  <c r="I161" i="34"/>
  <c r="J161" i="34"/>
  <c r="G161" i="34"/>
  <c r="H161" i="34"/>
  <c r="G201" i="34"/>
  <c r="H201" i="34"/>
  <c r="I201" i="34"/>
  <c r="J201" i="34"/>
  <c r="G227" i="34"/>
  <c r="I227" i="34"/>
  <c r="J227" i="34"/>
  <c r="H227" i="34"/>
  <c r="B283" i="34"/>
  <c r="B272" i="34"/>
  <c r="H142" i="34"/>
  <c r="G142" i="34"/>
  <c r="I142" i="34"/>
  <c r="J142" i="34"/>
  <c r="G191" i="34"/>
  <c r="G186" i="34"/>
  <c r="H186" i="34"/>
  <c r="I210" i="34"/>
  <c r="J210" i="34"/>
  <c r="G210" i="34"/>
  <c r="G236" i="34"/>
  <c r="I236" i="34"/>
  <c r="J236" i="34"/>
  <c r="H236" i="34"/>
  <c r="G143" i="34"/>
  <c r="H143" i="34"/>
  <c r="B284" i="34"/>
  <c r="I143" i="34"/>
  <c r="J143" i="34"/>
  <c r="B273" i="34"/>
  <c r="G158" i="34"/>
  <c r="I158" i="34"/>
  <c r="J158" i="34"/>
  <c r="I166" i="34"/>
  <c r="J166" i="34"/>
  <c r="H166" i="34"/>
  <c r="G166" i="34"/>
  <c r="G174" i="34"/>
  <c r="H174" i="34"/>
  <c r="I174" i="34"/>
  <c r="J174" i="34"/>
  <c r="H182" i="34"/>
  <c r="I182" i="34"/>
  <c r="J182" i="34"/>
  <c r="G182" i="34"/>
  <c r="G190" i="34"/>
  <c r="H190" i="34"/>
  <c r="I190" i="34"/>
  <c r="J190" i="34"/>
  <c r="I198" i="34"/>
  <c r="J198" i="34"/>
  <c r="G198" i="34"/>
  <c r="H198" i="34"/>
  <c r="I206" i="34"/>
  <c r="J206" i="34"/>
  <c r="H206" i="34"/>
  <c r="G206" i="34"/>
  <c r="G215" i="34"/>
  <c r="H215" i="34"/>
  <c r="I215" i="34"/>
  <c r="J215" i="34"/>
  <c r="G223" i="34"/>
  <c r="I223" i="34"/>
  <c r="J223" i="34"/>
  <c r="H223" i="34"/>
  <c r="H232" i="34"/>
  <c r="G232" i="34"/>
  <c r="I232" i="34"/>
  <c r="J232" i="34"/>
  <c r="I240" i="34"/>
  <c r="J240" i="34"/>
  <c r="H240" i="34"/>
  <c r="G240" i="34"/>
  <c r="I249" i="34"/>
  <c r="J249" i="34"/>
  <c r="H249" i="34"/>
  <c r="G249" i="34"/>
  <c r="I263" i="34"/>
  <c r="J263" i="34"/>
  <c r="H263" i="34"/>
  <c r="G263" i="34"/>
  <c r="L263" i="34"/>
  <c r="G147" i="34"/>
  <c r="I147" i="34"/>
  <c r="J147" i="34"/>
  <c r="H147" i="34"/>
  <c r="I186" i="34"/>
  <c r="J186" i="34"/>
  <c r="C288" i="34"/>
  <c r="C282" i="34"/>
  <c r="C20" i="34"/>
  <c r="C87" i="34"/>
  <c r="C104" i="34"/>
  <c r="C54" i="34"/>
  <c r="C27" i="34"/>
  <c r="C106" i="34"/>
  <c r="C68" i="34"/>
  <c r="C129" i="34"/>
  <c r="C99" i="34"/>
  <c r="C30" i="34"/>
  <c r="C58" i="34"/>
  <c r="C51" i="34"/>
  <c r="C16" i="34"/>
  <c r="C43" i="34"/>
  <c r="C44" i="34"/>
  <c r="C127" i="34"/>
  <c r="C41" i="34"/>
  <c r="C36" i="34"/>
  <c r="C117" i="34"/>
  <c r="C34" i="34"/>
  <c r="C40" i="34"/>
  <c r="C112" i="34"/>
  <c r="C84" i="34"/>
  <c r="C100" i="34"/>
  <c r="C12" i="34"/>
  <c r="C110" i="34"/>
  <c r="C80" i="34"/>
  <c r="C73" i="34"/>
  <c r="C109" i="34"/>
  <c r="C72" i="34"/>
  <c r="C125" i="34"/>
  <c r="C105" i="34"/>
  <c r="C88" i="34"/>
  <c r="C71" i="34"/>
  <c r="C55" i="34"/>
  <c r="C39" i="34"/>
  <c r="C15" i="34"/>
  <c r="C121" i="34"/>
  <c r="C103" i="34"/>
  <c r="C86" i="34"/>
  <c r="C69" i="34"/>
  <c r="C53" i="34"/>
  <c r="C37" i="34"/>
  <c r="C11" i="34"/>
  <c r="C114" i="34"/>
  <c r="C113" i="34"/>
  <c r="C79" i="34"/>
  <c r="C47" i="34"/>
  <c r="C78" i="34"/>
  <c r="C111" i="34"/>
  <c r="C77" i="34"/>
  <c r="C45" i="34"/>
  <c r="C17" i="34"/>
  <c r="C13" i="34"/>
  <c r="C98" i="34"/>
  <c r="C32" i="34"/>
  <c r="C97" i="34"/>
  <c r="C31" i="34"/>
  <c r="C19" i="34"/>
  <c r="C95" i="34"/>
  <c r="C29" i="34"/>
  <c r="C64" i="34"/>
  <c r="C63" i="34"/>
  <c r="C62" i="34"/>
  <c r="C61" i="34"/>
  <c r="C18" i="34"/>
  <c r="C102" i="34"/>
  <c r="C108" i="34"/>
  <c r="C65" i="34"/>
  <c r="C118" i="34"/>
  <c r="C76" i="34"/>
  <c r="C60" i="34"/>
  <c r="C91" i="34"/>
  <c r="C59" i="34"/>
  <c r="C107" i="34"/>
  <c r="C82" i="34"/>
  <c r="C48" i="34"/>
  <c r="C67" i="34"/>
  <c r="C93" i="34"/>
  <c r="C92" i="34"/>
  <c r="C50" i="34"/>
  <c r="C49" i="34"/>
  <c r="C96" i="34"/>
  <c r="C89" i="34"/>
  <c r="C101" i="34"/>
  <c r="C38" i="34"/>
  <c r="C136" i="34"/>
  <c r="C83" i="34"/>
  <c r="C119" i="34"/>
  <c r="C52" i="34"/>
  <c r="C57" i="34"/>
  <c r="C56" i="34"/>
  <c r="C70" i="34"/>
  <c r="C85" i="34"/>
  <c r="C33" i="34"/>
  <c r="C28" i="34"/>
  <c r="C25" i="34"/>
  <c r="C74" i="34"/>
  <c r="C42" i="34"/>
  <c r="C123" i="34"/>
  <c r="C75" i="34"/>
  <c r="C14" i="34"/>
  <c r="C66" i="34"/>
  <c r="C90" i="34"/>
  <c r="C35" i="34"/>
  <c r="C26" i="34"/>
  <c r="C115" i="34"/>
  <c r="C46" i="34"/>
  <c r="B8" i="34"/>
  <c r="B277" i="34"/>
  <c r="B132" i="34"/>
  <c r="B133" i="34"/>
  <c r="B131" i="34"/>
  <c r="B138" i="34"/>
  <c r="B271" i="34"/>
  <c r="L251" i="34"/>
  <c r="L250" i="34"/>
  <c r="L145" i="34"/>
  <c r="B276" i="34"/>
  <c r="C270" i="34"/>
  <c r="C281" i="34"/>
  <c r="L228" i="34"/>
  <c r="K228" i="34"/>
  <c r="K187" i="34"/>
  <c r="L187" i="34"/>
  <c r="L217" i="34"/>
  <c r="K217" i="34"/>
  <c r="L166" i="34"/>
  <c r="K166" i="34"/>
  <c r="L186" i="34"/>
  <c r="K186" i="34"/>
  <c r="K176" i="34"/>
  <c r="L176" i="34"/>
  <c r="L219" i="34"/>
  <c r="K219" i="34"/>
  <c r="H132" i="34"/>
  <c r="I132" i="34"/>
  <c r="J132" i="34"/>
  <c r="L190" i="34"/>
  <c r="K190" i="34"/>
  <c r="L227" i="34"/>
  <c r="K227" i="34"/>
  <c r="L249" i="34"/>
  <c r="K249" i="34"/>
  <c r="K197" i="34"/>
  <c r="L197" i="34"/>
  <c r="K194" i="34"/>
  <c r="L194" i="34"/>
  <c r="K233" i="34"/>
  <c r="L233" i="34"/>
  <c r="L188" i="34"/>
  <c r="K188" i="34"/>
  <c r="L164" i="34"/>
  <c r="K164" i="34"/>
  <c r="L167" i="34"/>
  <c r="K167" i="34"/>
  <c r="K216" i="34"/>
  <c r="L216" i="34"/>
  <c r="H138" i="34"/>
  <c r="I138" i="34"/>
  <c r="J138" i="34"/>
  <c r="C21" i="34"/>
  <c r="K241" i="34"/>
  <c r="L241" i="34"/>
  <c r="K239" i="34"/>
  <c r="L239" i="34"/>
  <c r="K189" i="34"/>
  <c r="L189" i="34"/>
  <c r="K163" i="34"/>
  <c r="L163" i="34"/>
  <c r="L200" i="34"/>
  <c r="K200" i="34"/>
  <c r="L230" i="34"/>
  <c r="K230" i="34"/>
  <c r="L202" i="34"/>
  <c r="K202" i="34"/>
  <c r="L218" i="34"/>
  <c r="K218" i="34"/>
  <c r="B279" i="34"/>
  <c r="L245" i="34"/>
  <c r="K245" i="34"/>
  <c r="L220" i="34"/>
  <c r="K220" i="34"/>
  <c r="K203" i="34"/>
  <c r="L203" i="34"/>
  <c r="L181" i="34"/>
  <c r="K181" i="34"/>
  <c r="L171" i="34"/>
  <c r="K171" i="34"/>
  <c r="B55" i="34"/>
  <c r="I55" i="34"/>
  <c r="J55" i="34"/>
  <c r="K193" i="34"/>
  <c r="L193" i="34"/>
  <c r="K255" i="34"/>
  <c r="K254" i="34"/>
  <c r="K147" i="34"/>
  <c r="L255" i="34"/>
  <c r="L254" i="34"/>
  <c r="L147" i="34"/>
  <c r="K238" i="34"/>
  <c r="L238" i="34"/>
  <c r="L243" i="34"/>
  <c r="K243" i="34"/>
  <c r="H131" i="34"/>
  <c r="I131" i="34"/>
  <c r="J131" i="34"/>
  <c r="B288" i="34"/>
  <c r="L158" i="34"/>
  <c r="K158" i="34"/>
  <c r="L236" i="34"/>
  <c r="K236" i="34"/>
  <c r="L201" i="34"/>
  <c r="K201" i="34"/>
  <c r="K225" i="34"/>
  <c r="L225" i="34"/>
  <c r="K214" i="34"/>
  <c r="L214" i="34"/>
  <c r="K169" i="34"/>
  <c r="L169" i="34"/>
  <c r="G151" i="34"/>
  <c r="K179" i="34"/>
  <c r="L179" i="34"/>
  <c r="L209" i="34"/>
  <c r="K209" i="34"/>
  <c r="K259" i="34"/>
  <c r="K258" i="34"/>
  <c r="K149" i="34"/>
  <c r="L259" i="34"/>
  <c r="L258" i="34"/>
  <c r="L149" i="34"/>
  <c r="L215" i="34"/>
  <c r="K215" i="34"/>
  <c r="L222" i="34"/>
  <c r="K222" i="34"/>
  <c r="L226" i="34"/>
  <c r="K226" i="34"/>
  <c r="L175" i="34"/>
  <c r="K175" i="34"/>
  <c r="K199" i="34"/>
  <c r="L199" i="34"/>
  <c r="L229" i="34"/>
  <c r="K229" i="34"/>
  <c r="L206" i="34"/>
  <c r="K206" i="34"/>
  <c r="K191" i="34"/>
  <c r="L191" i="34"/>
  <c r="L172" i="34"/>
  <c r="K172" i="34"/>
  <c r="K155" i="34"/>
  <c r="L155" i="34"/>
  <c r="L184" i="34"/>
  <c r="K184" i="34"/>
  <c r="K182" i="34"/>
  <c r="L182" i="34"/>
  <c r="K240" i="34"/>
  <c r="L240" i="34"/>
  <c r="L223" i="34"/>
  <c r="K223" i="34"/>
  <c r="L198" i="34"/>
  <c r="K198" i="34"/>
  <c r="L210" i="34"/>
  <c r="K210" i="34"/>
  <c r="L208" i="34"/>
  <c r="K208" i="34"/>
  <c r="K231" i="34"/>
  <c r="L231" i="34"/>
  <c r="K205" i="34"/>
  <c r="L205" i="34"/>
  <c r="L165" i="34"/>
  <c r="K165" i="34"/>
  <c r="K178" i="34"/>
  <c r="L178" i="34"/>
  <c r="L253" i="34"/>
  <c r="L252" i="34"/>
  <c r="L146" i="34"/>
  <c r="K253" i="34"/>
  <c r="K252" i="34"/>
  <c r="K146" i="34"/>
  <c r="L168" i="34"/>
  <c r="K168" i="34"/>
  <c r="K207" i="34"/>
  <c r="L207" i="34"/>
  <c r="L204" i="34"/>
  <c r="K204" i="34"/>
  <c r="L180" i="34"/>
  <c r="K180" i="34"/>
  <c r="L244" i="34"/>
  <c r="K244" i="34"/>
  <c r="L170" i="34"/>
  <c r="K170" i="34"/>
  <c r="K234" i="34"/>
  <c r="L234" i="34"/>
  <c r="K195" i="34"/>
  <c r="L195" i="34"/>
  <c r="K162" i="34"/>
  <c r="L162" i="34"/>
  <c r="L177" i="34"/>
  <c r="K177" i="34"/>
  <c r="L174" i="34"/>
  <c r="K174" i="34"/>
  <c r="L248" i="34"/>
  <c r="K248" i="34"/>
  <c r="I133" i="34"/>
  <c r="J133" i="34"/>
  <c r="H133" i="34"/>
  <c r="K173" i="34"/>
  <c r="L173" i="34"/>
  <c r="K232" i="34"/>
  <c r="L232" i="34"/>
  <c r="L242" i="34"/>
  <c r="K242" i="34"/>
  <c r="L159" i="34"/>
  <c r="K159" i="34"/>
  <c r="L213" i="34"/>
  <c r="K213" i="34"/>
  <c r="L160" i="34"/>
  <c r="K160" i="34"/>
  <c r="K161" i="34"/>
  <c r="L161" i="34"/>
  <c r="B287" i="34"/>
  <c r="B281" i="34"/>
  <c r="L157" i="34"/>
  <c r="K157" i="34"/>
  <c r="L257" i="34"/>
  <c r="L256" i="34"/>
  <c r="L148" i="34"/>
  <c r="K257" i="34"/>
  <c r="K256" i="34"/>
  <c r="K148" i="34"/>
  <c r="L235" i="34"/>
  <c r="K235" i="34"/>
  <c r="B275" i="34"/>
  <c r="B270" i="34"/>
  <c r="K247" i="34"/>
  <c r="L247" i="34"/>
  <c r="L221" i="34"/>
  <c r="K221" i="34"/>
  <c r="L196" i="34"/>
  <c r="K196" i="34"/>
  <c r="L156" i="34"/>
  <c r="K156" i="34"/>
  <c r="L185" i="34"/>
  <c r="K185" i="34"/>
  <c r="K192" i="34"/>
  <c r="L192" i="34"/>
  <c r="K251" i="34"/>
  <c r="K250" i="34"/>
  <c r="K145" i="34"/>
  <c r="K237" i="34"/>
  <c r="L237" i="34"/>
  <c r="K212" i="34"/>
  <c r="L212" i="34"/>
  <c r="L183" i="34"/>
  <c r="K183" i="34"/>
  <c r="B60" i="34"/>
  <c r="B20" i="34"/>
  <c r="B64" i="34"/>
  <c r="B102" i="34"/>
  <c r="B27" i="34"/>
  <c r="H27" i="34"/>
  <c r="B136" i="34"/>
  <c r="B92" i="34"/>
  <c r="B26" i="34"/>
  <c r="H26" i="34"/>
  <c r="B106" i="34"/>
  <c r="B93" i="34"/>
  <c r="B127" i="34"/>
  <c r="B46" i="34"/>
  <c r="B35" i="34"/>
  <c r="B43" i="34"/>
  <c r="B96" i="34"/>
  <c r="B50" i="34"/>
  <c r="B58" i="34"/>
  <c r="B85" i="34"/>
  <c r="B109" i="34"/>
  <c r="B117" i="34"/>
  <c r="B119" i="34"/>
  <c r="B80" i="34"/>
  <c r="B129" i="34"/>
  <c r="B107" i="34"/>
  <c r="B90" i="34"/>
  <c r="H90" i="34"/>
  <c r="B73" i="34"/>
  <c r="B57" i="34"/>
  <c r="B41" i="34"/>
  <c r="B25" i="34"/>
  <c r="H25" i="34"/>
  <c r="B19" i="34"/>
  <c r="B16" i="34"/>
  <c r="B11" i="34"/>
  <c r="B125" i="34"/>
  <c r="B105" i="34"/>
  <c r="B88" i="34"/>
  <c r="B71" i="34"/>
  <c r="H71" i="34"/>
  <c r="H55" i="34"/>
  <c r="B39" i="34"/>
  <c r="H39" i="34"/>
  <c r="B18" i="34"/>
  <c r="B13" i="34"/>
  <c r="B115" i="34"/>
  <c r="B99" i="34"/>
  <c r="B82" i="34"/>
  <c r="B65" i="34"/>
  <c r="B49" i="34"/>
  <c r="B33" i="34"/>
  <c r="B15" i="34"/>
  <c r="B12" i="34"/>
  <c r="B121" i="34"/>
  <c r="B86" i="34"/>
  <c r="B53" i="34"/>
  <c r="B113" i="34"/>
  <c r="B79" i="34"/>
  <c r="H79" i="34"/>
  <c r="B47" i="34"/>
  <c r="H47" i="34"/>
  <c r="B17" i="34"/>
  <c r="B78" i="34"/>
  <c r="B103" i="34"/>
  <c r="B69" i="34"/>
  <c r="B111" i="34"/>
  <c r="B45" i="34"/>
  <c r="B97" i="34"/>
  <c r="B31" i="34"/>
  <c r="H31" i="34"/>
  <c r="B14" i="34"/>
  <c r="B77" i="34"/>
  <c r="B95" i="34"/>
  <c r="B63" i="34"/>
  <c r="H63" i="34"/>
  <c r="B61" i="34"/>
  <c r="B29" i="34"/>
  <c r="H29" i="34"/>
  <c r="B118" i="34"/>
  <c r="B89" i="34"/>
  <c r="B91" i="34"/>
  <c r="B28" i="34"/>
  <c r="H28" i="34"/>
  <c r="B83" i="34"/>
  <c r="B84" i="34"/>
  <c r="B59" i="34"/>
  <c r="B104" i="34"/>
  <c r="B51" i="34"/>
  <c r="B110" i="34"/>
  <c r="B44" i="34"/>
  <c r="B70" i="34"/>
  <c r="B74" i="34"/>
  <c r="B98" i="34"/>
  <c r="B112" i="34"/>
  <c r="B75" i="34"/>
  <c r="B32" i="34"/>
  <c r="B68" i="34"/>
  <c r="B114" i="34"/>
  <c r="B123" i="34"/>
  <c r="B87" i="34"/>
  <c r="B100" i="34"/>
  <c r="B34" i="34"/>
  <c r="B42" i="34"/>
  <c r="B56" i="34"/>
  <c r="B52" i="34"/>
  <c r="B76" i="34"/>
  <c r="B40" i="34"/>
  <c r="B101" i="34"/>
  <c r="B108" i="34"/>
  <c r="B37" i="34"/>
  <c r="B48" i="34"/>
  <c r="B54" i="34"/>
  <c r="B38" i="34"/>
  <c r="B67" i="34"/>
  <c r="B36" i="34"/>
  <c r="B66" i="34"/>
  <c r="B30" i="34"/>
  <c r="H30" i="34"/>
  <c r="B72" i="34"/>
  <c r="B62" i="34"/>
  <c r="I90" i="34"/>
  <c r="J90" i="34"/>
  <c r="I123" i="34"/>
  <c r="J123" i="34"/>
  <c r="H123" i="34"/>
  <c r="I12" i="34"/>
  <c r="J12" i="34"/>
  <c r="H12" i="34"/>
  <c r="H76" i="34"/>
  <c r="I76" i="34"/>
  <c r="J76" i="34"/>
  <c r="I91" i="34"/>
  <c r="J91" i="34"/>
  <c r="H91" i="34"/>
  <c r="I15" i="34"/>
  <c r="J15" i="34"/>
  <c r="H15" i="34"/>
  <c r="H96" i="34"/>
  <c r="I96" i="34"/>
  <c r="J96" i="34"/>
  <c r="H68" i="34"/>
  <c r="I68" i="34"/>
  <c r="J68" i="34"/>
  <c r="H19" i="34"/>
  <c r="I19" i="34"/>
  <c r="J19" i="34"/>
  <c r="I102" i="34"/>
  <c r="J102" i="34"/>
  <c r="H102" i="34"/>
  <c r="K211" i="34"/>
  <c r="K142" i="34"/>
  <c r="H62" i="34"/>
  <c r="I62" i="34"/>
  <c r="J62" i="34"/>
  <c r="H51" i="34"/>
  <c r="I51" i="34"/>
  <c r="J51" i="34"/>
  <c r="I79" i="34"/>
  <c r="J79" i="34"/>
  <c r="I42" i="34"/>
  <c r="J42" i="34"/>
  <c r="H42" i="34"/>
  <c r="I104" i="34"/>
  <c r="J104" i="34"/>
  <c r="H104" i="34"/>
  <c r="H45" i="34"/>
  <c r="I45" i="34"/>
  <c r="J45" i="34"/>
  <c r="I113" i="34"/>
  <c r="J113" i="34"/>
  <c r="H113" i="34"/>
  <c r="H65" i="34"/>
  <c r="I65" i="34"/>
  <c r="J65" i="34"/>
  <c r="H41" i="34"/>
  <c r="I41" i="34"/>
  <c r="J41" i="34"/>
  <c r="I117" i="34"/>
  <c r="J117" i="34"/>
  <c r="H117" i="34"/>
  <c r="H46" i="34"/>
  <c r="I46" i="34"/>
  <c r="J46" i="34"/>
  <c r="H92" i="34"/>
  <c r="I92" i="34"/>
  <c r="J92" i="34"/>
  <c r="I20" i="34"/>
  <c r="J20" i="34"/>
  <c r="H20" i="34"/>
  <c r="I28" i="34"/>
  <c r="J28" i="34"/>
  <c r="I63" i="34"/>
  <c r="J63" i="34"/>
  <c r="B21" i="34"/>
  <c r="H13" i="34"/>
  <c r="I13" i="34"/>
  <c r="J13" i="34"/>
  <c r="I50" i="34"/>
  <c r="J50" i="34"/>
  <c r="H50" i="34"/>
  <c r="H38" i="34"/>
  <c r="I38" i="34"/>
  <c r="J38" i="34"/>
  <c r="H14" i="34"/>
  <c r="I14" i="34"/>
  <c r="J14" i="34"/>
  <c r="I16" i="34"/>
  <c r="J16" i="34"/>
  <c r="H16" i="34"/>
  <c r="H52" i="34"/>
  <c r="I52" i="34"/>
  <c r="J52" i="34"/>
  <c r="I80" i="34"/>
  <c r="J80" i="34"/>
  <c r="H80" i="34"/>
  <c r="L246" i="34"/>
  <c r="L144" i="34"/>
  <c r="H54" i="34"/>
  <c r="I54" i="34"/>
  <c r="J54" i="34"/>
  <c r="H118" i="34"/>
  <c r="I118" i="34"/>
  <c r="J118" i="34"/>
  <c r="H49" i="34"/>
  <c r="I49" i="34"/>
  <c r="J49" i="34"/>
  <c r="H35" i="34"/>
  <c r="I35" i="34"/>
  <c r="J35" i="34"/>
  <c r="I31" i="34"/>
  <c r="J31" i="34"/>
  <c r="H48" i="34"/>
  <c r="I48" i="34"/>
  <c r="J48" i="34"/>
  <c r="I34" i="34"/>
  <c r="J34" i="34"/>
  <c r="H34" i="34"/>
  <c r="I112" i="34"/>
  <c r="J112" i="34"/>
  <c r="H112" i="34"/>
  <c r="H59" i="34"/>
  <c r="I59" i="34"/>
  <c r="J59" i="34"/>
  <c r="H61" i="34"/>
  <c r="I61" i="34"/>
  <c r="J61" i="34"/>
  <c r="I111" i="34"/>
  <c r="J111" i="34"/>
  <c r="H111" i="34"/>
  <c r="H53" i="34"/>
  <c r="I53" i="34"/>
  <c r="J53" i="34"/>
  <c r="H82" i="34"/>
  <c r="I82" i="34"/>
  <c r="J82" i="34"/>
  <c r="H88" i="34"/>
  <c r="I88" i="34"/>
  <c r="J88" i="34"/>
  <c r="H57" i="34"/>
  <c r="I57" i="34"/>
  <c r="J57" i="34"/>
  <c r="H109" i="34"/>
  <c r="I109" i="34"/>
  <c r="J109" i="34"/>
  <c r="H127" i="34"/>
  <c r="I127" i="34"/>
  <c r="J127" i="34"/>
  <c r="H60" i="34"/>
  <c r="I60" i="34"/>
  <c r="J60" i="34"/>
  <c r="I26" i="34"/>
  <c r="J26" i="34"/>
  <c r="I30" i="34"/>
  <c r="J30" i="34"/>
  <c r="H40" i="34"/>
  <c r="I40" i="34"/>
  <c r="J40" i="34"/>
  <c r="H77" i="34"/>
  <c r="I77" i="34"/>
  <c r="J77" i="34"/>
  <c r="I11" i="34"/>
  <c r="J11" i="34"/>
  <c r="H11" i="34"/>
  <c r="H44" i="34"/>
  <c r="I44" i="34"/>
  <c r="J44" i="34"/>
  <c r="I18" i="34"/>
  <c r="J18" i="34"/>
  <c r="H18" i="34"/>
  <c r="I89" i="34"/>
  <c r="J89" i="34"/>
  <c r="H89" i="34"/>
  <c r="H33" i="34"/>
  <c r="I33" i="34"/>
  <c r="J33" i="34"/>
  <c r="H32" i="34"/>
  <c r="I32" i="34"/>
  <c r="J32" i="34"/>
  <c r="I119" i="34"/>
  <c r="J119" i="34"/>
  <c r="H119" i="34"/>
  <c r="L211" i="34"/>
  <c r="L142" i="34"/>
  <c r="I72" i="34"/>
  <c r="J72" i="34"/>
  <c r="H72" i="34"/>
  <c r="H108" i="34"/>
  <c r="I108" i="34"/>
  <c r="J108" i="34"/>
  <c r="H98" i="34"/>
  <c r="I98" i="34"/>
  <c r="J98" i="34"/>
  <c r="H69" i="34"/>
  <c r="I69" i="34"/>
  <c r="J69" i="34"/>
  <c r="H86" i="34"/>
  <c r="I86" i="34"/>
  <c r="J86" i="34"/>
  <c r="H99" i="34"/>
  <c r="I99" i="34"/>
  <c r="J99" i="34"/>
  <c r="H105" i="34"/>
  <c r="I105" i="34"/>
  <c r="J105" i="34"/>
  <c r="H73" i="34"/>
  <c r="I73" i="34"/>
  <c r="J73" i="34"/>
  <c r="I85" i="34"/>
  <c r="J85" i="34"/>
  <c r="H85" i="34"/>
  <c r="I93" i="34"/>
  <c r="J93" i="34"/>
  <c r="H93" i="34"/>
  <c r="I136" i="34"/>
  <c r="J136" i="34"/>
  <c r="H136" i="34"/>
  <c r="I29" i="34"/>
  <c r="J29" i="34"/>
  <c r="K246" i="34"/>
  <c r="K144" i="34"/>
  <c r="L224" i="34"/>
  <c r="L143" i="34"/>
  <c r="I39" i="34"/>
  <c r="J39" i="34"/>
  <c r="K224" i="34"/>
  <c r="K143" i="34"/>
  <c r="H67" i="34"/>
  <c r="I67" i="34"/>
  <c r="J67" i="34"/>
  <c r="H70" i="34"/>
  <c r="I70" i="34"/>
  <c r="J70" i="34"/>
  <c r="H78" i="34"/>
  <c r="I78" i="34"/>
  <c r="J78" i="34"/>
  <c r="I107" i="34"/>
  <c r="J107" i="34"/>
  <c r="H107" i="34"/>
  <c r="K154" i="34"/>
  <c r="K141" i="34"/>
  <c r="H114" i="34"/>
  <c r="I114" i="34"/>
  <c r="J114" i="34"/>
  <c r="H17" i="34"/>
  <c r="I17" i="34"/>
  <c r="J17" i="34"/>
  <c r="I129" i="34"/>
  <c r="J129" i="34"/>
  <c r="H129" i="34"/>
  <c r="H106" i="34"/>
  <c r="I106" i="34"/>
  <c r="J106" i="34"/>
  <c r="H110" i="34"/>
  <c r="I110" i="34"/>
  <c r="J110" i="34"/>
  <c r="H43" i="34"/>
  <c r="I43" i="34"/>
  <c r="J43" i="34"/>
  <c r="I27" i="34"/>
  <c r="J27" i="34"/>
  <c r="H56" i="34"/>
  <c r="I56" i="34"/>
  <c r="J56" i="34"/>
  <c r="H97" i="34"/>
  <c r="I97" i="34"/>
  <c r="J97" i="34"/>
  <c r="I64" i="34"/>
  <c r="J64" i="34"/>
  <c r="H64" i="34"/>
  <c r="H75" i="34"/>
  <c r="I75" i="34"/>
  <c r="J75" i="34"/>
  <c r="H37" i="34"/>
  <c r="I37" i="34"/>
  <c r="J37" i="34"/>
  <c r="I66" i="34"/>
  <c r="J66" i="34"/>
  <c r="H66" i="34"/>
  <c r="I100" i="34"/>
  <c r="J100" i="34"/>
  <c r="H100" i="34"/>
  <c r="H84" i="34"/>
  <c r="I84" i="34"/>
  <c r="J84" i="34"/>
  <c r="H36" i="34"/>
  <c r="I36" i="34"/>
  <c r="J36" i="34"/>
  <c r="H101" i="34"/>
  <c r="I101" i="34"/>
  <c r="J101" i="34"/>
  <c r="H87" i="34"/>
  <c r="I87" i="34"/>
  <c r="J87" i="34"/>
  <c r="I74" i="34"/>
  <c r="J74" i="34"/>
  <c r="H74" i="34"/>
  <c r="I83" i="34"/>
  <c r="J83" i="34"/>
  <c r="H83" i="34"/>
  <c r="I95" i="34"/>
  <c r="J95" i="34"/>
  <c r="H95" i="34"/>
  <c r="I103" i="34"/>
  <c r="J103" i="34"/>
  <c r="H103" i="34"/>
  <c r="I121" i="34"/>
  <c r="J121" i="34"/>
  <c r="H121" i="34"/>
  <c r="I115" i="34"/>
  <c r="J115" i="34"/>
  <c r="H115" i="34"/>
  <c r="I125" i="34"/>
  <c r="J125" i="34"/>
  <c r="H125" i="34"/>
  <c r="I58" i="34"/>
  <c r="J58" i="34"/>
  <c r="H58" i="34"/>
  <c r="L154" i="34"/>
  <c r="L141" i="34"/>
  <c r="I71" i="34"/>
  <c r="J71" i="34"/>
  <c r="I47" i="34"/>
  <c r="J47" i="34"/>
  <c r="I25" i="34"/>
  <c r="J25" i="34"/>
</calcChain>
</file>

<file path=xl/sharedStrings.xml><?xml version="1.0" encoding="utf-8"?>
<sst xmlns="http://schemas.openxmlformats.org/spreadsheetml/2006/main" count="3173" uniqueCount="451">
  <si>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</si>
  <si>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</si>
  <si>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</si>
  <si>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</si>
  <si>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</si>
  <si>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</si>
  <si>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</si>
  <si>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</si>
  <si>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</si>
  <si>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m_pt1</t>
  </si>
  <si>
    <t>Major categories</t>
  </si>
  <si>
    <t>m_pt2</t>
  </si>
  <si>
    <t>m_pt3</t>
  </si>
  <si>
    <t>m_pt4</t>
  </si>
  <si>
    <t>m_pt5</t>
  </si>
  <si>
    <t>n_pt1</t>
  </si>
  <si>
    <t>Notes</t>
  </si>
  <si>
    <t>n_pt2</t>
  </si>
  <si>
    <t>n_pt3</t>
  </si>
  <si>
    <t>n_pt4</t>
  </si>
  <si>
    <t>n_pt5</t>
  </si>
  <si>
    <t>IMG_8599.JPG</t>
  </si>
  <si>
    <t>CCA1</t>
  </si>
  <si>
    <t>CCA</t>
  </si>
  <si>
    <t>GAL</t>
  </si>
  <si>
    <t>C</t>
  </si>
  <si>
    <t>IMG_8600.JPG</t>
  </si>
  <si>
    <t>LEPTOR</t>
  </si>
  <si>
    <t>FCA1</t>
  </si>
  <si>
    <t>FCA</t>
  </si>
  <si>
    <t>IMG_8601.JPG</t>
  </si>
  <si>
    <t>POR</t>
  </si>
  <si>
    <t>IMG_8603.JPG</t>
  </si>
  <si>
    <t>PLAT</t>
  </si>
  <si>
    <t>TURF</t>
  </si>
  <si>
    <t>T</t>
  </si>
  <si>
    <t>IMG_8604.JPG</t>
  </si>
  <si>
    <t>IMG_8605.JPG</t>
  </si>
  <si>
    <t>IMG_8608.JPG</t>
  </si>
  <si>
    <t>IMG_8609.JPG</t>
  </si>
  <si>
    <t>IMG_8610.JPG</t>
  </si>
  <si>
    <t>ISOP</t>
  </si>
  <si>
    <t>IMG_8612.JPG</t>
  </si>
  <si>
    <t>FAV</t>
  </si>
  <si>
    <t>IMG_8613.JPG</t>
  </si>
  <si>
    <t>GON</t>
  </si>
  <si>
    <t>IMG_8614.JPG</t>
  </si>
  <si>
    <t>IMG_8616.JPG</t>
  </si>
  <si>
    <t>IMG_8618.JPG</t>
  </si>
  <si>
    <t>LOBOPH</t>
  </si>
  <si>
    <t>IMG_8619.JPG</t>
  </si>
  <si>
    <t>IMG_8620.JPG</t>
  </si>
  <si>
    <t>IMG_8622.JPG</t>
  </si>
  <si>
    <t>IMG_8623.JPG</t>
  </si>
  <si>
    <t>IMG_8624.JPG</t>
  </si>
  <si>
    <t>IMG_8625.JPG</t>
  </si>
  <si>
    <t>HYD</t>
  </si>
  <si>
    <t>IMG_8626.JPG</t>
  </si>
  <si>
    <t>IMG_8627.JPG</t>
  </si>
  <si>
    <t>SAND</t>
  </si>
  <si>
    <t>SD</t>
  </si>
  <si>
    <t>IMG_8628.JPG</t>
  </si>
  <si>
    <t>IMG_8629.JPG</t>
  </si>
  <si>
    <t>ASTRP</t>
  </si>
  <si>
    <t>IMG_8630.JPG</t>
  </si>
  <si>
    <t>ACROPARB</t>
  </si>
  <si>
    <t>MONTI</t>
  </si>
  <si>
    <t>IMG_8631.JPG</t>
  </si>
  <si>
    <t>DIPLO</t>
  </si>
  <si>
    <t>OXYP</t>
  </si>
  <si>
    <t>IMG_8632.JPG</t>
  </si>
  <si>
    <t>IMG_8633.JPG</t>
  </si>
  <si>
    <t>IMG_8634.JPG</t>
  </si>
  <si>
    <t>IMG_8635.JPG</t>
  </si>
  <si>
    <t>IMG_8638.JPG</t>
  </si>
  <si>
    <t>IMG_8639.JPG</t>
  </si>
  <si>
    <t>IMG_8640.JPG</t>
  </si>
  <si>
    <t>LEPT</t>
  </si>
  <si>
    <t>ACROP</t>
  </si>
  <si>
    <t>IMG_8641.JPG</t>
  </si>
  <si>
    <t>IMG_8642.JPG</t>
  </si>
  <si>
    <t>IMG_8644.JPG</t>
  </si>
  <si>
    <t>IMG_8645.JPG</t>
  </si>
  <si>
    <t>IMG_8647.JPG</t>
  </si>
  <si>
    <t>IMG_8649.JPG</t>
  </si>
  <si>
    <t>IMG_8651.JPG</t>
  </si>
  <si>
    <t>IMG_8652.JPG</t>
  </si>
  <si>
    <t>FAVT</t>
  </si>
  <si>
    <t>IMG_8653.JPG</t>
  </si>
  <si>
    <t>IMG_8715.JPG</t>
  </si>
  <si>
    <t>IMG_8716.JPG</t>
  </si>
  <si>
    <t>IMG_8717.JPG</t>
  </si>
  <si>
    <t>IMG_8718.JPG</t>
  </si>
  <si>
    <t>IMG_8719.JPG</t>
  </si>
  <si>
    <t>IMG_8720.JPG</t>
  </si>
  <si>
    <t>POC</t>
  </si>
  <si>
    <t>IMG_8721.JPG</t>
  </si>
  <si>
    <t>IMG_8722.JPG</t>
  </si>
  <si>
    <t>OI</t>
  </si>
  <si>
    <t>Acanthastrea (ACAN)</t>
  </si>
  <si>
    <t>Acropora (ACROP)</t>
  </si>
  <si>
    <t>Acropora-arborescent (ACROPARB)</t>
  </si>
  <si>
    <t>Acropora-stag (ACROST)</t>
  </si>
  <si>
    <t>Acropora-table (ACROTBL)</t>
  </si>
  <si>
    <t>Astreopora (ASTRP)</t>
  </si>
  <si>
    <t>Caulastrea (CAUL)</t>
  </si>
  <si>
    <t>Coscinaraea (COSC)</t>
  </si>
  <si>
    <t>Ctenactis (CTEN)</t>
  </si>
  <si>
    <t>Cyphastrea (CYPH)</t>
  </si>
  <si>
    <t>Diplioastrea (DIPLO)</t>
  </si>
  <si>
    <t>Echinopora (ECHPO)</t>
  </si>
  <si>
    <t>ECHPO</t>
  </si>
  <si>
    <t>Echinphyllia (ECHPHY)</t>
  </si>
  <si>
    <t>Euphyllia (EUPH)</t>
  </si>
  <si>
    <t>Favia (FAV)</t>
  </si>
  <si>
    <t>Favites (FAVT)</t>
  </si>
  <si>
    <t>Fungia (FUNG)</t>
  </si>
  <si>
    <t>Galaxea (GAL)</t>
  </si>
  <si>
    <t>Gardineroseris (GARD)</t>
  </si>
  <si>
    <t>Goniastrea (GON)</t>
  </si>
  <si>
    <t>Goniopora (GONIO)</t>
  </si>
  <si>
    <t>GONIO</t>
  </si>
  <si>
    <t>Heliopora (HELIO)</t>
  </si>
  <si>
    <t>Herpolitha (HERP)</t>
  </si>
  <si>
    <t>Hydnophora (HYD)</t>
  </si>
  <si>
    <t>Isopora (ISOP)</t>
  </si>
  <si>
    <t>Leptastrea (LEPT)</t>
  </si>
  <si>
    <t>Leptoria (LEPTOR)</t>
  </si>
  <si>
    <t>Leptoseris (LEPTOS)</t>
  </si>
  <si>
    <t>Lobophyllia (LOBOPH)</t>
  </si>
  <si>
    <t>Merulina (MERU)</t>
  </si>
  <si>
    <t>Millepora (MILL)</t>
  </si>
  <si>
    <t>MILL</t>
  </si>
  <si>
    <t>Montastrea (MONT)</t>
  </si>
  <si>
    <t>Montipora (MONTI)</t>
  </si>
  <si>
    <t>Mycedium (MYCED)</t>
  </si>
  <si>
    <t>Oulophyllia (OULO)</t>
  </si>
  <si>
    <t>Oxypora (OXYP)</t>
  </si>
  <si>
    <t>PLeisastrea (PLSIA)</t>
  </si>
  <si>
    <t>Pachyseris (PACHY)</t>
  </si>
  <si>
    <t>Pavona (PAV)</t>
  </si>
  <si>
    <t>Pectinia (PECT)</t>
  </si>
  <si>
    <t>Physogyra (PHYSO)</t>
  </si>
  <si>
    <t>Platygyra (PLAT)</t>
  </si>
  <si>
    <t>Plerogyra (PLERO)</t>
  </si>
  <si>
    <t>Pocillopora (POC)</t>
  </si>
  <si>
    <t>Porites (POR)</t>
  </si>
  <si>
    <t>Porites-cylindrica (PORCYL)</t>
  </si>
  <si>
    <t>Porites-massive (PORMAS)</t>
  </si>
  <si>
    <t>Porites-rus (PORRUS)</t>
  </si>
  <si>
    <t>Psammocora (PSAM)</t>
  </si>
  <si>
    <t>Sandalolitha (SANDO)</t>
  </si>
  <si>
    <t>Scapophyllia (SCAP)</t>
  </si>
  <si>
    <t>Seriatopora (SERIA)</t>
  </si>
  <si>
    <t>Stylocoeniella (STYLC)</t>
  </si>
  <si>
    <t>Stylohpora (STYLO)</t>
  </si>
  <si>
    <t>STYLO</t>
  </si>
  <si>
    <t>Symphyllia (SYMP)</t>
  </si>
  <si>
    <t>Turbinaraea (TURBIN)</t>
  </si>
  <si>
    <t>Anenome (ANEM)</t>
  </si>
  <si>
    <t>Ascidian (ASC)</t>
  </si>
  <si>
    <t>Cup Sponge (CUPS)</t>
  </si>
  <si>
    <t>Discosoma (DISCO)</t>
  </si>
  <si>
    <t>Dysidea Sponge (DYS)</t>
  </si>
  <si>
    <t>Gorgonians (G)</t>
  </si>
  <si>
    <t>Olive Sponge (OLV)</t>
  </si>
  <si>
    <t>Soft Coral (SC)</t>
  </si>
  <si>
    <t>SC</t>
  </si>
  <si>
    <t>Sponges (S)</t>
  </si>
  <si>
    <t>Terpios Sponge (TERPS)</t>
  </si>
  <si>
    <t>Zoanthids (Z)</t>
  </si>
  <si>
    <t>Asparagopsis (ASP)</t>
  </si>
  <si>
    <t>Bluegreen (BG)</t>
  </si>
  <si>
    <t>Bryopsis (BRYP)</t>
  </si>
  <si>
    <t>Caulerpa (CLP)</t>
  </si>
  <si>
    <t>Chlorodesmis (CHLDES)</t>
  </si>
  <si>
    <t>Dictosphyrea (DYCTY)</t>
  </si>
  <si>
    <t>Dictyota (DICT)</t>
  </si>
  <si>
    <t>Galaxura (GLXU)</t>
  </si>
  <si>
    <t>Halimeda (HALI)</t>
  </si>
  <si>
    <t>Liagora (LIAG)</t>
  </si>
  <si>
    <t>Lobophora (LOBO)</t>
  </si>
  <si>
    <t>Mastophora (MAST)</t>
  </si>
  <si>
    <t>Microdictyton (MICDTY)</t>
  </si>
  <si>
    <t>Neomeris (NEOM)</t>
  </si>
  <si>
    <t>Not ID Macroalgae (NOIDMAC)</t>
  </si>
  <si>
    <t>Padina (PAD)</t>
  </si>
  <si>
    <t>Sargassum (SARG)</t>
  </si>
  <si>
    <t>Schizothrix (SCHIZ)</t>
  </si>
  <si>
    <t>Turbinaria (TURB)</t>
  </si>
  <si>
    <t>Tydemania (TYDM)</t>
  </si>
  <si>
    <t>Amphiroa (AMP)</t>
  </si>
  <si>
    <t>Branching Coralline general (BCA1)</t>
  </si>
  <si>
    <t>Jania (JAN)</t>
  </si>
  <si>
    <t>Crustose Coralline (CCA1)</t>
  </si>
  <si>
    <t>Fleshy-Coralline (FCA1)</t>
  </si>
  <si>
    <t>Brown Chysophyte (CHRYOBRN)</t>
  </si>
  <si>
    <t>Turf (TURF)</t>
  </si>
  <si>
    <t>Project:</t>
  </si>
  <si>
    <t>Location:</t>
  </si>
  <si>
    <t>Lat:</t>
  </si>
  <si>
    <t>Long:</t>
  </si>
  <si>
    <t>Analysis by:</t>
  </si>
  <si>
    <t>File/sheetname:</t>
  </si>
  <si>
    <t>CORAL (C)</t>
  </si>
  <si>
    <t>OTHER INVERTEBRATES (OI)</t>
  </si>
  <si>
    <t>MACROALGAE (MA)</t>
  </si>
  <si>
    <t>BRANCHING CORALLINE ALGAE (BCA)</t>
  </si>
  <si>
    <t>CRUSTOSE CORALLINE ALGAE (CCA)</t>
  </si>
  <si>
    <t>SAND (SD)</t>
  </si>
  <si>
    <t>FLESHY CORALLINE ALGAE (FCA)</t>
  </si>
  <si>
    <t>CHRYSOPHYTE (CHRYS)</t>
  </si>
  <si>
    <t>TURF ALGAE (T)</t>
  </si>
  <si>
    <t>TAPE, WAND, SHADOW (TWS)</t>
  </si>
  <si>
    <t>NOTES (% of transect)</t>
  </si>
  <si>
    <t>Bleached Coral (BC)</t>
  </si>
  <si>
    <t>NOTES (% of coral)</t>
  </si>
  <si>
    <t>Dataset name:</t>
  </si>
  <si>
    <t>Analysis date:</t>
  </si>
  <si>
    <t>TRANSECT NAME</t>
  </si>
  <si>
    <t>Transect 1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</si>
  <si>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</si>
  <si>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</si>
  <si>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</si>
  <si>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</si>
  <si>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</si>
  <si>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</si>
  <si>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</si>
  <si>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</si>
  <si>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</si>
  <si>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Not Identified Invertebrate (NOIDINV)</t>
  </si>
  <si>
    <t>Boodlea (BOOD)</t>
  </si>
  <si>
    <t>Sand (SAND)</t>
  </si>
  <si>
    <t>Shadow (SHADOW)</t>
  </si>
  <si>
    <t>Tape (TAPE)</t>
  </si>
  <si>
    <t>Wand (WAND)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</si>
  <si>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</si>
  <si>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</si>
  <si>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</si>
  <si>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</si>
  <si>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</si>
  <si>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</si>
  <si>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</si>
  <si>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</si>
  <si>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</si>
  <si>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</si>
  <si>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IMG_8725.JPG</t>
  </si>
  <si>
    <t>IMG_8727.JPG</t>
  </si>
  <si>
    <t>IMG_8728.JPG</t>
  </si>
  <si>
    <t>IMG_8729.JPG</t>
  </si>
  <si>
    <t>IMG_8730.JPG</t>
  </si>
  <si>
    <t>IMG_8731.JPG</t>
  </si>
  <si>
    <t>IMG_8732.JPG</t>
  </si>
  <si>
    <t>IMG_8733.JPG</t>
  </si>
  <si>
    <t>IMG_8734.JPG</t>
  </si>
  <si>
    <t>IMG_8735.JPG</t>
  </si>
  <si>
    <t>IMG_8736.JPG</t>
  </si>
  <si>
    <t>IMG_8737.JPG</t>
  </si>
  <si>
    <t>IMG_8738.JPG</t>
  </si>
  <si>
    <t>IMG_8739.JPG</t>
  </si>
  <si>
    <t>IMG_8741.JPG</t>
  </si>
  <si>
    <t>IMG_8742.JPG</t>
  </si>
  <si>
    <t>IMG_8743.JPG</t>
  </si>
  <si>
    <t>IMG_8744.JPG</t>
  </si>
  <si>
    <t>IMG_8745.JPG</t>
  </si>
  <si>
    <t>IMG_8746.JPG</t>
  </si>
  <si>
    <t>IMG_8747.JPG</t>
  </si>
  <si>
    <t>IMG_8748.JPG</t>
  </si>
  <si>
    <t>IMG_8750.JPG</t>
  </si>
  <si>
    <t>IMG_8752.JPG</t>
  </si>
  <si>
    <t>IMG_8753.JPG</t>
  </si>
  <si>
    <t>IMG_8754.JPG</t>
  </si>
  <si>
    <t>IMG_8755.JPG</t>
  </si>
  <si>
    <t>IMG_8756.JPG</t>
  </si>
  <si>
    <t>IMG_8757.JPG</t>
  </si>
  <si>
    <t>IMG_8758.JPG</t>
  </si>
  <si>
    <t>IMG_8759.JPG</t>
  </si>
  <si>
    <t>IMG_8760.JPG</t>
  </si>
  <si>
    <t>IMG_8761.JPG</t>
  </si>
  <si>
    <t>IMG_8762.JPG</t>
  </si>
  <si>
    <t>IMG_8763.JPG</t>
  </si>
  <si>
    <t>IMG_8764.JPG</t>
  </si>
  <si>
    <t>IMG_8765.JPG</t>
  </si>
  <si>
    <t>IMG_8766.JPG</t>
  </si>
  <si>
    <t>IMG_8767.JPG</t>
  </si>
  <si>
    <t>IMG_8768.JPG</t>
  </si>
  <si>
    <t>IMG_8769.JPG</t>
  </si>
  <si>
    <t>IMG_8770.JPG</t>
  </si>
  <si>
    <t>IMG_8771.JPG</t>
  </si>
  <si>
    <t>IMG_8772.JPG</t>
  </si>
  <si>
    <t>IMG_8773.JPG</t>
  </si>
  <si>
    <t>IMG_8774.JPG</t>
  </si>
  <si>
    <t>IMG_8775.JPG</t>
  </si>
  <si>
    <t>IMG_8776.JPG</t>
  </si>
  <si>
    <t>IMG_8777.JPG</t>
  </si>
  <si>
    <t>IMG_8778.JPG</t>
  </si>
  <si>
    <t>Transect 2</t>
  </si>
  <si>
    <t>IMG_8781.JPG</t>
  </si>
  <si>
    <t>IMG_8782.JPG</t>
  </si>
  <si>
    <t>IMG_8783.JPG</t>
  </si>
  <si>
    <t>IMG_8784.JPG</t>
  </si>
  <si>
    <t>IMG_8785.JPG</t>
  </si>
  <si>
    <t>IMG_8787.JPG</t>
  </si>
  <si>
    <t>IMG_8788.JPG</t>
  </si>
  <si>
    <t>IMG_8789.JPG</t>
  </si>
  <si>
    <t>IMG_8790.JPG</t>
  </si>
  <si>
    <t>IMG_8791.JPG</t>
  </si>
  <si>
    <t>IMG_8793.JPG</t>
  </si>
  <si>
    <t>IMG_8794.JPG</t>
  </si>
  <si>
    <t>IMG_8795.JPG</t>
  </si>
  <si>
    <t>IMG_8796.JPG</t>
  </si>
  <si>
    <t>IMG_8797.JPG</t>
  </si>
  <si>
    <t>IMG_8798.JPG</t>
  </si>
  <si>
    <t>IMG_8799.JPG</t>
  </si>
  <si>
    <t>IMG_8800.JPG</t>
  </si>
  <si>
    <t>IMG_8801.JPG</t>
  </si>
  <si>
    <t>IMG_8802.JPG</t>
  </si>
  <si>
    <t>IMG_8803.JPG</t>
  </si>
  <si>
    <t>IMG_8804.JPG</t>
  </si>
  <si>
    <t>IMG_8805.JPG</t>
  </si>
  <si>
    <t>IMG_8806.JPG</t>
  </si>
  <si>
    <t>IMG_8807.JPG</t>
  </si>
  <si>
    <t>IMG_8808.JPG</t>
  </si>
  <si>
    <t>IMG_8809.JPG</t>
  </si>
  <si>
    <t>IMG_8810.JPG</t>
  </si>
  <si>
    <t>IMG_8811.JPG</t>
  </si>
  <si>
    <t>IMG_8813.JPG</t>
  </si>
  <si>
    <t>IMG_8814.JPG</t>
  </si>
  <si>
    <t>IMG_8815.JPG</t>
  </si>
  <si>
    <t>IMG_8816.JPG</t>
  </si>
  <si>
    <t>IMG_8817.JPG</t>
  </si>
  <si>
    <t>IMG_8818.JPG</t>
  </si>
  <si>
    <t>IMG_8819.JPG</t>
  </si>
  <si>
    <t>IMG_8820.JPG</t>
  </si>
  <si>
    <t>IMG_8821.JPG</t>
  </si>
  <si>
    <t>IMG_8822.JPG</t>
  </si>
  <si>
    <t>IMG_8823.JPG</t>
  </si>
  <si>
    <t>IMG_8824.JPG</t>
  </si>
  <si>
    <t>IMG_8825.JPG</t>
  </si>
  <si>
    <t>IMG_8826.JPG</t>
  </si>
  <si>
    <t>IMG_8827.JPG</t>
  </si>
  <si>
    <t>IMG_8828.JPG</t>
  </si>
  <si>
    <t>IMG_8829.JPG</t>
  </si>
  <si>
    <t>IMG_8830.JPG</t>
  </si>
  <si>
    <t>IMG_8831.JPG</t>
  </si>
  <si>
    <t>IMG_8832.JPG</t>
  </si>
  <si>
    <t>IMG_8833.JPG</t>
  </si>
  <si>
    <t>Transect 3</t>
  </si>
  <si>
    <t>IMG_8837.JPG</t>
  </si>
  <si>
    <t>IMG_8839.JPG</t>
  </si>
  <si>
    <t>IMG_8845.JPG</t>
  </si>
  <si>
    <t>IMG_8846.JPG</t>
  </si>
  <si>
    <t>IMG_8847.JPG</t>
  </si>
  <si>
    <t>IMG_8849.JPG</t>
  </si>
  <si>
    <t>IMG_8850.JPG</t>
  </si>
  <si>
    <t>IMG_8851.JPG</t>
  </si>
  <si>
    <t>IMG_8852.JPG</t>
  </si>
  <si>
    <t>IMG_8853.JPG</t>
  </si>
  <si>
    <t>IMG_8854.JPG</t>
  </si>
  <si>
    <t>IMG_8855.JPG</t>
  </si>
  <si>
    <t>IMG_8856.JPG</t>
  </si>
  <si>
    <t>IMG_8858.JPG</t>
  </si>
  <si>
    <t>IMG_8860.JPG</t>
  </si>
  <si>
    <t>IMG_8861.JPG</t>
  </si>
  <si>
    <t>IMG_8862.JPG</t>
  </si>
  <si>
    <t>IMG_8863.JPG</t>
  </si>
  <si>
    <t>IMG_8864.JPG</t>
  </si>
  <si>
    <t>IMG_8865.JPG</t>
  </si>
  <si>
    <t>IMG_8867.JPG</t>
  </si>
  <si>
    <t>IMG_8868.JPG</t>
  </si>
  <si>
    <t>IMG_8869.JPG</t>
  </si>
  <si>
    <t>IMG_8871.JPG</t>
  </si>
  <si>
    <t>IMG_8872.JPG</t>
  </si>
  <si>
    <t>IMG_8873.JPG</t>
  </si>
  <si>
    <t>IMG_8874.JPG</t>
  </si>
  <si>
    <t>IMG_8875.JPG</t>
  </si>
  <si>
    <t>IMG_8876.JPG</t>
  </si>
  <si>
    <t>IMG_8877.JPG</t>
  </si>
  <si>
    <t>IMG_8878.JPG</t>
  </si>
  <si>
    <t>IMG_8879.JPG</t>
  </si>
  <si>
    <t>IMG_8881.JPG</t>
  </si>
  <si>
    <t>NOIDINV</t>
  </si>
  <si>
    <t>IMG_8882.JPG</t>
  </si>
  <si>
    <t>IMG_8883.JPG</t>
  </si>
  <si>
    <t>IMG_8884.JPG</t>
  </si>
  <si>
    <t>IMG_8885.JPG</t>
  </si>
  <si>
    <t>IMG_8886.JPG</t>
  </si>
  <si>
    <t>IMG_8887.JPG</t>
  </si>
  <si>
    <t>IMG_8890.JPG</t>
  </si>
  <si>
    <t>IMG_8892.JPG</t>
  </si>
  <si>
    <t>IMG_8893.JPG</t>
  </si>
  <si>
    <t>IMG_8894.JPG</t>
  </si>
  <si>
    <t>IMG_8895.JPG</t>
  </si>
  <si>
    <t>IMG_8896.JPG</t>
  </si>
  <si>
    <t>IMG_8897.JPG</t>
  </si>
  <si>
    <t>IMG_8898.JPG</t>
  </si>
  <si>
    <t>IMG_8900.JPG</t>
  </si>
  <si>
    <t>IMG_8901.JPG</t>
  </si>
  <si>
    <t>IMG_8905.JPG</t>
  </si>
  <si>
    <t>Transect 4</t>
  </si>
  <si>
    <t>IMG_8907.JPG</t>
  </si>
  <si>
    <t>IMG_8908.JPG</t>
  </si>
  <si>
    <t>IMG_8909.JPG</t>
  </si>
  <si>
    <t>IMG_8911.JPG</t>
  </si>
  <si>
    <t>IMG_8914.JPG</t>
  </si>
  <si>
    <t>IMG_8915.JPG</t>
  </si>
  <si>
    <t>IMG_8918.JPG</t>
  </si>
  <si>
    <t>IMG_8919.JPG</t>
  </si>
  <si>
    <t>IMG_8920.JPG</t>
  </si>
  <si>
    <t>IMG_8921.JPG</t>
  </si>
  <si>
    <t>IMG_8922.JPG</t>
  </si>
  <si>
    <t>IMG_8923.JPG</t>
  </si>
  <si>
    <t>IMG_8925.JPG</t>
  </si>
  <si>
    <t>IMG_8926.JPG</t>
  </si>
  <si>
    <t>IMG_8927.JPG</t>
  </si>
  <si>
    <t>IMG_8928.JPG</t>
  </si>
  <si>
    <t>IMG_8930.JPG</t>
  </si>
  <si>
    <t>IMG_8931.JPG</t>
  </si>
  <si>
    <t>IMG_8932.JPG</t>
  </si>
  <si>
    <t>IMG_8933.JPG</t>
  </si>
  <si>
    <t>IMG_8934.JPG</t>
  </si>
  <si>
    <t>IMG_8935.JPG</t>
  </si>
  <si>
    <t>IMG_8936.JPG</t>
  </si>
  <si>
    <t>IMG_8937.JPG</t>
  </si>
  <si>
    <t>IMG_8938.JPG</t>
  </si>
  <si>
    <t>IMG_8939.JPG</t>
  </si>
  <si>
    <t>IMG_8940.JPG</t>
  </si>
  <si>
    <t>IMG_8942.JPG</t>
  </si>
  <si>
    <t>IMG_8943.JPG</t>
  </si>
  <si>
    <t>IMG_8944.JPG</t>
  </si>
  <si>
    <t>IMG_8945.JPG</t>
  </si>
  <si>
    <t>IMG_8946.JPG</t>
  </si>
  <si>
    <t>IMG_8947.JPG</t>
  </si>
  <si>
    <t>IMG_8949.JPG</t>
  </si>
  <si>
    <t>IMG_8950.JPG</t>
  </si>
  <si>
    <t>IMG_8951.JPG</t>
  </si>
  <si>
    <t>IMG_8955.JPG</t>
  </si>
  <si>
    <t>IMG_8956.JPG</t>
  </si>
  <si>
    <t>IMG_8958.JPG</t>
  </si>
  <si>
    <t>IMG_8961.JPG</t>
  </si>
  <si>
    <t>IMG_8962.JPG</t>
  </si>
  <si>
    <t>IMG_8963.JPG</t>
  </si>
  <si>
    <t>IMG_8964.JPG</t>
  </si>
  <si>
    <t>IMG_8966.JPG</t>
  </si>
  <si>
    <t>IMG_8970.JPG</t>
  </si>
  <si>
    <t>IMG_8971.JPG</t>
  </si>
  <si>
    <t>IMG_8972.JPG</t>
  </si>
  <si>
    <t>IMG_8973.JPG</t>
  </si>
  <si>
    <t>IMG_8974.JPG</t>
  </si>
  <si>
    <t>IMG_8975.JPG</t>
  </si>
  <si>
    <t>Transect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</si>
</sst>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7" borderId="0" xfId="0" applyFont="1" applyFill="1"/>
    <xf numFmtId="2" fontId="2" fillId="7" borderId="0" xfId="0" applyNumberFormat="1" applyFont="1" applyFill="1"/>
    <xf numFmtId="1" fontId="2" fillId="0" borderId="0" xfId="0" applyNumberFormat="1" applyFont="1"/>
    <xf numFmtId="1" fontId="2" fillId="7" borderId="0" xfId="0" applyNumberFormat="1" applyFont="1" applyFill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1" fontId="3" fillId="0" borderId="1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7" borderId="6" xfId="0" applyFont="1" applyFill="1" applyBorder="1"/>
    <xf numFmtId="0" fontId="2" fillId="0" borderId="6" xfId="0" applyFont="1" applyBorder="1"/>
    <xf numFmtId="0" fontId="3" fillId="7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7" borderId="10" xfId="0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2" fillId="0" borderId="10" xfId="0" applyNumberFormat="1" applyFont="1" applyBorder="1"/>
    <xf numFmtId="2" fontId="2" fillId="7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00FFFF"/>
      <rgbColor rgb="00DFDFDF"/>
      <rgbColor rgb="0000FF00"/>
      <rgbColor rgb="00DFDFDF"/>
      <rgbColor rgb="00DFDFDF"/>
      <rgbColor rgb="00DFDFDF"/>
      <rgbColor rgb="00DFDFDF"/>
      <rgbColor rgb="00DFDFDF"/>
      <rgbColor rgb="00DFDFDF"/>
      <rgbColor rgb="00FF000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F29" sqref="F29"/>
    </sheetView>
  </sheetViews>
  <sheetFormatPr baseColWidth="10" defaultColWidth="8.83203125" defaultRowHeight="14" x14ac:dyDescent="0"/>
  <cols>
    <col min="1" max="1" width="2.83203125" style="1" customWidth="1"/>
    <col min="2" max="2" width="12.83203125" style="1" bestFit="1" customWidth="1"/>
    <col min="3" max="4" width="1.83203125" style="3" customWidth="1"/>
    <col min="5" max="5" width="7.6640625" style="6" customWidth="1"/>
    <col min="6" max="6" width="9.83203125" style="6" bestFit="1" customWidth="1"/>
    <col min="7" max="8" width="7.1640625" style="6" customWidth="1"/>
    <col min="9" max="9" width="9.83203125" style="6" bestFit="1" customWidth="1"/>
    <col min="10" max="14" width="6.33203125" style="9" customWidth="1"/>
    <col min="15" max="19" width="5.6640625" style="12" customWidth="1"/>
  </cols>
  <sheetData>
    <row r="1" spans="1:19">
      <c r="E1" s="5" t="s">
        <v>4</v>
      </c>
      <c r="J1" s="8" t="s">
        <v>10</v>
      </c>
      <c r="O1" s="11" t="s">
        <v>16</v>
      </c>
    </row>
    <row r="2" spans="1:19">
      <c r="B2" s="2" t="s">
        <v>0</v>
      </c>
      <c r="C2" s="4" t="s">
        <v>1</v>
      </c>
      <c r="D2" s="4" t="s">
        <v>2</v>
      </c>
      <c r="E2" s="7" t="s">
        <v>3</v>
      </c>
      <c r="F2" s="7" t="s">
        <v>5</v>
      </c>
      <c r="G2" s="7" t="s">
        <v>6</v>
      </c>
      <c r="H2" s="7" t="s">
        <v>7</v>
      </c>
      <c r="I2" s="7" t="s">
        <v>8</v>
      </c>
      <c r="J2" s="10" t="s">
        <v>9</v>
      </c>
      <c r="K2" s="10" t="s">
        <v>11</v>
      </c>
      <c r="L2" s="10" t="s">
        <v>12</v>
      </c>
      <c r="M2" s="10" t="s">
        <v>13</v>
      </c>
      <c r="N2" s="10" t="s">
        <v>14</v>
      </c>
      <c r="O2" s="13" t="s">
        <v>15</v>
      </c>
      <c r="P2" s="13" t="s">
        <v>17</v>
      </c>
      <c r="Q2" s="13" t="s">
        <v>18</v>
      </c>
      <c r="R2" s="13" t="s">
        <v>19</v>
      </c>
      <c r="S2" s="13" t="s">
        <v>20</v>
      </c>
    </row>
    <row r="3" spans="1:19">
      <c r="A3" s="1">
        <v>1</v>
      </c>
      <c r="B3" s="1" t="s">
        <v>21</v>
      </c>
      <c r="E3" s="6" t="s">
        <v>22</v>
      </c>
      <c r="F3" s="6" t="s">
        <v>24</v>
      </c>
      <c r="G3" s="6" t="s">
        <v>22</v>
      </c>
      <c r="H3" s="6" t="s">
        <v>22</v>
      </c>
      <c r="I3" s="6" t="s">
        <v>22</v>
      </c>
      <c r="J3" s="9" t="s">
        <v>23</v>
      </c>
      <c r="K3" s="9" t="s">
        <v>25</v>
      </c>
      <c r="L3" s="9" t="s">
        <v>23</v>
      </c>
      <c r="M3" s="9" t="s">
        <v>23</v>
      </c>
      <c r="N3" s="9" t="s">
        <v>23</v>
      </c>
    </row>
    <row r="4" spans="1:19">
      <c r="A4" s="1">
        <v>2</v>
      </c>
      <c r="B4" s="1" t="s">
        <v>26</v>
      </c>
      <c r="E4" s="6" t="s">
        <v>22</v>
      </c>
      <c r="F4" s="6" t="s">
        <v>27</v>
      </c>
      <c r="G4" s="6" t="s">
        <v>27</v>
      </c>
      <c r="H4" s="6" t="s">
        <v>27</v>
      </c>
      <c r="I4" s="6" t="s">
        <v>28</v>
      </c>
      <c r="J4" s="9" t="s">
        <v>23</v>
      </c>
      <c r="K4" s="9" t="s">
        <v>25</v>
      </c>
      <c r="L4" s="9" t="s">
        <v>25</v>
      </c>
      <c r="M4" s="9" t="s">
        <v>25</v>
      </c>
      <c r="N4" s="9" t="s">
        <v>29</v>
      </c>
    </row>
    <row r="5" spans="1:19">
      <c r="A5" s="1">
        <v>3</v>
      </c>
      <c r="B5" s="1" t="s">
        <v>30</v>
      </c>
      <c r="E5" s="6" t="s">
        <v>27</v>
      </c>
      <c r="F5" s="6" t="s">
        <v>22</v>
      </c>
      <c r="G5" s="6" t="s">
        <v>22</v>
      </c>
      <c r="H5" s="6" t="s">
        <v>31</v>
      </c>
      <c r="I5" s="6" t="s">
        <v>22</v>
      </c>
      <c r="J5" s="9" t="s">
        <v>25</v>
      </c>
      <c r="K5" s="9" t="s">
        <v>23</v>
      </c>
      <c r="L5" s="9" t="s">
        <v>23</v>
      </c>
      <c r="M5" s="9" t="s">
        <v>25</v>
      </c>
      <c r="N5" s="9" t="s">
        <v>23</v>
      </c>
    </row>
    <row r="6" spans="1:19">
      <c r="A6" s="1">
        <v>4</v>
      </c>
      <c r="B6" s="1" t="s">
        <v>32</v>
      </c>
      <c r="E6" s="6" t="s">
        <v>33</v>
      </c>
      <c r="F6" s="6" t="s">
        <v>34</v>
      </c>
      <c r="G6" s="6" t="s">
        <v>34</v>
      </c>
      <c r="H6" s="6" t="s">
        <v>22</v>
      </c>
      <c r="I6" s="6" t="s">
        <v>27</v>
      </c>
      <c r="J6" s="9" t="s">
        <v>25</v>
      </c>
      <c r="K6" s="9" t="s">
        <v>35</v>
      </c>
      <c r="L6" s="9" t="s">
        <v>35</v>
      </c>
      <c r="M6" s="9" t="s">
        <v>23</v>
      </c>
      <c r="N6" s="9" t="s">
        <v>25</v>
      </c>
    </row>
    <row r="7" spans="1:19">
      <c r="A7" s="1">
        <v>5</v>
      </c>
      <c r="B7" s="1" t="s">
        <v>36</v>
      </c>
      <c r="E7" s="6" t="s">
        <v>22</v>
      </c>
      <c r="F7" s="6" t="s">
        <v>34</v>
      </c>
      <c r="G7" s="6" t="s">
        <v>22</v>
      </c>
      <c r="H7" s="6" t="s">
        <v>22</v>
      </c>
      <c r="I7" s="6" t="s">
        <v>22</v>
      </c>
      <c r="J7" s="9" t="s">
        <v>23</v>
      </c>
      <c r="K7" s="9" t="s">
        <v>35</v>
      </c>
      <c r="L7" s="9" t="s">
        <v>23</v>
      </c>
      <c r="M7" s="9" t="s">
        <v>23</v>
      </c>
      <c r="N7" s="9" t="s">
        <v>23</v>
      </c>
    </row>
    <row r="8" spans="1:19">
      <c r="A8" s="1">
        <v>6</v>
      </c>
      <c r="B8" s="1" t="s">
        <v>37</v>
      </c>
      <c r="E8" s="6" t="s">
        <v>27</v>
      </c>
      <c r="F8" s="6" t="s">
        <v>22</v>
      </c>
      <c r="G8" s="6" t="s">
        <v>22</v>
      </c>
      <c r="H8" s="6" t="s">
        <v>24</v>
      </c>
      <c r="I8" s="6" t="s">
        <v>34</v>
      </c>
      <c r="J8" s="9" t="s">
        <v>25</v>
      </c>
      <c r="K8" s="9" t="s">
        <v>23</v>
      </c>
      <c r="L8" s="9" t="s">
        <v>23</v>
      </c>
      <c r="M8" s="9" t="s">
        <v>25</v>
      </c>
      <c r="N8" s="9" t="s">
        <v>35</v>
      </c>
    </row>
    <row r="9" spans="1:19">
      <c r="A9" s="1">
        <v>7</v>
      </c>
      <c r="B9" s="1" t="s">
        <v>38</v>
      </c>
      <c r="E9" s="6" t="s">
        <v>34</v>
      </c>
      <c r="F9" s="6" t="s">
        <v>22</v>
      </c>
      <c r="G9" s="6" t="s">
        <v>22</v>
      </c>
      <c r="H9" s="6" t="s">
        <v>24</v>
      </c>
      <c r="I9" s="6" t="s">
        <v>28</v>
      </c>
      <c r="J9" s="9" t="s">
        <v>35</v>
      </c>
      <c r="K9" s="9" t="s">
        <v>23</v>
      </c>
      <c r="L9" s="9" t="s">
        <v>23</v>
      </c>
      <c r="M9" s="9" t="s">
        <v>25</v>
      </c>
      <c r="N9" s="9" t="s">
        <v>29</v>
      </c>
    </row>
    <row r="10" spans="1:19">
      <c r="A10" s="1">
        <v>8</v>
      </c>
      <c r="B10" s="1" t="s">
        <v>39</v>
      </c>
      <c r="E10" s="6" t="s">
        <v>22</v>
      </c>
      <c r="F10" s="6" t="s">
        <v>22</v>
      </c>
      <c r="G10" s="6" t="s">
        <v>22</v>
      </c>
      <c r="H10" s="6" t="s">
        <v>22</v>
      </c>
      <c r="I10" s="6" t="s">
        <v>24</v>
      </c>
      <c r="J10" s="9" t="s">
        <v>23</v>
      </c>
      <c r="K10" s="9" t="s">
        <v>23</v>
      </c>
      <c r="L10" s="9" t="s">
        <v>23</v>
      </c>
      <c r="M10" s="9" t="s">
        <v>23</v>
      </c>
      <c r="N10" s="9" t="s">
        <v>25</v>
      </c>
    </row>
    <row r="11" spans="1:19">
      <c r="A11" s="1">
        <v>9</v>
      </c>
      <c r="B11" s="1" t="s">
        <v>40</v>
      </c>
      <c r="E11" s="6" t="s">
        <v>34</v>
      </c>
      <c r="F11" s="6" t="s">
        <v>41</v>
      </c>
      <c r="G11" s="6" t="s">
        <v>22</v>
      </c>
      <c r="H11" s="6" t="s">
        <v>28</v>
      </c>
      <c r="I11" s="6" t="s">
        <v>22</v>
      </c>
      <c r="J11" s="9" t="s">
        <v>35</v>
      </c>
      <c r="K11" s="9" t="s">
        <v>25</v>
      </c>
      <c r="L11" s="9" t="s">
        <v>23</v>
      </c>
      <c r="M11" s="9" t="s">
        <v>29</v>
      </c>
      <c r="N11" s="9" t="s">
        <v>23</v>
      </c>
    </row>
    <row r="12" spans="1:19">
      <c r="A12" s="1">
        <v>10</v>
      </c>
      <c r="B12" s="1" t="s">
        <v>42</v>
      </c>
      <c r="E12" s="6" t="s">
        <v>22</v>
      </c>
      <c r="F12" s="6" t="s">
        <v>22</v>
      </c>
      <c r="G12" s="6" t="s">
        <v>22</v>
      </c>
      <c r="H12" s="6" t="s">
        <v>24</v>
      </c>
      <c r="I12" s="6" t="s">
        <v>43</v>
      </c>
      <c r="J12" s="9" t="s">
        <v>23</v>
      </c>
      <c r="K12" s="9" t="s">
        <v>23</v>
      </c>
      <c r="L12" s="9" t="s">
        <v>23</v>
      </c>
      <c r="M12" s="9" t="s">
        <v>25</v>
      </c>
      <c r="N12" s="9" t="s">
        <v>25</v>
      </c>
    </row>
    <row r="13" spans="1:19">
      <c r="A13" s="1">
        <v>11</v>
      </c>
      <c r="B13" s="1" t="s">
        <v>44</v>
      </c>
      <c r="E13" s="6" t="s">
        <v>45</v>
      </c>
      <c r="F13" s="6" t="s">
        <v>34</v>
      </c>
      <c r="G13" s="6" t="s">
        <v>34</v>
      </c>
      <c r="H13" s="6" t="s">
        <v>34</v>
      </c>
      <c r="I13" s="6" t="s">
        <v>22</v>
      </c>
      <c r="J13" s="9" t="s">
        <v>25</v>
      </c>
      <c r="K13" s="9" t="s">
        <v>35</v>
      </c>
      <c r="L13" s="9" t="s">
        <v>35</v>
      </c>
      <c r="M13" s="9" t="s">
        <v>35</v>
      </c>
      <c r="N13" s="9" t="s">
        <v>23</v>
      </c>
    </row>
    <row r="14" spans="1:19">
      <c r="A14" s="1">
        <v>12</v>
      </c>
      <c r="B14" s="1" t="s">
        <v>46</v>
      </c>
      <c r="E14" s="6" t="s">
        <v>27</v>
      </c>
      <c r="F14" s="6" t="s">
        <v>22</v>
      </c>
      <c r="G14" s="6" t="s">
        <v>34</v>
      </c>
      <c r="H14" s="6" t="s">
        <v>22</v>
      </c>
      <c r="I14" s="6" t="s">
        <v>27</v>
      </c>
      <c r="J14" s="9" t="s">
        <v>25</v>
      </c>
      <c r="K14" s="9" t="s">
        <v>23</v>
      </c>
      <c r="L14" s="9" t="s">
        <v>35</v>
      </c>
      <c r="M14" s="9" t="s">
        <v>23</v>
      </c>
      <c r="N14" s="9" t="s">
        <v>25</v>
      </c>
    </row>
    <row r="15" spans="1:19">
      <c r="A15" s="1">
        <v>13</v>
      </c>
      <c r="B15" s="1" t="s">
        <v>47</v>
      </c>
      <c r="E15" s="6" t="s">
        <v>27</v>
      </c>
      <c r="F15" s="6" t="s">
        <v>22</v>
      </c>
      <c r="G15" s="6" t="s">
        <v>27</v>
      </c>
      <c r="H15" s="6" t="s">
        <v>22</v>
      </c>
      <c r="I15" s="6" t="s">
        <v>24</v>
      </c>
      <c r="J15" s="9" t="s">
        <v>25</v>
      </c>
      <c r="K15" s="9" t="s">
        <v>23</v>
      </c>
      <c r="L15" s="9" t="s">
        <v>25</v>
      </c>
      <c r="M15" s="9" t="s">
        <v>23</v>
      </c>
      <c r="N15" s="9" t="s">
        <v>25</v>
      </c>
    </row>
    <row r="16" spans="1:19">
      <c r="A16" s="1">
        <v>14</v>
      </c>
      <c r="B16" s="1" t="s">
        <v>48</v>
      </c>
      <c r="E16" s="6" t="s">
        <v>22</v>
      </c>
      <c r="F16" s="6" t="s">
        <v>22</v>
      </c>
      <c r="G16" s="6" t="s">
        <v>22</v>
      </c>
      <c r="H16" s="6" t="s">
        <v>22</v>
      </c>
      <c r="I16" s="6" t="s">
        <v>49</v>
      </c>
      <c r="J16" s="9" t="s">
        <v>23</v>
      </c>
      <c r="K16" s="9" t="s">
        <v>23</v>
      </c>
      <c r="L16" s="9" t="s">
        <v>23</v>
      </c>
      <c r="M16" s="9" t="s">
        <v>23</v>
      </c>
      <c r="N16" s="9" t="s">
        <v>25</v>
      </c>
    </row>
    <row r="17" spans="1:14">
      <c r="A17" s="1">
        <v>15</v>
      </c>
      <c r="B17" s="1" t="s">
        <v>50</v>
      </c>
      <c r="E17" s="6" t="s">
        <v>22</v>
      </c>
      <c r="F17" s="6" t="s">
        <v>22</v>
      </c>
      <c r="G17" s="6" t="s">
        <v>22</v>
      </c>
      <c r="H17" s="6" t="s">
        <v>22</v>
      </c>
      <c r="I17" s="6" t="s">
        <v>27</v>
      </c>
      <c r="J17" s="9" t="s">
        <v>23</v>
      </c>
      <c r="K17" s="9" t="s">
        <v>23</v>
      </c>
      <c r="L17" s="9" t="s">
        <v>23</v>
      </c>
      <c r="M17" s="9" t="s">
        <v>23</v>
      </c>
      <c r="N17" s="9" t="s">
        <v>25</v>
      </c>
    </row>
    <row r="18" spans="1:14">
      <c r="A18" s="1">
        <v>16</v>
      </c>
      <c r="B18" s="1" t="s">
        <v>51</v>
      </c>
      <c r="E18" s="6" t="s">
        <v>49</v>
      </c>
      <c r="F18" s="6" t="s">
        <v>49</v>
      </c>
      <c r="G18" s="6" t="s">
        <v>22</v>
      </c>
      <c r="H18" s="6" t="s">
        <v>22</v>
      </c>
      <c r="I18" s="6" t="s">
        <v>49</v>
      </c>
      <c r="J18" s="9" t="s">
        <v>25</v>
      </c>
      <c r="K18" s="9" t="s">
        <v>25</v>
      </c>
      <c r="L18" s="9" t="s">
        <v>23</v>
      </c>
      <c r="M18" s="9" t="s">
        <v>23</v>
      </c>
      <c r="N18" s="9" t="s">
        <v>25</v>
      </c>
    </row>
    <row r="19" spans="1:14">
      <c r="A19" s="1">
        <v>17</v>
      </c>
      <c r="B19" s="1" t="s">
        <v>52</v>
      </c>
      <c r="E19" s="6" t="s">
        <v>45</v>
      </c>
      <c r="F19" s="6" t="s">
        <v>34</v>
      </c>
      <c r="G19" s="6" t="s">
        <v>22</v>
      </c>
      <c r="H19" s="6" t="s">
        <v>22</v>
      </c>
      <c r="I19" s="6" t="s">
        <v>34</v>
      </c>
      <c r="J19" s="9" t="s">
        <v>25</v>
      </c>
      <c r="K19" s="9" t="s">
        <v>35</v>
      </c>
      <c r="L19" s="9" t="s">
        <v>23</v>
      </c>
      <c r="M19" s="9" t="s">
        <v>23</v>
      </c>
      <c r="N19" s="9" t="s">
        <v>35</v>
      </c>
    </row>
    <row r="20" spans="1:14">
      <c r="A20" s="1">
        <v>18</v>
      </c>
      <c r="B20" s="1" t="s">
        <v>53</v>
      </c>
      <c r="E20" s="6" t="s">
        <v>22</v>
      </c>
      <c r="F20" s="6" t="s">
        <v>27</v>
      </c>
      <c r="G20" s="6" t="s">
        <v>34</v>
      </c>
      <c r="H20" s="6" t="s">
        <v>27</v>
      </c>
      <c r="I20" s="6" t="s">
        <v>27</v>
      </c>
      <c r="J20" s="9" t="s">
        <v>23</v>
      </c>
      <c r="K20" s="9" t="s">
        <v>25</v>
      </c>
      <c r="L20" s="9" t="s">
        <v>35</v>
      </c>
      <c r="M20" s="9" t="s">
        <v>25</v>
      </c>
      <c r="N20" s="9" t="s">
        <v>25</v>
      </c>
    </row>
    <row r="21" spans="1:14">
      <c r="A21" s="1">
        <v>19</v>
      </c>
      <c r="B21" s="1" t="s">
        <v>54</v>
      </c>
      <c r="E21" s="6" t="s">
        <v>27</v>
      </c>
      <c r="F21" s="6" t="s">
        <v>27</v>
      </c>
      <c r="G21" s="6" t="s">
        <v>22</v>
      </c>
      <c r="H21" s="6" t="s">
        <v>27</v>
      </c>
      <c r="I21" s="6" t="s">
        <v>22</v>
      </c>
      <c r="J21" s="9" t="s">
        <v>25</v>
      </c>
      <c r="K21" s="9" t="s">
        <v>25</v>
      </c>
      <c r="L21" s="9" t="s">
        <v>23</v>
      </c>
      <c r="M21" s="9" t="s">
        <v>25</v>
      </c>
      <c r="N21" s="9" t="s">
        <v>23</v>
      </c>
    </row>
    <row r="22" spans="1:14">
      <c r="A22" s="1">
        <v>20</v>
      </c>
      <c r="B22" s="1" t="s">
        <v>55</v>
      </c>
      <c r="E22" s="6" t="s">
        <v>22</v>
      </c>
      <c r="F22" s="6" t="s">
        <v>27</v>
      </c>
      <c r="G22" s="6" t="s">
        <v>56</v>
      </c>
      <c r="H22" s="6" t="s">
        <v>56</v>
      </c>
      <c r="I22" s="6" t="s">
        <v>22</v>
      </c>
      <c r="J22" s="9" t="s">
        <v>23</v>
      </c>
      <c r="K22" s="9" t="s">
        <v>25</v>
      </c>
      <c r="L22" s="9" t="s">
        <v>25</v>
      </c>
      <c r="M22" s="9" t="s">
        <v>25</v>
      </c>
      <c r="N22" s="9" t="s">
        <v>23</v>
      </c>
    </row>
    <row r="23" spans="1:14">
      <c r="A23" s="1">
        <v>21</v>
      </c>
      <c r="B23" s="1" t="s">
        <v>57</v>
      </c>
      <c r="E23" s="6" t="s">
        <v>22</v>
      </c>
      <c r="F23" s="6" t="s">
        <v>22</v>
      </c>
      <c r="G23" s="6" t="s">
        <v>22</v>
      </c>
      <c r="H23" s="6" t="s">
        <v>34</v>
      </c>
      <c r="I23" s="6" t="s">
        <v>22</v>
      </c>
      <c r="J23" s="9" t="s">
        <v>23</v>
      </c>
      <c r="K23" s="9" t="s">
        <v>23</v>
      </c>
      <c r="L23" s="9" t="s">
        <v>23</v>
      </c>
      <c r="M23" s="9" t="s">
        <v>35</v>
      </c>
      <c r="N23" s="9" t="s">
        <v>23</v>
      </c>
    </row>
    <row r="24" spans="1:14">
      <c r="A24" s="1">
        <v>22</v>
      </c>
      <c r="B24" s="1" t="s">
        <v>58</v>
      </c>
      <c r="E24" s="6" t="s">
        <v>59</v>
      </c>
      <c r="F24" s="6" t="s">
        <v>28</v>
      </c>
      <c r="G24" s="6" t="s">
        <v>22</v>
      </c>
      <c r="H24" s="6" t="s">
        <v>28</v>
      </c>
      <c r="I24" s="6" t="s">
        <v>22</v>
      </c>
      <c r="J24" s="9" t="s">
        <v>60</v>
      </c>
      <c r="K24" s="9" t="s">
        <v>29</v>
      </c>
      <c r="L24" s="9" t="s">
        <v>23</v>
      </c>
      <c r="M24" s="9" t="s">
        <v>29</v>
      </c>
      <c r="N24" s="9" t="s">
        <v>23</v>
      </c>
    </row>
    <row r="25" spans="1:14">
      <c r="A25" s="1">
        <v>23</v>
      </c>
      <c r="B25" s="1" t="s">
        <v>61</v>
      </c>
      <c r="E25" s="6" t="s">
        <v>33</v>
      </c>
      <c r="F25" s="6" t="s">
        <v>22</v>
      </c>
      <c r="G25" s="6" t="s">
        <v>33</v>
      </c>
      <c r="H25" s="6" t="s">
        <v>27</v>
      </c>
      <c r="I25" s="6" t="s">
        <v>22</v>
      </c>
      <c r="J25" s="9" t="s">
        <v>25</v>
      </c>
      <c r="K25" s="9" t="s">
        <v>23</v>
      </c>
      <c r="L25" s="9" t="s">
        <v>25</v>
      </c>
      <c r="M25" s="9" t="s">
        <v>25</v>
      </c>
      <c r="N25" s="9" t="s">
        <v>23</v>
      </c>
    </row>
    <row r="26" spans="1:14">
      <c r="A26" s="1">
        <v>24</v>
      </c>
      <c r="B26" s="1" t="s">
        <v>62</v>
      </c>
      <c r="E26" s="6" t="s">
        <v>22</v>
      </c>
      <c r="F26" s="6" t="s">
        <v>63</v>
      </c>
      <c r="G26" s="6" t="s">
        <v>63</v>
      </c>
      <c r="H26" s="6" t="s">
        <v>28</v>
      </c>
      <c r="I26" s="6" t="s">
        <v>22</v>
      </c>
      <c r="J26" s="9" t="s">
        <v>23</v>
      </c>
      <c r="K26" s="9" t="s">
        <v>25</v>
      </c>
      <c r="L26" s="9" t="s">
        <v>25</v>
      </c>
      <c r="M26" s="9" t="s">
        <v>29</v>
      </c>
      <c r="N26" s="9" t="s">
        <v>23</v>
      </c>
    </row>
    <row r="27" spans="1:14">
      <c r="A27" s="1">
        <v>25</v>
      </c>
      <c r="B27" s="1" t="s">
        <v>64</v>
      </c>
      <c r="E27" s="6" t="s">
        <v>43</v>
      </c>
      <c r="F27" s="6" t="s">
        <v>65</v>
      </c>
      <c r="G27" s="6" t="s">
        <v>66</v>
      </c>
      <c r="H27" s="6" t="s">
        <v>28</v>
      </c>
      <c r="I27" s="6" t="s">
        <v>65</v>
      </c>
      <c r="J27" s="9" t="s">
        <v>25</v>
      </c>
      <c r="K27" s="9" t="s">
        <v>25</v>
      </c>
      <c r="L27" s="9" t="s">
        <v>25</v>
      </c>
      <c r="M27" s="9" t="s">
        <v>29</v>
      </c>
      <c r="N27" s="9" t="s">
        <v>25</v>
      </c>
    </row>
    <row r="28" spans="1:14">
      <c r="A28" s="1">
        <v>26</v>
      </c>
      <c r="B28" s="1" t="s">
        <v>67</v>
      </c>
      <c r="E28" s="6" t="s">
        <v>68</v>
      </c>
      <c r="F28" s="6" t="s">
        <v>68</v>
      </c>
      <c r="G28" s="6" t="s">
        <v>22</v>
      </c>
      <c r="H28" s="6" t="s">
        <v>69</v>
      </c>
      <c r="I28" s="6" t="s">
        <v>68</v>
      </c>
      <c r="J28" s="9" t="s">
        <v>25</v>
      </c>
      <c r="K28" s="9" t="s">
        <v>25</v>
      </c>
      <c r="L28" s="9" t="s">
        <v>23</v>
      </c>
      <c r="M28" s="9" t="s">
        <v>25</v>
      </c>
      <c r="N28" s="9" t="s">
        <v>25</v>
      </c>
    </row>
    <row r="29" spans="1:14">
      <c r="A29" s="1">
        <v>27</v>
      </c>
      <c r="B29" s="1" t="s">
        <v>70</v>
      </c>
      <c r="E29" s="6" t="s">
        <v>27</v>
      </c>
      <c r="F29" s="6" t="s">
        <v>27</v>
      </c>
      <c r="G29" s="6" t="s">
        <v>22</v>
      </c>
      <c r="H29" s="6" t="s">
        <v>22</v>
      </c>
      <c r="I29" s="6" t="s">
        <v>66</v>
      </c>
      <c r="J29" s="9" t="s">
        <v>25</v>
      </c>
      <c r="K29" s="9" t="s">
        <v>25</v>
      </c>
      <c r="L29" s="9" t="s">
        <v>23</v>
      </c>
      <c r="M29" s="9" t="s">
        <v>23</v>
      </c>
      <c r="N29" s="9" t="s">
        <v>25</v>
      </c>
    </row>
    <row r="30" spans="1:14">
      <c r="A30" s="1">
        <v>28</v>
      </c>
      <c r="B30" s="1" t="s">
        <v>71</v>
      </c>
      <c r="E30" s="6" t="s">
        <v>22</v>
      </c>
      <c r="F30" s="6" t="s">
        <v>22</v>
      </c>
      <c r="G30" s="6" t="s">
        <v>28</v>
      </c>
      <c r="H30" s="6" t="s">
        <v>68</v>
      </c>
      <c r="I30" s="6" t="s">
        <v>34</v>
      </c>
      <c r="J30" s="9" t="s">
        <v>23</v>
      </c>
      <c r="K30" s="9" t="s">
        <v>23</v>
      </c>
      <c r="L30" s="9" t="s">
        <v>29</v>
      </c>
      <c r="M30" s="9" t="s">
        <v>25</v>
      </c>
      <c r="N30" s="9" t="s">
        <v>35</v>
      </c>
    </row>
    <row r="31" spans="1:14">
      <c r="A31" s="1">
        <v>29</v>
      </c>
      <c r="B31" s="1" t="s">
        <v>72</v>
      </c>
      <c r="E31" s="6" t="s">
        <v>27</v>
      </c>
      <c r="F31" s="6" t="s">
        <v>33</v>
      </c>
      <c r="G31" s="6" t="s">
        <v>22</v>
      </c>
      <c r="H31" s="6" t="s">
        <v>22</v>
      </c>
      <c r="I31" s="6" t="s">
        <v>22</v>
      </c>
      <c r="J31" s="9" t="s">
        <v>25</v>
      </c>
      <c r="K31" s="9" t="s">
        <v>25</v>
      </c>
      <c r="L31" s="9" t="s">
        <v>23</v>
      </c>
      <c r="M31" s="9" t="s">
        <v>23</v>
      </c>
      <c r="N31" s="9" t="s">
        <v>23</v>
      </c>
    </row>
    <row r="32" spans="1:14">
      <c r="A32" s="1">
        <v>30</v>
      </c>
      <c r="B32" s="1" t="s">
        <v>73</v>
      </c>
      <c r="E32" s="6" t="s">
        <v>22</v>
      </c>
      <c r="F32" s="6" t="s">
        <v>34</v>
      </c>
      <c r="G32" s="6" t="s">
        <v>56</v>
      </c>
      <c r="H32" s="6" t="s">
        <v>34</v>
      </c>
      <c r="I32" s="6" t="s">
        <v>34</v>
      </c>
      <c r="J32" s="9" t="s">
        <v>23</v>
      </c>
      <c r="K32" s="9" t="s">
        <v>35</v>
      </c>
      <c r="L32" s="9" t="s">
        <v>25</v>
      </c>
      <c r="M32" s="9" t="s">
        <v>35</v>
      </c>
      <c r="N32" s="9" t="s">
        <v>35</v>
      </c>
    </row>
    <row r="33" spans="1:14">
      <c r="A33" s="1">
        <v>31</v>
      </c>
      <c r="B33" s="1" t="s">
        <v>74</v>
      </c>
      <c r="E33" s="6" t="s">
        <v>22</v>
      </c>
      <c r="F33" s="6" t="s">
        <v>22</v>
      </c>
      <c r="G33" s="6" t="s">
        <v>22</v>
      </c>
      <c r="H33" s="6" t="s">
        <v>28</v>
      </c>
      <c r="I33" s="6" t="s">
        <v>22</v>
      </c>
      <c r="J33" s="9" t="s">
        <v>23</v>
      </c>
      <c r="K33" s="9" t="s">
        <v>23</v>
      </c>
      <c r="L33" s="9" t="s">
        <v>23</v>
      </c>
      <c r="M33" s="9" t="s">
        <v>29</v>
      </c>
      <c r="N33" s="9" t="s">
        <v>23</v>
      </c>
    </row>
    <row r="34" spans="1:14">
      <c r="A34" s="1">
        <v>32</v>
      </c>
      <c r="B34" s="1" t="s">
        <v>75</v>
      </c>
      <c r="E34" s="6" t="s">
        <v>34</v>
      </c>
      <c r="F34" s="6" t="s">
        <v>28</v>
      </c>
      <c r="G34" s="6" t="s">
        <v>33</v>
      </c>
      <c r="H34" s="6" t="s">
        <v>33</v>
      </c>
      <c r="I34" s="6" t="s">
        <v>31</v>
      </c>
      <c r="J34" s="9" t="s">
        <v>35</v>
      </c>
      <c r="K34" s="9" t="s">
        <v>29</v>
      </c>
      <c r="L34" s="9" t="s">
        <v>25</v>
      </c>
      <c r="M34" s="9" t="s">
        <v>25</v>
      </c>
      <c r="N34" s="9" t="s">
        <v>25</v>
      </c>
    </row>
    <row r="35" spans="1:14">
      <c r="A35" s="1">
        <v>33</v>
      </c>
      <c r="B35" s="1" t="s">
        <v>76</v>
      </c>
      <c r="E35" s="6" t="s">
        <v>34</v>
      </c>
      <c r="F35" s="6" t="s">
        <v>77</v>
      </c>
      <c r="G35" s="6" t="s">
        <v>22</v>
      </c>
      <c r="H35" s="6" t="s">
        <v>78</v>
      </c>
      <c r="I35" s="6" t="s">
        <v>34</v>
      </c>
      <c r="J35" s="9" t="s">
        <v>35</v>
      </c>
      <c r="K35" s="9" t="s">
        <v>25</v>
      </c>
      <c r="L35" s="9" t="s">
        <v>23</v>
      </c>
      <c r="M35" s="9" t="s">
        <v>25</v>
      </c>
      <c r="N35" s="9" t="s">
        <v>35</v>
      </c>
    </row>
    <row r="36" spans="1:14">
      <c r="A36" s="1">
        <v>34</v>
      </c>
      <c r="B36" s="1" t="s">
        <v>79</v>
      </c>
      <c r="E36" s="6" t="s">
        <v>22</v>
      </c>
      <c r="F36" s="6" t="s">
        <v>22</v>
      </c>
      <c r="G36" s="6" t="s">
        <v>22</v>
      </c>
      <c r="H36" s="6" t="s">
        <v>27</v>
      </c>
      <c r="I36" s="6" t="s">
        <v>27</v>
      </c>
      <c r="J36" s="9" t="s">
        <v>23</v>
      </c>
      <c r="K36" s="9" t="s">
        <v>23</v>
      </c>
      <c r="L36" s="9" t="s">
        <v>23</v>
      </c>
      <c r="M36" s="9" t="s">
        <v>25</v>
      </c>
      <c r="N36" s="9" t="s">
        <v>25</v>
      </c>
    </row>
    <row r="37" spans="1:14">
      <c r="A37" s="1">
        <v>35</v>
      </c>
      <c r="B37" s="1" t="s">
        <v>80</v>
      </c>
      <c r="E37" s="6" t="s">
        <v>34</v>
      </c>
      <c r="F37" s="6" t="s">
        <v>34</v>
      </c>
      <c r="G37" s="6" t="s">
        <v>31</v>
      </c>
      <c r="H37" s="6" t="s">
        <v>34</v>
      </c>
      <c r="I37" s="6" t="s">
        <v>22</v>
      </c>
      <c r="J37" s="9" t="s">
        <v>35</v>
      </c>
      <c r="K37" s="9" t="s">
        <v>35</v>
      </c>
      <c r="L37" s="9" t="s">
        <v>25</v>
      </c>
      <c r="M37" s="9" t="s">
        <v>35</v>
      </c>
      <c r="N37" s="9" t="s">
        <v>23</v>
      </c>
    </row>
    <row r="38" spans="1:14">
      <c r="A38" s="1">
        <v>36</v>
      </c>
      <c r="B38" s="1" t="s">
        <v>81</v>
      </c>
      <c r="E38" s="6" t="s">
        <v>22</v>
      </c>
      <c r="F38" s="6" t="s">
        <v>43</v>
      </c>
      <c r="G38" s="6" t="s">
        <v>33</v>
      </c>
      <c r="H38" s="6" t="s">
        <v>22</v>
      </c>
      <c r="I38" s="6" t="s">
        <v>22</v>
      </c>
      <c r="J38" s="9" t="s">
        <v>23</v>
      </c>
      <c r="K38" s="9" t="s">
        <v>25</v>
      </c>
      <c r="L38" s="9" t="s">
        <v>25</v>
      </c>
      <c r="M38" s="9" t="s">
        <v>23</v>
      </c>
      <c r="N38" s="9" t="s">
        <v>23</v>
      </c>
    </row>
    <row r="39" spans="1:14">
      <c r="A39" s="1">
        <v>37</v>
      </c>
      <c r="B39" s="1" t="s">
        <v>82</v>
      </c>
      <c r="E39" s="6" t="s">
        <v>28</v>
      </c>
      <c r="F39" s="6" t="s">
        <v>28</v>
      </c>
      <c r="G39" s="6" t="s">
        <v>34</v>
      </c>
      <c r="H39" s="6" t="s">
        <v>28</v>
      </c>
      <c r="I39" s="6" t="s">
        <v>22</v>
      </c>
      <c r="J39" s="9" t="s">
        <v>29</v>
      </c>
      <c r="K39" s="9" t="s">
        <v>29</v>
      </c>
      <c r="L39" s="9" t="s">
        <v>35</v>
      </c>
      <c r="M39" s="9" t="s">
        <v>29</v>
      </c>
      <c r="N39" s="9" t="s">
        <v>23</v>
      </c>
    </row>
    <row r="40" spans="1:14">
      <c r="A40" s="1">
        <v>38</v>
      </c>
      <c r="B40" s="1" t="s">
        <v>83</v>
      </c>
      <c r="E40" s="6" t="s">
        <v>28</v>
      </c>
      <c r="F40" s="6" t="s">
        <v>22</v>
      </c>
      <c r="G40" s="6" t="s">
        <v>28</v>
      </c>
      <c r="H40" s="6" t="s">
        <v>27</v>
      </c>
      <c r="I40" s="6" t="s">
        <v>27</v>
      </c>
      <c r="J40" s="9" t="s">
        <v>29</v>
      </c>
      <c r="K40" s="9" t="s">
        <v>23</v>
      </c>
      <c r="L40" s="9" t="s">
        <v>29</v>
      </c>
      <c r="M40" s="9" t="s">
        <v>25</v>
      </c>
      <c r="N40" s="9" t="s">
        <v>25</v>
      </c>
    </row>
    <row r="41" spans="1:14">
      <c r="A41" s="1">
        <v>39</v>
      </c>
      <c r="B41" s="1" t="s">
        <v>84</v>
      </c>
      <c r="E41" s="6" t="s">
        <v>22</v>
      </c>
      <c r="F41" s="6" t="s">
        <v>22</v>
      </c>
      <c r="G41" s="6" t="s">
        <v>27</v>
      </c>
      <c r="H41" s="6" t="s">
        <v>34</v>
      </c>
      <c r="I41" s="6" t="s">
        <v>27</v>
      </c>
      <c r="J41" s="9" t="s">
        <v>23</v>
      </c>
      <c r="K41" s="9" t="s">
        <v>23</v>
      </c>
      <c r="L41" s="9" t="s">
        <v>25</v>
      </c>
      <c r="M41" s="9" t="s">
        <v>35</v>
      </c>
      <c r="N41" s="9" t="s">
        <v>25</v>
      </c>
    </row>
    <row r="42" spans="1:14">
      <c r="A42" s="1">
        <v>40</v>
      </c>
      <c r="B42" s="1" t="s">
        <v>85</v>
      </c>
      <c r="E42" s="6" t="s">
        <v>33</v>
      </c>
      <c r="F42" s="6" t="s">
        <v>56</v>
      </c>
      <c r="G42" s="6" t="s">
        <v>22</v>
      </c>
      <c r="H42" s="6" t="s">
        <v>22</v>
      </c>
      <c r="I42" s="6" t="s">
        <v>66</v>
      </c>
      <c r="J42" s="9" t="s">
        <v>25</v>
      </c>
      <c r="K42" s="9" t="s">
        <v>25</v>
      </c>
      <c r="L42" s="9" t="s">
        <v>23</v>
      </c>
      <c r="M42" s="9" t="s">
        <v>23</v>
      </c>
      <c r="N42" s="9" t="s">
        <v>25</v>
      </c>
    </row>
    <row r="43" spans="1:14">
      <c r="A43" s="1">
        <v>41</v>
      </c>
      <c r="B43" s="1" t="s">
        <v>86</v>
      </c>
      <c r="E43" s="6" t="s">
        <v>33</v>
      </c>
      <c r="F43" s="6" t="s">
        <v>87</v>
      </c>
      <c r="G43" s="6" t="s">
        <v>22</v>
      </c>
      <c r="H43" s="6" t="s">
        <v>34</v>
      </c>
      <c r="I43" s="6" t="s">
        <v>24</v>
      </c>
      <c r="J43" s="9" t="s">
        <v>25</v>
      </c>
      <c r="K43" s="9" t="s">
        <v>25</v>
      </c>
      <c r="L43" s="9" t="s">
        <v>23</v>
      </c>
      <c r="M43" s="9" t="s">
        <v>35</v>
      </c>
      <c r="N43" s="9" t="s">
        <v>25</v>
      </c>
    </row>
    <row r="44" spans="1:14">
      <c r="A44" s="1">
        <v>42</v>
      </c>
      <c r="B44" s="1" t="s">
        <v>88</v>
      </c>
      <c r="E44" s="6" t="s">
        <v>33</v>
      </c>
      <c r="F44" s="6" t="s">
        <v>22</v>
      </c>
      <c r="G44" s="6" t="s">
        <v>22</v>
      </c>
      <c r="H44" s="6" t="s">
        <v>33</v>
      </c>
      <c r="I44" s="6" t="s">
        <v>22</v>
      </c>
      <c r="J44" s="9" t="s">
        <v>25</v>
      </c>
      <c r="K44" s="9" t="s">
        <v>23</v>
      </c>
      <c r="L44" s="9" t="s">
        <v>23</v>
      </c>
      <c r="M44" s="9" t="s">
        <v>25</v>
      </c>
      <c r="N44" s="9" t="s">
        <v>23</v>
      </c>
    </row>
    <row r="45" spans="1:14">
      <c r="A45" s="1">
        <v>43</v>
      </c>
      <c r="B45" s="1" t="s">
        <v>89</v>
      </c>
      <c r="E45" s="6" t="s">
        <v>22</v>
      </c>
      <c r="F45" s="6" t="s">
        <v>22</v>
      </c>
      <c r="G45" s="6" t="s">
        <v>22</v>
      </c>
      <c r="H45" s="6" t="s">
        <v>22</v>
      </c>
      <c r="I45" s="6" t="s">
        <v>22</v>
      </c>
      <c r="J45" s="9" t="s">
        <v>23</v>
      </c>
      <c r="K45" s="9" t="s">
        <v>23</v>
      </c>
      <c r="L45" s="9" t="s">
        <v>23</v>
      </c>
      <c r="M45" s="9" t="s">
        <v>23</v>
      </c>
      <c r="N45" s="9" t="s">
        <v>23</v>
      </c>
    </row>
    <row r="46" spans="1:14">
      <c r="A46" s="1">
        <v>44</v>
      </c>
      <c r="B46" s="1" t="s">
        <v>90</v>
      </c>
      <c r="E46" s="6" t="s">
        <v>22</v>
      </c>
      <c r="F46" s="6" t="s">
        <v>28</v>
      </c>
      <c r="G46" s="6" t="s">
        <v>22</v>
      </c>
      <c r="H46" s="6" t="s">
        <v>22</v>
      </c>
      <c r="I46" s="6" t="s">
        <v>22</v>
      </c>
      <c r="J46" s="9" t="s">
        <v>23</v>
      </c>
      <c r="K46" s="9" t="s">
        <v>29</v>
      </c>
      <c r="L46" s="9" t="s">
        <v>23</v>
      </c>
      <c r="M46" s="9" t="s">
        <v>23</v>
      </c>
      <c r="N46" s="9" t="s">
        <v>23</v>
      </c>
    </row>
    <row r="47" spans="1:14">
      <c r="A47" s="1">
        <v>45</v>
      </c>
      <c r="B47" s="1" t="s">
        <v>91</v>
      </c>
      <c r="E47" s="6" t="s">
        <v>22</v>
      </c>
      <c r="F47" s="6" t="s">
        <v>28</v>
      </c>
      <c r="G47" s="6" t="s">
        <v>22</v>
      </c>
      <c r="H47" s="6" t="s">
        <v>28</v>
      </c>
      <c r="I47" s="6" t="s">
        <v>27</v>
      </c>
      <c r="J47" s="9" t="s">
        <v>23</v>
      </c>
      <c r="K47" s="9" t="s">
        <v>29</v>
      </c>
      <c r="L47" s="9" t="s">
        <v>23</v>
      </c>
      <c r="M47" s="9" t="s">
        <v>29</v>
      </c>
      <c r="N47" s="9" t="s">
        <v>25</v>
      </c>
    </row>
    <row r="48" spans="1:14">
      <c r="A48" s="1">
        <v>46</v>
      </c>
      <c r="B48" s="1" t="s">
        <v>92</v>
      </c>
      <c r="E48" s="6" t="s">
        <v>22</v>
      </c>
      <c r="F48" s="6" t="s">
        <v>22</v>
      </c>
      <c r="G48" s="6" t="s">
        <v>22</v>
      </c>
      <c r="H48" s="6" t="s">
        <v>22</v>
      </c>
      <c r="I48" s="6" t="s">
        <v>34</v>
      </c>
      <c r="J48" s="9" t="s">
        <v>23</v>
      </c>
      <c r="K48" s="9" t="s">
        <v>23</v>
      </c>
      <c r="L48" s="9" t="s">
        <v>23</v>
      </c>
      <c r="M48" s="9" t="s">
        <v>23</v>
      </c>
      <c r="N48" s="9" t="s">
        <v>35</v>
      </c>
    </row>
    <row r="49" spans="1:14">
      <c r="A49" s="1">
        <v>47</v>
      </c>
      <c r="B49" s="1" t="s">
        <v>93</v>
      </c>
      <c r="E49" s="6" t="s">
        <v>22</v>
      </c>
      <c r="F49" s="6" t="s">
        <v>33</v>
      </c>
      <c r="G49" s="6" t="s">
        <v>33</v>
      </c>
      <c r="H49" s="6" t="s">
        <v>34</v>
      </c>
      <c r="I49" s="6" t="s">
        <v>33</v>
      </c>
      <c r="J49" s="9" t="s">
        <v>23</v>
      </c>
      <c r="K49" s="9" t="s">
        <v>25</v>
      </c>
      <c r="L49" s="9" t="s">
        <v>25</v>
      </c>
      <c r="M49" s="9" t="s">
        <v>35</v>
      </c>
      <c r="N49" s="9" t="s">
        <v>25</v>
      </c>
    </row>
    <row r="50" spans="1:14">
      <c r="A50" s="1">
        <v>48</v>
      </c>
      <c r="B50" s="1" t="s">
        <v>94</v>
      </c>
      <c r="E50" s="6" t="s">
        <v>22</v>
      </c>
      <c r="F50" s="6" t="s">
        <v>95</v>
      </c>
      <c r="G50" s="6" t="s">
        <v>28</v>
      </c>
      <c r="H50" s="6" t="s">
        <v>78</v>
      </c>
      <c r="I50" s="6" t="s">
        <v>27</v>
      </c>
      <c r="J50" s="9" t="s">
        <v>23</v>
      </c>
      <c r="K50" s="9" t="s">
        <v>25</v>
      </c>
      <c r="L50" s="9" t="s">
        <v>29</v>
      </c>
      <c r="M50" s="9" t="s">
        <v>25</v>
      </c>
      <c r="N50" s="9" t="s">
        <v>25</v>
      </c>
    </row>
    <row r="51" spans="1:14">
      <c r="A51" s="1">
        <v>49</v>
      </c>
      <c r="B51" s="1" t="s">
        <v>96</v>
      </c>
      <c r="E51" s="6" t="s">
        <v>28</v>
      </c>
      <c r="F51" s="6" t="s">
        <v>22</v>
      </c>
      <c r="G51" s="6" t="s">
        <v>56</v>
      </c>
      <c r="H51" s="6" t="s">
        <v>22</v>
      </c>
      <c r="I51" s="6" t="s">
        <v>22</v>
      </c>
      <c r="J51" s="9" t="s">
        <v>29</v>
      </c>
      <c r="K51" s="9" t="s">
        <v>23</v>
      </c>
      <c r="L51" s="9" t="s">
        <v>25</v>
      </c>
      <c r="M51" s="9" t="s">
        <v>23</v>
      </c>
      <c r="N51" s="9" t="s">
        <v>23</v>
      </c>
    </row>
    <row r="52" spans="1:14">
      <c r="A52" s="1">
        <v>50</v>
      </c>
      <c r="B52" s="1" t="s">
        <v>97</v>
      </c>
      <c r="E52" s="6" t="s">
        <v>31</v>
      </c>
      <c r="F52" s="6" t="s">
        <v>22</v>
      </c>
      <c r="G52" s="6" t="s">
        <v>22</v>
      </c>
      <c r="H52" s="6" t="s">
        <v>33</v>
      </c>
      <c r="I52" s="6" t="s">
        <v>33</v>
      </c>
      <c r="J52" s="9" t="s">
        <v>25</v>
      </c>
      <c r="K52" s="9" t="s">
        <v>23</v>
      </c>
      <c r="L52" s="9" t="s">
        <v>23</v>
      </c>
      <c r="M52" s="9" t="s">
        <v>25</v>
      </c>
      <c r="N52" s="9" t="s">
        <v>25</v>
      </c>
    </row>
  </sheetData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/>
  </sheetViews>
  <sheetFormatPr baseColWidth="10" defaultColWidth="8.83203125" defaultRowHeight="14" x14ac:dyDescent="0"/>
  <cols>
    <col min="1" max="1" width="2.83203125" style="1" customWidth="1"/>
    <col min="2" max="2" width="12.83203125" style="1" bestFit="1" customWidth="1"/>
    <col min="3" max="4" width="1.83203125" style="3" customWidth="1"/>
    <col min="5" max="9" width="9.83203125" style="6" bestFit="1" customWidth="1"/>
    <col min="10" max="14" width="6.33203125" style="9" customWidth="1"/>
    <col min="15" max="19" width="5.6640625" style="12" customWidth="1"/>
  </cols>
  <sheetData>
    <row r="1" spans="1:19">
      <c r="E1" s="5" t="s">
        <v>4</v>
      </c>
      <c r="J1" s="8" t="s">
        <v>10</v>
      </c>
      <c r="O1" s="11" t="s">
        <v>16</v>
      </c>
    </row>
    <row r="2" spans="1:19">
      <c r="B2" s="2" t="s">
        <v>0</v>
      </c>
      <c r="C2" s="4" t="s">
        <v>1</v>
      </c>
      <c r="D2" s="4" t="s">
        <v>2</v>
      </c>
      <c r="E2" s="7" t="s">
        <v>3</v>
      </c>
      <c r="F2" s="7" t="s">
        <v>5</v>
      </c>
      <c r="G2" s="7" t="s">
        <v>6</v>
      </c>
      <c r="H2" s="7" t="s">
        <v>7</v>
      </c>
      <c r="I2" s="7" t="s">
        <v>8</v>
      </c>
      <c r="J2" s="10" t="s">
        <v>9</v>
      </c>
      <c r="K2" s="10" t="s">
        <v>11</v>
      </c>
      <c r="L2" s="10" t="s">
        <v>12</v>
      </c>
      <c r="M2" s="10" t="s">
        <v>13</v>
      </c>
      <c r="N2" s="10" t="s">
        <v>14</v>
      </c>
      <c r="O2" s="13" t="s">
        <v>15</v>
      </c>
      <c r="P2" s="13" t="s">
        <v>17</v>
      </c>
      <c r="Q2" s="13" t="s">
        <v>18</v>
      </c>
      <c r="R2" s="13" t="s">
        <v>19</v>
      </c>
      <c r="S2" s="13" t="s">
        <v>20</v>
      </c>
    </row>
    <row r="3" spans="1:19">
      <c r="A3" s="1">
        <v>1</v>
      </c>
      <c r="B3" s="1" t="s">
        <v>246</v>
      </c>
      <c r="E3" s="6" t="s">
        <v>28</v>
      </c>
      <c r="F3" s="6" t="s">
        <v>22</v>
      </c>
      <c r="G3" s="6" t="s">
        <v>22</v>
      </c>
      <c r="H3" s="6" t="s">
        <v>22</v>
      </c>
      <c r="I3" s="6" t="s">
        <v>49</v>
      </c>
      <c r="J3" s="9" t="s">
        <v>29</v>
      </c>
      <c r="K3" s="9" t="s">
        <v>23</v>
      </c>
      <c r="L3" s="9" t="s">
        <v>23</v>
      </c>
      <c r="M3" s="9" t="s">
        <v>23</v>
      </c>
      <c r="N3" s="9" t="s">
        <v>25</v>
      </c>
    </row>
    <row r="4" spans="1:19">
      <c r="A4" s="1">
        <v>2</v>
      </c>
      <c r="B4" s="1" t="s">
        <v>247</v>
      </c>
      <c r="E4" s="6" t="s">
        <v>34</v>
      </c>
      <c r="F4" s="6" t="s">
        <v>22</v>
      </c>
      <c r="G4" s="6" t="s">
        <v>22</v>
      </c>
      <c r="H4" s="6" t="s">
        <v>22</v>
      </c>
      <c r="I4" s="6" t="s">
        <v>45</v>
      </c>
      <c r="J4" s="9" t="s">
        <v>35</v>
      </c>
      <c r="K4" s="9" t="s">
        <v>23</v>
      </c>
      <c r="L4" s="9" t="s">
        <v>23</v>
      </c>
      <c r="M4" s="9" t="s">
        <v>23</v>
      </c>
      <c r="N4" s="9" t="s">
        <v>25</v>
      </c>
    </row>
    <row r="5" spans="1:19">
      <c r="A5" s="1">
        <v>3</v>
      </c>
      <c r="B5" s="1" t="s">
        <v>248</v>
      </c>
      <c r="E5" s="6" t="s">
        <v>22</v>
      </c>
      <c r="F5" s="6" t="s">
        <v>27</v>
      </c>
      <c r="G5" s="6" t="s">
        <v>22</v>
      </c>
      <c r="H5" s="6" t="s">
        <v>33</v>
      </c>
      <c r="I5" s="6" t="s">
        <v>33</v>
      </c>
      <c r="J5" s="9" t="s">
        <v>23</v>
      </c>
      <c r="K5" s="9" t="s">
        <v>25</v>
      </c>
      <c r="L5" s="9" t="s">
        <v>23</v>
      </c>
      <c r="M5" s="9" t="s">
        <v>25</v>
      </c>
      <c r="N5" s="9" t="s">
        <v>25</v>
      </c>
    </row>
    <row r="6" spans="1:19">
      <c r="A6" s="1">
        <v>4</v>
      </c>
      <c r="B6" s="1" t="s">
        <v>249</v>
      </c>
      <c r="E6" s="6" t="s">
        <v>22</v>
      </c>
      <c r="F6" s="6" t="s">
        <v>22</v>
      </c>
      <c r="G6" s="6" t="s">
        <v>22</v>
      </c>
      <c r="H6" s="6" t="s">
        <v>34</v>
      </c>
      <c r="I6" s="6" t="s">
        <v>22</v>
      </c>
      <c r="J6" s="9" t="s">
        <v>23</v>
      </c>
      <c r="K6" s="9" t="s">
        <v>23</v>
      </c>
      <c r="L6" s="9" t="s">
        <v>23</v>
      </c>
      <c r="M6" s="9" t="s">
        <v>35</v>
      </c>
      <c r="N6" s="9" t="s">
        <v>23</v>
      </c>
    </row>
    <row r="7" spans="1:19">
      <c r="A7" s="1">
        <v>5</v>
      </c>
      <c r="B7" s="1" t="s">
        <v>250</v>
      </c>
      <c r="E7" s="6" t="s">
        <v>34</v>
      </c>
      <c r="F7" s="6" t="s">
        <v>22</v>
      </c>
      <c r="G7" s="6" t="s">
        <v>65</v>
      </c>
      <c r="H7" s="6" t="s">
        <v>34</v>
      </c>
      <c r="I7" s="6" t="s">
        <v>22</v>
      </c>
      <c r="J7" s="9" t="s">
        <v>35</v>
      </c>
      <c r="K7" s="9" t="s">
        <v>23</v>
      </c>
      <c r="L7" s="9" t="s">
        <v>25</v>
      </c>
      <c r="M7" s="9" t="s">
        <v>35</v>
      </c>
      <c r="N7" s="9" t="s">
        <v>23</v>
      </c>
    </row>
    <row r="8" spans="1:19">
      <c r="A8" s="1">
        <v>6</v>
      </c>
      <c r="B8" s="1" t="s">
        <v>251</v>
      </c>
      <c r="E8" s="6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9" t="s">
        <v>25</v>
      </c>
      <c r="K8" s="9" t="s">
        <v>25</v>
      </c>
      <c r="L8" s="9" t="s">
        <v>25</v>
      </c>
      <c r="M8" s="9" t="s">
        <v>25</v>
      </c>
      <c r="N8" s="9" t="s">
        <v>25</v>
      </c>
    </row>
    <row r="9" spans="1:19">
      <c r="A9" s="1">
        <v>7</v>
      </c>
      <c r="B9" s="1" t="s">
        <v>252</v>
      </c>
      <c r="E9" s="6" t="s">
        <v>22</v>
      </c>
      <c r="F9" s="6" t="s">
        <v>22</v>
      </c>
      <c r="G9" s="6" t="s">
        <v>22</v>
      </c>
      <c r="H9" s="6" t="s">
        <v>22</v>
      </c>
      <c r="I9" s="6" t="s">
        <v>65</v>
      </c>
      <c r="J9" s="9" t="s">
        <v>23</v>
      </c>
      <c r="K9" s="9" t="s">
        <v>23</v>
      </c>
      <c r="L9" s="9" t="s">
        <v>23</v>
      </c>
      <c r="M9" s="9" t="s">
        <v>23</v>
      </c>
      <c r="N9" s="9" t="s">
        <v>25</v>
      </c>
    </row>
    <row r="10" spans="1:19">
      <c r="A10" s="1">
        <v>8</v>
      </c>
      <c r="B10" s="1" t="s">
        <v>253</v>
      </c>
      <c r="E10" s="6" t="s">
        <v>31</v>
      </c>
      <c r="F10" s="6" t="s">
        <v>28</v>
      </c>
      <c r="G10" s="6" t="s">
        <v>22</v>
      </c>
      <c r="H10" s="6" t="s">
        <v>41</v>
      </c>
      <c r="I10" s="6" t="s">
        <v>33</v>
      </c>
      <c r="J10" s="9" t="s">
        <v>25</v>
      </c>
      <c r="K10" s="9" t="s">
        <v>29</v>
      </c>
      <c r="L10" s="9" t="s">
        <v>23</v>
      </c>
      <c r="M10" s="9" t="s">
        <v>25</v>
      </c>
      <c r="N10" s="9" t="s">
        <v>25</v>
      </c>
    </row>
    <row r="11" spans="1:19">
      <c r="A11" s="1">
        <v>9</v>
      </c>
      <c r="B11" s="1" t="s">
        <v>254</v>
      </c>
      <c r="E11" s="6" t="s">
        <v>27</v>
      </c>
      <c r="F11" s="6" t="s">
        <v>22</v>
      </c>
      <c r="G11" s="6" t="s">
        <v>22</v>
      </c>
      <c r="H11" s="6" t="s">
        <v>34</v>
      </c>
      <c r="I11" s="6" t="s">
        <v>34</v>
      </c>
      <c r="J11" s="9" t="s">
        <v>25</v>
      </c>
      <c r="K11" s="9" t="s">
        <v>23</v>
      </c>
      <c r="L11" s="9" t="s">
        <v>23</v>
      </c>
      <c r="M11" s="9" t="s">
        <v>35</v>
      </c>
      <c r="N11" s="9" t="s">
        <v>35</v>
      </c>
    </row>
    <row r="12" spans="1:19">
      <c r="A12" s="1">
        <v>10</v>
      </c>
      <c r="B12" s="1" t="s">
        <v>255</v>
      </c>
      <c r="E12" s="6" t="s">
        <v>22</v>
      </c>
      <c r="F12" s="6" t="s">
        <v>22</v>
      </c>
      <c r="G12" s="6" t="s">
        <v>45</v>
      </c>
      <c r="H12" s="6" t="s">
        <v>22</v>
      </c>
      <c r="I12" s="6" t="s">
        <v>87</v>
      </c>
      <c r="J12" s="9" t="s">
        <v>23</v>
      </c>
      <c r="K12" s="9" t="s">
        <v>23</v>
      </c>
      <c r="L12" s="9" t="s">
        <v>25</v>
      </c>
      <c r="M12" s="9" t="s">
        <v>23</v>
      </c>
      <c r="N12" s="9" t="s">
        <v>25</v>
      </c>
    </row>
    <row r="13" spans="1:19">
      <c r="A13" s="1">
        <v>11</v>
      </c>
      <c r="B13" s="1" t="s">
        <v>256</v>
      </c>
      <c r="E13" s="6" t="s">
        <v>22</v>
      </c>
      <c r="F13" s="6" t="s">
        <v>34</v>
      </c>
      <c r="G13" s="6" t="s">
        <v>66</v>
      </c>
      <c r="H13" s="6" t="s">
        <v>22</v>
      </c>
      <c r="I13" s="6" t="s">
        <v>22</v>
      </c>
      <c r="J13" s="9" t="s">
        <v>23</v>
      </c>
      <c r="K13" s="9" t="s">
        <v>35</v>
      </c>
      <c r="L13" s="9" t="s">
        <v>25</v>
      </c>
      <c r="M13" s="9" t="s">
        <v>23</v>
      </c>
      <c r="N13" s="9" t="s">
        <v>23</v>
      </c>
    </row>
    <row r="14" spans="1:19">
      <c r="A14" s="1">
        <v>12</v>
      </c>
      <c r="B14" s="1" t="s">
        <v>257</v>
      </c>
      <c r="E14" s="6" t="s">
        <v>156</v>
      </c>
      <c r="F14" s="6" t="s">
        <v>22</v>
      </c>
      <c r="G14" s="6" t="s">
        <v>22</v>
      </c>
      <c r="H14" s="6" t="s">
        <v>22</v>
      </c>
      <c r="I14" s="6" t="s">
        <v>22</v>
      </c>
      <c r="J14" s="9" t="s">
        <v>25</v>
      </c>
      <c r="K14" s="9" t="s">
        <v>23</v>
      </c>
      <c r="L14" s="9" t="s">
        <v>23</v>
      </c>
      <c r="M14" s="9" t="s">
        <v>23</v>
      </c>
      <c r="N14" s="9" t="s">
        <v>23</v>
      </c>
    </row>
    <row r="15" spans="1:19">
      <c r="A15" s="1">
        <v>13</v>
      </c>
      <c r="B15" s="1" t="s">
        <v>258</v>
      </c>
      <c r="E15" s="6" t="s">
        <v>45</v>
      </c>
      <c r="F15" s="6" t="s">
        <v>22</v>
      </c>
      <c r="G15" s="6" t="s">
        <v>34</v>
      </c>
      <c r="H15" s="6" t="s">
        <v>22</v>
      </c>
      <c r="I15" s="6" t="s">
        <v>45</v>
      </c>
      <c r="J15" s="9" t="s">
        <v>25</v>
      </c>
      <c r="K15" s="9" t="s">
        <v>23</v>
      </c>
      <c r="L15" s="9" t="s">
        <v>35</v>
      </c>
      <c r="M15" s="9" t="s">
        <v>23</v>
      </c>
      <c r="N15" s="9" t="s">
        <v>25</v>
      </c>
    </row>
    <row r="16" spans="1:19">
      <c r="A16" s="1">
        <v>14</v>
      </c>
      <c r="B16" s="1" t="s">
        <v>259</v>
      </c>
      <c r="E16" s="6" t="s">
        <v>33</v>
      </c>
      <c r="F16" s="6" t="s">
        <v>22</v>
      </c>
      <c r="G16" s="6" t="s">
        <v>22</v>
      </c>
      <c r="H16" s="6" t="s">
        <v>33</v>
      </c>
      <c r="I16" s="6" t="s">
        <v>22</v>
      </c>
      <c r="J16" s="9" t="s">
        <v>25</v>
      </c>
      <c r="K16" s="9" t="s">
        <v>23</v>
      </c>
      <c r="L16" s="9" t="s">
        <v>23</v>
      </c>
      <c r="M16" s="9" t="s">
        <v>25</v>
      </c>
      <c r="N16" s="9" t="s">
        <v>23</v>
      </c>
    </row>
    <row r="17" spans="1:14">
      <c r="A17" s="1">
        <v>15</v>
      </c>
      <c r="B17" s="1" t="s">
        <v>260</v>
      </c>
      <c r="E17" s="6" t="s">
        <v>22</v>
      </c>
      <c r="F17" s="6" t="s">
        <v>45</v>
      </c>
      <c r="G17" s="6" t="s">
        <v>22</v>
      </c>
      <c r="H17" s="6" t="s">
        <v>24</v>
      </c>
      <c r="I17" s="6" t="s">
        <v>45</v>
      </c>
      <c r="J17" s="9" t="s">
        <v>23</v>
      </c>
      <c r="K17" s="9" t="s">
        <v>25</v>
      </c>
      <c r="L17" s="9" t="s">
        <v>23</v>
      </c>
      <c r="M17" s="9" t="s">
        <v>25</v>
      </c>
      <c r="N17" s="9" t="s">
        <v>25</v>
      </c>
    </row>
    <row r="18" spans="1:14">
      <c r="A18" s="1">
        <v>16</v>
      </c>
      <c r="B18" s="1" t="s">
        <v>261</v>
      </c>
      <c r="E18" s="6" t="s">
        <v>34</v>
      </c>
      <c r="F18" s="6" t="s">
        <v>22</v>
      </c>
      <c r="G18" s="6" t="s">
        <v>34</v>
      </c>
      <c r="H18" s="6" t="s">
        <v>22</v>
      </c>
      <c r="I18" s="6" t="s">
        <v>156</v>
      </c>
      <c r="J18" s="9" t="s">
        <v>35</v>
      </c>
      <c r="K18" s="9" t="s">
        <v>23</v>
      </c>
      <c r="L18" s="9" t="s">
        <v>35</v>
      </c>
      <c r="M18" s="9" t="s">
        <v>23</v>
      </c>
      <c r="N18" s="9" t="s">
        <v>25</v>
      </c>
    </row>
    <row r="19" spans="1:14">
      <c r="A19" s="1">
        <v>17</v>
      </c>
      <c r="B19" s="1" t="s">
        <v>262</v>
      </c>
      <c r="E19" s="6" t="s">
        <v>22</v>
      </c>
      <c r="F19" s="6" t="s">
        <v>33</v>
      </c>
      <c r="G19" s="6" t="s">
        <v>22</v>
      </c>
      <c r="H19" s="6" t="s">
        <v>22</v>
      </c>
      <c r="I19" s="6" t="s">
        <v>22</v>
      </c>
      <c r="J19" s="9" t="s">
        <v>23</v>
      </c>
      <c r="K19" s="9" t="s">
        <v>25</v>
      </c>
      <c r="L19" s="9" t="s">
        <v>23</v>
      </c>
      <c r="M19" s="9" t="s">
        <v>23</v>
      </c>
      <c r="N19" s="9" t="s">
        <v>23</v>
      </c>
    </row>
    <row r="20" spans="1:14">
      <c r="A20" s="1">
        <v>18</v>
      </c>
      <c r="B20" s="1" t="s">
        <v>263</v>
      </c>
      <c r="E20" s="6" t="s">
        <v>49</v>
      </c>
      <c r="F20" s="6" t="s">
        <v>22</v>
      </c>
      <c r="G20" s="6" t="s">
        <v>22</v>
      </c>
      <c r="H20" s="6" t="s">
        <v>22</v>
      </c>
      <c r="I20" s="6" t="s">
        <v>28</v>
      </c>
      <c r="J20" s="9" t="s">
        <v>25</v>
      </c>
      <c r="K20" s="9" t="s">
        <v>23</v>
      </c>
      <c r="L20" s="9" t="s">
        <v>23</v>
      </c>
      <c r="M20" s="9" t="s">
        <v>23</v>
      </c>
      <c r="N20" s="9" t="s">
        <v>29</v>
      </c>
    </row>
    <row r="21" spans="1:14">
      <c r="A21" s="1">
        <v>19</v>
      </c>
      <c r="B21" s="1" t="s">
        <v>264</v>
      </c>
      <c r="E21" s="6" t="s">
        <v>22</v>
      </c>
      <c r="F21" s="6" t="s">
        <v>22</v>
      </c>
      <c r="G21" s="6" t="s">
        <v>22</v>
      </c>
      <c r="H21" s="6" t="s">
        <v>22</v>
      </c>
      <c r="I21" s="6" t="s">
        <v>156</v>
      </c>
      <c r="J21" s="9" t="s">
        <v>23</v>
      </c>
      <c r="K21" s="9" t="s">
        <v>23</v>
      </c>
      <c r="L21" s="9" t="s">
        <v>23</v>
      </c>
      <c r="M21" s="9" t="s">
        <v>23</v>
      </c>
      <c r="N21" s="9" t="s">
        <v>25</v>
      </c>
    </row>
    <row r="22" spans="1:14">
      <c r="A22" s="1">
        <v>20</v>
      </c>
      <c r="B22" s="1" t="s">
        <v>265</v>
      </c>
      <c r="E22" s="6" t="s">
        <v>34</v>
      </c>
      <c r="F22" s="6" t="s">
        <v>28</v>
      </c>
      <c r="G22" s="6" t="s">
        <v>28</v>
      </c>
      <c r="H22" s="6" t="s">
        <v>28</v>
      </c>
      <c r="I22" s="6" t="s">
        <v>22</v>
      </c>
      <c r="J22" s="9" t="s">
        <v>35</v>
      </c>
      <c r="K22" s="9" t="s">
        <v>29</v>
      </c>
      <c r="L22" s="9" t="s">
        <v>29</v>
      </c>
      <c r="M22" s="9" t="s">
        <v>29</v>
      </c>
      <c r="N22" s="9" t="s">
        <v>23</v>
      </c>
    </row>
    <row r="23" spans="1:14">
      <c r="A23" s="1">
        <v>21</v>
      </c>
      <c r="B23" s="1" t="s">
        <v>266</v>
      </c>
      <c r="E23" s="6" t="s">
        <v>28</v>
      </c>
      <c r="F23" s="6" t="s">
        <v>22</v>
      </c>
      <c r="G23" s="6" t="s">
        <v>22</v>
      </c>
      <c r="H23" s="6" t="s">
        <v>22</v>
      </c>
      <c r="I23" s="6" t="s">
        <v>22</v>
      </c>
      <c r="J23" s="9" t="s">
        <v>29</v>
      </c>
      <c r="K23" s="9" t="s">
        <v>23</v>
      </c>
      <c r="L23" s="9" t="s">
        <v>23</v>
      </c>
      <c r="M23" s="9" t="s">
        <v>23</v>
      </c>
      <c r="N23" s="9" t="s">
        <v>23</v>
      </c>
    </row>
    <row r="24" spans="1:14">
      <c r="A24" s="1">
        <v>22</v>
      </c>
      <c r="B24" s="1" t="s">
        <v>267</v>
      </c>
      <c r="E24" s="6" t="s">
        <v>22</v>
      </c>
      <c r="F24" s="6" t="s">
        <v>111</v>
      </c>
      <c r="G24" s="6" t="s">
        <v>22</v>
      </c>
      <c r="H24" s="6" t="s">
        <v>22</v>
      </c>
      <c r="I24" s="6" t="s">
        <v>22</v>
      </c>
      <c r="J24" s="9" t="s">
        <v>23</v>
      </c>
      <c r="K24" s="9" t="s">
        <v>25</v>
      </c>
      <c r="L24" s="9" t="s">
        <v>23</v>
      </c>
      <c r="M24" s="9" t="s">
        <v>23</v>
      </c>
      <c r="N24" s="9" t="s">
        <v>23</v>
      </c>
    </row>
    <row r="25" spans="1:14">
      <c r="A25" s="1">
        <v>23</v>
      </c>
      <c r="B25" s="1" t="s">
        <v>268</v>
      </c>
      <c r="E25" s="6" t="s">
        <v>22</v>
      </c>
      <c r="F25" s="6" t="s">
        <v>22</v>
      </c>
      <c r="G25" s="6" t="s">
        <v>34</v>
      </c>
      <c r="H25" s="6" t="s">
        <v>22</v>
      </c>
      <c r="I25" s="6" t="s">
        <v>28</v>
      </c>
      <c r="J25" s="9" t="s">
        <v>23</v>
      </c>
      <c r="K25" s="9" t="s">
        <v>23</v>
      </c>
      <c r="L25" s="9" t="s">
        <v>35</v>
      </c>
      <c r="M25" s="9" t="s">
        <v>23</v>
      </c>
      <c r="N25" s="9" t="s">
        <v>29</v>
      </c>
    </row>
    <row r="26" spans="1:14">
      <c r="A26" s="1">
        <v>24</v>
      </c>
      <c r="B26" s="1" t="s">
        <v>269</v>
      </c>
      <c r="E26" s="6" t="s">
        <v>22</v>
      </c>
      <c r="F26" s="6" t="s">
        <v>66</v>
      </c>
      <c r="G26" s="6" t="s">
        <v>22</v>
      </c>
      <c r="H26" s="6" t="s">
        <v>95</v>
      </c>
      <c r="I26" s="6" t="s">
        <v>33</v>
      </c>
      <c r="J26" s="9" t="s">
        <v>23</v>
      </c>
      <c r="K26" s="9" t="s">
        <v>25</v>
      </c>
      <c r="L26" s="9" t="s">
        <v>23</v>
      </c>
      <c r="M26" s="9" t="s">
        <v>25</v>
      </c>
      <c r="N26" s="9" t="s">
        <v>25</v>
      </c>
    </row>
    <row r="27" spans="1:14">
      <c r="A27" s="1">
        <v>25</v>
      </c>
      <c r="B27" s="1" t="s">
        <v>270</v>
      </c>
      <c r="E27" s="6" t="s">
        <v>22</v>
      </c>
      <c r="F27" s="6" t="s">
        <v>22</v>
      </c>
      <c r="G27" s="6" t="s">
        <v>34</v>
      </c>
      <c r="H27" s="6" t="s">
        <v>22</v>
      </c>
      <c r="I27" s="6" t="s">
        <v>28</v>
      </c>
      <c r="J27" s="9" t="s">
        <v>23</v>
      </c>
      <c r="K27" s="9" t="s">
        <v>23</v>
      </c>
      <c r="L27" s="9" t="s">
        <v>35</v>
      </c>
      <c r="M27" s="9" t="s">
        <v>23</v>
      </c>
      <c r="N27" s="9" t="s">
        <v>29</v>
      </c>
    </row>
    <row r="28" spans="1:14">
      <c r="A28" s="1">
        <v>26</v>
      </c>
      <c r="B28" s="1" t="s">
        <v>271</v>
      </c>
      <c r="E28" s="6" t="s">
        <v>34</v>
      </c>
      <c r="F28" s="6" t="s">
        <v>27</v>
      </c>
      <c r="G28" s="6" t="s">
        <v>34</v>
      </c>
      <c r="H28" s="6" t="s">
        <v>34</v>
      </c>
      <c r="I28" s="6" t="s">
        <v>22</v>
      </c>
      <c r="J28" s="9" t="s">
        <v>35</v>
      </c>
      <c r="K28" s="9" t="s">
        <v>25</v>
      </c>
      <c r="L28" s="9" t="s">
        <v>35</v>
      </c>
      <c r="M28" s="9" t="s">
        <v>35</v>
      </c>
      <c r="N28" s="9" t="s">
        <v>23</v>
      </c>
    </row>
    <row r="29" spans="1:14">
      <c r="A29" s="1">
        <v>27</v>
      </c>
      <c r="B29" s="1" t="s">
        <v>272</v>
      </c>
      <c r="E29" s="6" t="s">
        <v>22</v>
      </c>
      <c r="F29" s="6" t="s">
        <v>34</v>
      </c>
      <c r="G29" s="6" t="s">
        <v>22</v>
      </c>
      <c r="H29" s="6" t="s">
        <v>34</v>
      </c>
      <c r="I29" s="6" t="s">
        <v>22</v>
      </c>
      <c r="J29" s="9" t="s">
        <v>23</v>
      </c>
      <c r="K29" s="9" t="s">
        <v>35</v>
      </c>
      <c r="L29" s="9" t="s">
        <v>23</v>
      </c>
      <c r="M29" s="9" t="s">
        <v>35</v>
      </c>
      <c r="N29" s="9" t="s">
        <v>23</v>
      </c>
    </row>
    <row r="30" spans="1:14">
      <c r="A30" s="1">
        <v>28</v>
      </c>
      <c r="B30" s="1" t="s">
        <v>273</v>
      </c>
      <c r="E30" s="6" t="s">
        <v>34</v>
      </c>
      <c r="F30" s="6" t="s">
        <v>34</v>
      </c>
      <c r="G30" s="6" t="s">
        <v>22</v>
      </c>
      <c r="H30" s="6" t="s">
        <v>22</v>
      </c>
      <c r="I30" s="6" t="s">
        <v>22</v>
      </c>
      <c r="J30" s="9" t="s">
        <v>35</v>
      </c>
      <c r="K30" s="9" t="s">
        <v>35</v>
      </c>
      <c r="L30" s="9" t="s">
        <v>23</v>
      </c>
      <c r="M30" s="9" t="s">
        <v>23</v>
      </c>
      <c r="N30" s="9" t="s">
        <v>23</v>
      </c>
    </row>
    <row r="31" spans="1:14">
      <c r="A31" s="1">
        <v>29</v>
      </c>
      <c r="B31" s="1" t="s">
        <v>274</v>
      </c>
      <c r="E31" s="6" t="s">
        <v>34</v>
      </c>
      <c r="F31" s="6" t="s">
        <v>45</v>
      </c>
      <c r="G31" s="6" t="s">
        <v>31</v>
      </c>
      <c r="H31" s="6" t="s">
        <v>45</v>
      </c>
      <c r="I31" s="6" t="s">
        <v>78</v>
      </c>
      <c r="J31" s="9" t="s">
        <v>35</v>
      </c>
      <c r="K31" s="9" t="s">
        <v>25</v>
      </c>
      <c r="L31" s="9" t="s">
        <v>25</v>
      </c>
      <c r="M31" s="9" t="s">
        <v>25</v>
      </c>
      <c r="N31" s="9" t="s">
        <v>25</v>
      </c>
    </row>
    <row r="32" spans="1:14">
      <c r="A32" s="1">
        <v>30</v>
      </c>
      <c r="B32" s="1" t="s">
        <v>275</v>
      </c>
      <c r="E32" s="6" t="s">
        <v>22</v>
      </c>
      <c r="F32" s="6" t="s">
        <v>22</v>
      </c>
      <c r="G32" s="6" t="s">
        <v>22</v>
      </c>
      <c r="H32" s="6" t="s">
        <v>22</v>
      </c>
      <c r="I32" s="6" t="s">
        <v>34</v>
      </c>
      <c r="J32" s="9" t="s">
        <v>23</v>
      </c>
      <c r="K32" s="9" t="s">
        <v>23</v>
      </c>
      <c r="L32" s="9" t="s">
        <v>23</v>
      </c>
      <c r="M32" s="9" t="s">
        <v>23</v>
      </c>
      <c r="N32" s="9" t="s">
        <v>35</v>
      </c>
    </row>
    <row r="33" spans="1:14">
      <c r="A33" s="1">
        <v>31</v>
      </c>
      <c r="B33" s="1" t="s">
        <v>276</v>
      </c>
      <c r="E33" s="6" t="s">
        <v>22</v>
      </c>
      <c r="F33" s="6" t="s">
        <v>28</v>
      </c>
      <c r="G33" s="6" t="s">
        <v>28</v>
      </c>
      <c r="H33" s="6" t="s">
        <v>22</v>
      </c>
      <c r="I33" s="6" t="s">
        <v>28</v>
      </c>
      <c r="J33" s="9" t="s">
        <v>23</v>
      </c>
      <c r="K33" s="9" t="s">
        <v>29</v>
      </c>
      <c r="L33" s="9" t="s">
        <v>29</v>
      </c>
      <c r="M33" s="9" t="s">
        <v>23</v>
      </c>
      <c r="N33" s="9" t="s">
        <v>29</v>
      </c>
    </row>
    <row r="34" spans="1:14">
      <c r="A34" s="1">
        <v>32</v>
      </c>
      <c r="B34" s="1" t="s">
        <v>277</v>
      </c>
      <c r="E34" s="6" t="s">
        <v>22</v>
      </c>
      <c r="F34" s="6" t="s">
        <v>34</v>
      </c>
      <c r="G34" s="6" t="s">
        <v>28</v>
      </c>
      <c r="H34" s="6" t="s">
        <v>34</v>
      </c>
      <c r="I34" s="6" t="s">
        <v>28</v>
      </c>
      <c r="J34" s="9" t="s">
        <v>23</v>
      </c>
      <c r="K34" s="9" t="s">
        <v>35</v>
      </c>
      <c r="L34" s="9" t="s">
        <v>29</v>
      </c>
      <c r="M34" s="9" t="s">
        <v>35</v>
      </c>
      <c r="N34" s="9" t="s">
        <v>29</v>
      </c>
    </row>
    <row r="35" spans="1:14">
      <c r="A35" s="1">
        <v>33</v>
      </c>
      <c r="B35" s="1" t="s">
        <v>278</v>
      </c>
      <c r="E35" s="6" t="s">
        <v>27</v>
      </c>
      <c r="F35" s="6" t="s">
        <v>31</v>
      </c>
      <c r="G35" s="6" t="s">
        <v>27</v>
      </c>
      <c r="H35" s="6" t="s">
        <v>22</v>
      </c>
      <c r="I35" s="6" t="s">
        <v>22</v>
      </c>
      <c r="J35" s="9" t="s">
        <v>25</v>
      </c>
      <c r="K35" s="9" t="s">
        <v>25</v>
      </c>
      <c r="L35" s="9" t="s">
        <v>25</v>
      </c>
      <c r="M35" s="9" t="s">
        <v>23</v>
      </c>
      <c r="N35" s="9" t="s">
        <v>23</v>
      </c>
    </row>
    <row r="36" spans="1:14">
      <c r="A36" s="1">
        <v>34</v>
      </c>
      <c r="B36" s="1" t="s">
        <v>279</v>
      </c>
      <c r="E36" s="6" t="s">
        <v>34</v>
      </c>
      <c r="F36" s="6" t="s">
        <v>132</v>
      </c>
      <c r="G36" s="6" t="s">
        <v>22</v>
      </c>
      <c r="H36" s="6" t="s">
        <v>95</v>
      </c>
      <c r="I36" s="6" t="s">
        <v>132</v>
      </c>
      <c r="J36" s="9" t="s">
        <v>35</v>
      </c>
      <c r="K36" s="9" t="s">
        <v>25</v>
      </c>
      <c r="L36" s="9" t="s">
        <v>23</v>
      </c>
      <c r="M36" s="9" t="s">
        <v>25</v>
      </c>
      <c r="N36" s="9" t="s">
        <v>25</v>
      </c>
    </row>
    <row r="37" spans="1:14">
      <c r="A37" s="1">
        <v>35</v>
      </c>
      <c r="B37" s="1" t="s">
        <v>280</v>
      </c>
      <c r="E37" s="6" t="s">
        <v>22</v>
      </c>
      <c r="F37" s="6" t="s">
        <v>22</v>
      </c>
      <c r="G37" s="6" t="s">
        <v>28</v>
      </c>
      <c r="H37" s="6" t="s">
        <v>22</v>
      </c>
      <c r="I37" s="6" t="s">
        <v>34</v>
      </c>
      <c r="J37" s="9" t="s">
        <v>23</v>
      </c>
      <c r="K37" s="9" t="s">
        <v>23</v>
      </c>
      <c r="L37" s="9" t="s">
        <v>29</v>
      </c>
      <c r="M37" s="9" t="s">
        <v>23</v>
      </c>
      <c r="N37" s="9" t="s">
        <v>35</v>
      </c>
    </row>
    <row r="38" spans="1:14">
      <c r="A38" s="1">
        <v>36</v>
      </c>
      <c r="B38" s="1" t="s">
        <v>281</v>
      </c>
      <c r="E38" s="6" t="s">
        <v>34</v>
      </c>
      <c r="F38" s="6" t="s">
        <v>22</v>
      </c>
      <c r="G38" s="6" t="s">
        <v>22</v>
      </c>
      <c r="H38" s="6" t="s">
        <v>22</v>
      </c>
      <c r="I38" s="6" t="s">
        <v>22</v>
      </c>
      <c r="J38" s="9" t="s">
        <v>35</v>
      </c>
      <c r="K38" s="9" t="s">
        <v>23</v>
      </c>
      <c r="L38" s="9" t="s">
        <v>23</v>
      </c>
      <c r="M38" s="9" t="s">
        <v>23</v>
      </c>
      <c r="N38" s="9" t="s">
        <v>23</v>
      </c>
    </row>
    <row r="39" spans="1:14">
      <c r="A39" s="1">
        <v>37</v>
      </c>
      <c r="B39" s="1" t="s">
        <v>282</v>
      </c>
      <c r="E39" s="6" t="s">
        <v>66</v>
      </c>
      <c r="F39" s="6" t="s">
        <v>34</v>
      </c>
      <c r="G39" s="6" t="s">
        <v>22</v>
      </c>
      <c r="H39" s="6" t="s">
        <v>22</v>
      </c>
      <c r="I39" s="6" t="s">
        <v>22</v>
      </c>
      <c r="J39" s="9" t="s">
        <v>25</v>
      </c>
      <c r="K39" s="9" t="s">
        <v>35</v>
      </c>
      <c r="L39" s="9" t="s">
        <v>23</v>
      </c>
      <c r="M39" s="9" t="s">
        <v>23</v>
      </c>
      <c r="N39" s="9" t="s">
        <v>23</v>
      </c>
    </row>
    <row r="40" spans="1:14">
      <c r="A40" s="1">
        <v>38</v>
      </c>
      <c r="B40" s="1" t="s">
        <v>283</v>
      </c>
      <c r="E40" s="6" t="s">
        <v>33</v>
      </c>
      <c r="F40" s="6" t="s">
        <v>22</v>
      </c>
      <c r="G40" s="6" t="s">
        <v>22</v>
      </c>
      <c r="H40" s="6" t="s">
        <v>33</v>
      </c>
      <c r="I40" s="6" t="s">
        <v>28</v>
      </c>
      <c r="J40" s="9" t="s">
        <v>25</v>
      </c>
      <c r="K40" s="9" t="s">
        <v>23</v>
      </c>
      <c r="L40" s="9" t="s">
        <v>23</v>
      </c>
      <c r="M40" s="9" t="s">
        <v>25</v>
      </c>
      <c r="N40" s="9" t="s">
        <v>29</v>
      </c>
    </row>
    <row r="41" spans="1:14">
      <c r="A41" s="1">
        <v>39</v>
      </c>
      <c r="B41" s="1" t="s">
        <v>284</v>
      </c>
      <c r="E41" s="6" t="s">
        <v>28</v>
      </c>
      <c r="F41" s="6" t="s">
        <v>22</v>
      </c>
      <c r="G41" s="6" t="s">
        <v>22</v>
      </c>
      <c r="H41" s="6" t="s">
        <v>31</v>
      </c>
      <c r="I41" s="6" t="s">
        <v>34</v>
      </c>
      <c r="J41" s="9" t="s">
        <v>29</v>
      </c>
      <c r="K41" s="9" t="s">
        <v>23</v>
      </c>
      <c r="L41" s="9" t="s">
        <v>23</v>
      </c>
      <c r="M41" s="9" t="s">
        <v>25</v>
      </c>
      <c r="N41" s="9" t="s">
        <v>35</v>
      </c>
    </row>
    <row r="42" spans="1:14">
      <c r="A42" s="1">
        <v>40</v>
      </c>
      <c r="B42" s="1" t="s">
        <v>285</v>
      </c>
      <c r="E42" s="6" t="s">
        <v>22</v>
      </c>
      <c r="F42" s="6" t="s">
        <v>22</v>
      </c>
      <c r="G42" s="6" t="s">
        <v>22</v>
      </c>
      <c r="H42" s="6" t="s">
        <v>22</v>
      </c>
      <c r="I42" s="6" t="s">
        <v>22</v>
      </c>
      <c r="J42" s="9" t="s">
        <v>23</v>
      </c>
      <c r="K42" s="9" t="s">
        <v>23</v>
      </c>
      <c r="L42" s="9" t="s">
        <v>23</v>
      </c>
      <c r="M42" s="9" t="s">
        <v>23</v>
      </c>
      <c r="N42" s="9" t="s">
        <v>23</v>
      </c>
    </row>
    <row r="43" spans="1:14">
      <c r="A43" s="1">
        <v>41</v>
      </c>
      <c r="B43" s="1" t="s">
        <v>286</v>
      </c>
      <c r="E43" s="6" t="s">
        <v>22</v>
      </c>
      <c r="F43" s="6" t="s">
        <v>22</v>
      </c>
      <c r="G43" s="6" t="s">
        <v>34</v>
      </c>
      <c r="H43" s="6" t="s">
        <v>34</v>
      </c>
      <c r="I43" s="6" t="s">
        <v>22</v>
      </c>
      <c r="J43" s="9" t="s">
        <v>23</v>
      </c>
      <c r="K43" s="9" t="s">
        <v>23</v>
      </c>
      <c r="L43" s="9" t="s">
        <v>35</v>
      </c>
      <c r="M43" s="9" t="s">
        <v>35</v>
      </c>
      <c r="N43" s="9" t="s">
        <v>23</v>
      </c>
    </row>
    <row r="44" spans="1:14">
      <c r="A44" s="1">
        <v>42</v>
      </c>
      <c r="B44" s="1" t="s">
        <v>287</v>
      </c>
      <c r="E44" s="6" t="s">
        <v>34</v>
      </c>
      <c r="F44" s="6" t="s">
        <v>22</v>
      </c>
      <c r="G44" s="6" t="s">
        <v>22</v>
      </c>
      <c r="H44" s="6" t="s">
        <v>34</v>
      </c>
      <c r="I44" s="6" t="s">
        <v>34</v>
      </c>
      <c r="J44" s="9" t="s">
        <v>35</v>
      </c>
      <c r="K44" s="9" t="s">
        <v>23</v>
      </c>
      <c r="L44" s="9" t="s">
        <v>23</v>
      </c>
      <c r="M44" s="9" t="s">
        <v>35</v>
      </c>
      <c r="N44" s="9" t="s">
        <v>35</v>
      </c>
    </row>
    <row r="45" spans="1:14">
      <c r="A45" s="1">
        <v>43</v>
      </c>
      <c r="B45" s="1" t="s">
        <v>288</v>
      </c>
      <c r="E45" s="6" t="s">
        <v>34</v>
      </c>
      <c r="F45" s="6" t="s">
        <v>34</v>
      </c>
      <c r="G45" s="6" t="s">
        <v>43</v>
      </c>
      <c r="H45" s="6" t="s">
        <v>22</v>
      </c>
      <c r="I45" s="6" t="s">
        <v>27</v>
      </c>
      <c r="J45" s="9" t="s">
        <v>35</v>
      </c>
      <c r="K45" s="9" t="s">
        <v>35</v>
      </c>
      <c r="L45" s="9" t="s">
        <v>25</v>
      </c>
      <c r="M45" s="9" t="s">
        <v>23</v>
      </c>
      <c r="N45" s="9" t="s">
        <v>25</v>
      </c>
    </row>
    <row r="46" spans="1:14">
      <c r="A46" s="1">
        <v>44</v>
      </c>
      <c r="B46" s="1" t="s">
        <v>289</v>
      </c>
      <c r="E46" s="6" t="s">
        <v>34</v>
      </c>
      <c r="F46" s="6" t="s">
        <v>33</v>
      </c>
      <c r="G46" s="6" t="s">
        <v>34</v>
      </c>
      <c r="H46" s="6" t="s">
        <v>22</v>
      </c>
      <c r="I46" s="6" t="s">
        <v>33</v>
      </c>
      <c r="J46" s="9" t="s">
        <v>35</v>
      </c>
      <c r="K46" s="9" t="s">
        <v>25</v>
      </c>
      <c r="L46" s="9" t="s">
        <v>35</v>
      </c>
      <c r="M46" s="9" t="s">
        <v>23</v>
      </c>
      <c r="N46" s="9" t="s">
        <v>25</v>
      </c>
    </row>
    <row r="47" spans="1:14">
      <c r="A47" s="1">
        <v>45</v>
      </c>
      <c r="B47" s="1" t="s">
        <v>290</v>
      </c>
      <c r="E47" s="6" t="s">
        <v>22</v>
      </c>
      <c r="F47" s="6" t="s">
        <v>22</v>
      </c>
      <c r="G47" s="6" t="s">
        <v>33</v>
      </c>
      <c r="H47" s="6" t="s">
        <v>22</v>
      </c>
      <c r="I47" s="6" t="s">
        <v>33</v>
      </c>
      <c r="J47" s="9" t="s">
        <v>23</v>
      </c>
      <c r="K47" s="9" t="s">
        <v>23</v>
      </c>
      <c r="L47" s="9" t="s">
        <v>25</v>
      </c>
      <c r="M47" s="9" t="s">
        <v>23</v>
      </c>
      <c r="N47" s="9" t="s">
        <v>25</v>
      </c>
    </row>
    <row r="48" spans="1:14">
      <c r="A48" s="1">
        <v>46</v>
      </c>
      <c r="B48" s="1" t="s">
        <v>291</v>
      </c>
      <c r="E48" s="6" t="s">
        <v>22</v>
      </c>
      <c r="F48" s="6" t="s">
        <v>41</v>
      </c>
      <c r="G48" s="6" t="s">
        <v>41</v>
      </c>
      <c r="H48" s="6" t="s">
        <v>34</v>
      </c>
      <c r="I48" s="6" t="s">
        <v>41</v>
      </c>
      <c r="J48" s="9" t="s">
        <v>23</v>
      </c>
      <c r="K48" s="9" t="s">
        <v>25</v>
      </c>
      <c r="L48" s="9" t="s">
        <v>25</v>
      </c>
      <c r="M48" s="9" t="s">
        <v>35</v>
      </c>
      <c r="N48" s="9" t="s">
        <v>25</v>
      </c>
    </row>
    <row r="49" spans="1:14">
      <c r="A49" s="1">
        <v>47</v>
      </c>
      <c r="B49" s="1" t="s">
        <v>292</v>
      </c>
      <c r="E49" s="6" t="s">
        <v>28</v>
      </c>
      <c r="F49" s="6" t="s">
        <v>22</v>
      </c>
      <c r="G49" s="6" t="s">
        <v>22</v>
      </c>
      <c r="H49" s="6" t="s">
        <v>22</v>
      </c>
      <c r="I49" s="6" t="s">
        <v>22</v>
      </c>
      <c r="J49" s="9" t="s">
        <v>29</v>
      </c>
      <c r="K49" s="9" t="s">
        <v>23</v>
      </c>
      <c r="L49" s="9" t="s">
        <v>23</v>
      </c>
      <c r="M49" s="9" t="s">
        <v>23</v>
      </c>
      <c r="N49" s="9" t="s">
        <v>23</v>
      </c>
    </row>
    <row r="50" spans="1:14">
      <c r="A50" s="1">
        <v>48</v>
      </c>
      <c r="B50" s="1" t="s">
        <v>293</v>
      </c>
      <c r="E50" s="6" t="s">
        <v>22</v>
      </c>
      <c r="F50" s="6" t="s">
        <v>22</v>
      </c>
      <c r="G50" s="6" t="s">
        <v>22</v>
      </c>
      <c r="H50" s="6" t="s">
        <v>28</v>
      </c>
      <c r="I50" s="6" t="s">
        <v>31</v>
      </c>
      <c r="J50" s="9" t="s">
        <v>23</v>
      </c>
      <c r="K50" s="9" t="s">
        <v>23</v>
      </c>
      <c r="L50" s="9" t="s">
        <v>23</v>
      </c>
      <c r="M50" s="9" t="s">
        <v>29</v>
      </c>
      <c r="N50" s="9" t="s">
        <v>25</v>
      </c>
    </row>
    <row r="51" spans="1:14">
      <c r="A51" s="1">
        <v>49</v>
      </c>
      <c r="B51" s="1" t="s">
        <v>294</v>
      </c>
      <c r="E51" s="6" t="s">
        <v>28</v>
      </c>
      <c r="F51" s="6" t="s">
        <v>34</v>
      </c>
      <c r="G51" s="6" t="s">
        <v>22</v>
      </c>
      <c r="H51" s="6" t="s">
        <v>22</v>
      </c>
      <c r="I51" s="6" t="s">
        <v>22</v>
      </c>
      <c r="J51" s="9" t="s">
        <v>29</v>
      </c>
      <c r="K51" s="9" t="s">
        <v>35</v>
      </c>
      <c r="L51" s="9" t="s">
        <v>23</v>
      </c>
      <c r="M51" s="9" t="s">
        <v>23</v>
      </c>
      <c r="N51" s="9" t="s">
        <v>23</v>
      </c>
    </row>
    <row r="52" spans="1:14">
      <c r="A52" s="1">
        <v>50</v>
      </c>
      <c r="B52" s="1" t="s">
        <v>295</v>
      </c>
      <c r="E52" s="6" t="s">
        <v>95</v>
      </c>
      <c r="F52" s="6" t="s">
        <v>22</v>
      </c>
      <c r="G52" s="6" t="s">
        <v>22</v>
      </c>
      <c r="H52" s="6" t="s">
        <v>22</v>
      </c>
      <c r="I52" s="6" t="s">
        <v>22</v>
      </c>
      <c r="J52" s="9" t="s">
        <v>25</v>
      </c>
      <c r="K52" s="9" t="s">
        <v>23</v>
      </c>
      <c r="L52" s="9" t="s">
        <v>23</v>
      </c>
      <c r="M52" s="9" t="s">
        <v>23</v>
      </c>
      <c r="N52" s="9" t="s">
        <v>23</v>
      </c>
    </row>
  </sheetData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/>
  </sheetViews>
  <sheetFormatPr baseColWidth="10" defaultColWidth="8.83203125" defaultRowHeight="14" x14ac:dyDescent="0"/>
  <cols>
    <col min="1" max="1" width="2.83203125" style="1" customWidth="1"/>
    <col min="2" max="2" width="12.83203125" style="1" bestFit="1" customWidth="1"/>
    <col min="3" max="4" width="1.83203125" style="3" customWidth="1"/>
    <col min="5" max="9" width="9.83203125" style="6" bestFit="1" customWidth="1"/>
    <col min="10" max="14" width="6.33203125" style="9" customWidth="1"/>
    <col min="15" max="19" width="5.6640625" style="12" customWidth="1"/>
  </cols>
  <sheetData>
    <row r="1" spans="1:19">
      <c r="E1" s="5" t="s">
        <v>4</v>
      </c>
      <c r="J1" s="8" t="s">
        <v>10</v>
      </c>
      <c r="O1" s="11" t="s">
        <v>16</v>
      </c>
    </row>
    <row r="2" spans="1:19">
      <c r="B2" s="2" t="s">
        <v>0</v>
      </c>
      <c r="C2" s="4" t="s">
        <v>1</v>
      </c>
      <c r="D2" s="4" t="s">
        <v>2</v>
      </c>
      <c r="E2" s="7" t="s">
        <v>3</v>
      </c>
      <c r="F2" s="7" t="s">
        <v>5</v>
      </c>
      <c r="G2" s="7" t="s">
        <v>6</v>
      </c>
      <c r="H2" s="7" t="s">
        <v>7</v>
      </c>
      <c r="I2" s="7" t="s">
        <v>8</v>
      </c>
      <c r="J2" s="10" t="s">
        <v>9</v>
      </c>
      <c r="K2" s="10" t="s">
        <v>11</v>
      </c>
      <c r="L2" s="10" t="s">
        <v>12</v>
      </c>
      <c r="M2" s="10" t="s">
        <v>13</v>
      </c>
      <c r="N2" s="10" t="s">
        <v>14</v>
      </c>
      <c r="O2" s="13" t="s">
        <v>15</v>
      </c>
      <c r="P2" s="13" t="s">
        <v>17</v>
      </c>
      <c r="Q2" s="13" t="s">
        <v>18</v>
      </c>
      <c r="R2" s="13" t="s">
        <v>19</v>
      </c>
      <c r="S2" s="13" t="s">
        <v>20</v>
      </c>
    </row>
    <row r="3" spans="1:19">
      <c r="A3" s="1">
        <v>1</v>
      </c>
      <c r="B3" s="1" t="s">
        <v>297</v>
      </c>
      <c r="E3" s="6" t="s">
        <v>22</v>
      </c>
      <c r="F3" s="6" t="s">
        <v>156</v>
      </c>
      <c r="G3" s="6" t="s">
        <v>22</v>
      </c>
      <c r="H3" s="6" t="s">
        <v>31</v>
      </c>
      <c r="I3" s="6" t="s">
        <v>34</v>
      </c>
      <c r="J3" s="9" t="s">
        <v>23</v>
      </c>
      <c r="K3" s="9" t="s">
        <v>25</v>
      </c>
      <c r="L3" s="9" t="s">
        <v>23</v>
      </c>
      <c r="M3" s="9" t="s">
        <v>25</v>
      </c>
      <c r="N3" s="9" t="s">
        <v>35</v>
      </c>
    </row>
    <row r="4" spans="1:19">
      <c r="A4" s="1">
        <v>2</v>
      </c>
      <c r="B4" s="1" t="s">
        <v>298</v>
      </c>
      <c r="E4" s="6" t="s">
        <v>34</v>
      </c>
      <c r="F4" s="6" t="s">
        <v>28</v>
      </c>
      <c r="G4" s="6" t="s">
        <v>22</v>
      </c>
      <c r="H4" s="6" t="s">
        <v>22</v>
      </c>
      <c r="I4" s="6" t="s">
        <v>22</v>
      </c>
      <c r="J4" s="9" t="s">
        <v>35</v>
      </c>
      <c r="K4" s="9" t="s">
        <v>29</v>
      </c>
      <c r="L4" s="9" t="s">
        <v>23</v>
      </c>
      <c r="M4" s="9" t="s">
        <v>23</v>
      </c>
      <c r="N4" s="9" t="s">
        <v>23</v>
      </c>
    </row>
    <row r="5" spans="1:19">
      <c r="A5" s="1">
        <v>3</v>
      </c>
      <c r="B5" s="1" t="s">
        <v>299</v>
      </c>
      <c r="E5" s="6" t="s">
        <v>22</v>
      </c>
      <c r="F5" s="6" t="s">
        <v>22</v>
      </c>
      <c r="G5" s="6" t="s">
        <v>22</v>
      </c>
      <c r="H5" s="6" t="s">
        <v>34</v>
      </c>
      <c r="I5" s="6" t="s">
        <v>22</v>
      </c>
      <c r="J5" s="9" t="s">
        <v>23</v>
      </c>
      <c r="K5" s="9" t="s">
        <v>23</v>
      </c>
      <c r="L5" s="9" t="s">
        <v>23</v>
      </c>
      <c r="M5" s="9" t="s">
        <v>35</v>
      </c>
      <c r="N5" s="9" t="s">
        <v>23</v>
      </c>
    </row>
    <row r="6" spans="1:19">
      <c r="A6" s="1">
        <v>4</v>
      </c>
      <c r="B6" s="1" t="s">
        <v>300</v>
      </c>
      <c r="E6" s="6" t="s">
        <v>34</v>
      </c>
      <c r="F6" s="6" t="s">
        <v>95</v>
      </c>
      <c r="G6" s="6" t="s">
        <v>34</v>
      </c>
      <c r="H6" s="6" t="s">
        <v>22</v>
      </c>
      <c r="I6" s="6" t="s">
        <v>22</v>
      </c>
      <c r="J6" s="9" t="s">
        <v>35</v>
      </c>
      <c r="K6" s="9" t="s">
        <v>25</v>
      </c>
      <c r="L6" s="9" t="s">
        <v>35</v>
      </c>
      <c r="M6" s="9" t="s">
        <v>23</v>
      </c>
      <c r="N6" s="9" t="s">
        <v>23</v>
      </c>
    </row>
    <row r="7" spans="1:19">
      <c r="A7" s="1">
        <v>5</v>
      </c>
      <c r="B7" s="1" t="s">
        <v>301</v>
      </c>
      <c r="E7" s="6" t="s">
        <v>28</v>
      </c>
      <c r="F7" s="6" t="s">
        <v>22</v>
      </c>
      <c r="G7" s="6" t="s">
        <v>56</v>
      </c>
      <c r="H7" s="6" t="s">
        <v>22</v>
      </c>
      <c r="I7" s="6" t="s">
        <v>34</v>
      </c>
      <c r="J7" s="9" t="s">
        <v>29</v>
      </c>
      <c r="K7" s="9" t="s">
        <v>23</v>
      </c>
      <c r="L7" s="9" t="s">
        <v>25</v>
      </c>
      <c r="M7" s="9" t="s">
        <v>23</v>
      </c>
      <c r="N7" s="9" t="s">
        <v>35</v>
      </c>
    </row>
    <row r="8" spans="1:19">
      <c r="A8" s="1">
        <v>6</v>
      </c>
      <c r="B8" s="1" t="s">
        <v>302</v>
      </c>
      <c r="E8" s="6" t="s">
        <v>34</v>
      </c>
      <c r="F8" s="6" t="s">
        <v>78</v>
      </c>
      <c r="G8" s="6" t="s">
        <v>31</v>
      </c>
      <c r="H8" s="6" t="s">
        <v>22</v>
      </c>
      <c r="I8" s="6" t="s">
        <v>34</v>
      </c>
      <c r="J8" s="9" t="s">
        <v>35</v>
      </c>
      <c r="K8" s="9" t="s">
        <v>25</v>
      </c>
      <c r="L8" s="9" t="s">
        <v>25</v>
      </c>
      <c r="M8" s="9" t="s">
        <v>23</v>
      </c>
      <c r="N8" s="9" t="s">
        <v>35</v>
      </c>
    </row>
    <row r="9" spans="1:19">
      <c r="A9" s="1">
        <v>7</v>
      </c>
      <c r="B9" s="1" t="s">
        <v>303</v>
      </c>
      <c r="E9" s="6" t="s">
        <v>34</v>
      </c>
      <c r="F9" s="6" t="s">
        <v>34</v>
      </c>
      <c r="G9" s="6" t="s">
        <v>22</v>
      </c>
      <c r="H9" s="6" t="s">
        <v>22</v>
      </c>
      <c r="I9" s="6" t="s">
        <v>34</v>
      </c>
      <c r="J9" s="9" t="s">
        <v>35</v>
      </c>
      <c r="K9" s="9" t="s">
        <v>35</v>
      </c>
      <c r="L9" s="9" t="s">
        <v>23</v>
      </c>
      <c r="M9" s="9" t="s">
        <v>23</v>
      </c>
      <c r="N9" s="9" t="s">
        <v>35</v>
      </c>
    </row>
    <row r="10" spans="1:19">
      <c r="A10" s="1">
        <v>8</v>
      </c>
      <c r="B10" s="1" t="s">
        <v>304</v>
      </c>
      <c r="E10" s="6" t="s">
        <v>41</v>
      </c>
      <c r="F10" s="6" t="s">
        <v>22</v>
      </c>
      <c r="G10" s="6" t="s">
        <v>41</v>
      </c>
      <c r="H10" s="6" t="s">
        <v>22</v>
      </c>
      <c r="I10" s="6" t="s">
        <v>41</v>
      </c>
      <c r="J10" s="9" t="s">
        <v>25</v>
      </c>
      <c r="K10" s="9" t="s">
        <v>23</v>
      </c>
      <c r="L10" s="9" t="s">
        <v>25</v>
      </c>
      <c r="M10" s="9" t="s">
        <v>23</v>
      </c>
      <c r="N10" s="9" t="s">
        <v>25</v>
      </c>
    </row>
    <row r="11" spans="1:19">
      <c r="A11" s="1">
        <v>9</v>
      </c>
      <c r="B11" s="1" t="s">
        <v>305</v>
      </c>
      <c r="E11" s="6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9" t="s">
        <v>25</v>
      </c>
      <c r="K11" s="9" t="s">
        <v>25</v>
      </c>
      <c r="L11" s="9" t="s">
        <v>25</v>
      </c>
      <c r="M11" s="9" t="s">
        <v>25</v>
      </c>
      <c r="N11" s="9" t="s">
        <v>25</v>
      </c>
    </row>
    <row r="12" spans="1:19">
      <c r="A12" s="1">
        <v>10</v>
      </c>
      <c r="B12" s="1" t="s">
        <v>306</v>
      </c>
      <c r="E12" s="6" t="s">
        <v>34</v>
      </c>
      <c r="F12" s="6" t="s">
        <v>34</v>
      </c>
      <c r="G12" s="6" t="s">
        <v>22</v>
      </c>
      <c r="H12" s="6" t="s">
        <v>22</v>
      </c>
      <c r="I12" s="6" t="s">
        <v>41</v>
      </c>
      <c r="J12" s="9" t="s">
        <v>35</v>
      </c>
      <c r="K12" s="9" t="s">
        <v>35</v>
      </c>
      <c r="L12" s="9" t="s">
        <v>23</v>
      </c>
      <c r="M12" s="9" t="s">
        <v>23</v>
      </c>
      <c r="N12" s="9" t="s">
        <v>25</v>
      </c>
    </row>
    <row r="13" spans="1:19">
      <c r="A13" s="1">
        <v>11</v>
      </c>
      <c r="B13" s="1" t="s">
        <v>307</v>
      </c>
      <c r="E13" s="6" t="s">
        <v>22</v>
      </c>
      <c r="F13" s="6" t="s">
        <v>27</v>
      </c>
      <c r="G13" s="6" t="s">
        <v>22</v>
      </c>
      <c r="H13" s="6" t="s">
        <v>34</v>
      </c>
      <c r="I13" s="6" t="s">
        <v>77</v>
      </c>
      <c r="J13" s="9" t="s">
        <v>23</v>
      </c>
      <c r="K13" s="9" t="s">
        <v>25</v>
      </c>
      <c r="L13" s="9" t="s">
        <v>23</v>
      </c>
      <c r="M13" s="9" t="s">
        <v>35</v>
      </c>
      <c r="N13" s="9" t="s">
        <v>25</v>
      </c>
    </row>
    <row r="14" spans="1:19">
      <c r="A14" s="1">
        <v>12</v>
      </c>
      <c r="B14" s="1" t="s">
        <v>308</v>
      </c>
      <c r="E14" s="6" t="s">
        <v>22</v>
      </c>
      <c r="F14" s="6" t="s">
        <v>28</v>
      </c>
      <c r="G14" s="6" t="s">
        <v>45</v>
      </c>
      <c r="H14" s="6" t="s">
        <v>34</v>
      </c>
      <c r="I14" s="6" t="s">
        <v>22</v>
      </c>
      <c r="J14" s="9" t="s">
        <v>23</v>
      </c>
      <c r="K14" s="9" t="s">
        <v>29</v>
      </c>
      <c r="L14" s="9" t="s">
        <v>25</v>
      </c>
      <c r="M14" s="9" t="s">
        <v>35</v>
      </c>
      <c r="N14" s="9" t="s">
        <v>23</v>
      </c>
    </row>
    <row r="15" spans="1:19">
      <c r="A15" s="1">
        <v>13</v>
      </c>
      <c r="B15" s="1" t="s">
        <v>309</v>
      </c>
      <c r="E15" s="6" t="s">
        <v>34</v>
      </c>
      <c r="F15" s="6" t="s">
        <v>22</v>
      </c>
      <c r="G15" s="6" t="s">
        <v>22</v>
      </c>
      <c r="H15" s="6" t="s">
        <v>22</v>
      </c>
      <c r="I15" s="6" t="s">
        <v>28</v>
      </c>
      <c r="J15" s="9" t="s">
        <v>35</v>
      </c>
      <c r="K15" s="9" t="s">
        <v>23</v>
      </c>
      <c r="L15" s="9" t="s">
        <v>23</v>
      </c>
      <c r="M15" s="9" t="s">
        <v>23</v>
      </c>
      <c r="N15" s="9" t="s">
        <v>29</v>
      </c>
    </row>
    <row r="16" spans="1:19">
      <c r="A16" s="1">
        <v>14</v>
      </c>
      <c r="B16" s="1" t="s">
        <v>310</v>
      </c>
      <c r="E16" s="6" t="s">
        <v>34</v>
      </c>
      <c r="F16" s="6" t="s">
        <v>22</v>
      </c>
      <c r="G16" s="6" t="s">
        <v>34</v>
      </c>
      <c r="H16" s="6" t="s">
        <v>34</v>
      </c>
      <c r="I16" s="6" t="s">
        <v>24</v>
      </c>
      <c r="J16" s="9" t="s">
        <v>35</v>
      </c>
      <c r="K16" s="9" t="s">
        <v>23</v>
      </c>
      <c r="L16" s="9" t="s">
        <v>35</v>
      </c>
      <c r="M16" s="9" t="s">
        <v>35</v>
      </c>
      <c r="N16" s="9" t="s">
        <v>25</v>
      </c>
    </row>
    <row r="17" spans="1:14">
      <c r="A17" s="1">
        <v>15</v>
      </c>
      <c r="B17" s="1" t="s">
        <v>311</v>
      </c>
      <c r="E17" s="6" t="s">
        <v>34</v>
      </c>
      <c r="F17" s="6" t="s">
        <v>22</v>
      </c>
      <c r="G17" s="6" t="s">
        <v>34</v>
      </c>
      <c r="H17" s="6" t="s">
        <v>28</v>
      </c>
      <c r="I17" s="6" t="s">
        <v>22</v>
      </c>
      <c r="J17" s="9" t="s">
        <v>35</v>
      </c>
      <c r="K17" s="9" t="s">
        <v>23</v>
      </c>
      <c r="L17" s="9" t="s">
        <v>35</v>
      </c>
      <c r="M17" s="9" t="s">
        <v>29</v>
      </c>
      <c r="N17" s="9" t="s">
        <v>23</v>
      </c>
    </row>
    <row r="18" spans="1:14">
      <c r="A18" s="1">
        <v>16</v>
      </c>
      <c r="B18" s="1" t="s">
        <v>312</v>
      </c>
      <c r="E18" s="6" t="s">
        <v>33</v>
      </c>
      <c r="F18" s="6" t="s">
        <v>33</v>
      </c>
      <c r="G18" s="6" t="s">
        <v>22</v>
      </c>
      <c r="H18" s="6" t="s">
        <v>22</v>
      </c>
      <c r="I18" s="6" t="s">
        <v>22</v>
      </c>
      <c r="J18" s="9" t="s">
        <v>25</v>
      </c>
      <c r="K18" s="9" t="s">
        <v>25</v>
      </c>
      <c r="L18" s="9" t="s">
        <v>23</v>
      </c>
      <c r="M18" s="9" t="s">
        <v>23</v>
      </c>
      <c r="N18" s="9" t="s">
        <v>23</v>
      </c>
    </row>
    <row r="19" spans="1:14">
      <c r="A19" s="1">
        <v>17</v>
      </c>
      <c r="B19" s="1" t="s">
        <v>313</v>
      </c>
      <c r="E19" s="6" t="s">
        <v>34</v>
      </c>
      <c r="F19" s="6" t="s">
        <v>34</v>
      </c>
      <c r="G19" s="6" t="s">
        <v>34</v>
      </c>
      <c r="H19" s="6" t="s">
        <v>34</v>
      </c>
      <c r="I19" s="6" t="s">
        <v>34</v>
      </c>
      <c r="J19" s="9" t="s">
        <v>35</v>
      </c>
      <c r="K19" s="9" t="s">
        <v>35</v>
      </c>
      <c r="L19" s="9" t="s">
        <v>35</v>
      </c>
      <c r="M19" s="9" t="s">
        <v>35</v>
      </c>
      <c r="N19" s="9" t="s">
        <v>35</v>
      </c>
    </row>
    <row r="20" spans="1:14">
      <c r="A20" s="1">
        <v>18</v>
      </c>
      <c r="B20" s="1" t="s">
        <v>314</v>
      </c>
      <c r="E20" s="6" t="s">
        <v>33</v>
      </c>
      <c r="F20" s="6" t="s">
        <v>33</v>
      </c>
      <c r="G20" s="6" t="s">
        <v>34</v>
      </c>
      <c r="H20" s="6" t="s">
        <v>33</v>
      </c>
      <c r="I20" s="6" t="s">
        <v>33</v>
      </c>
      <c r="J20" s="9" t="s">
        <v>25</v>
      </c>
      <c r="K20" s="9" t="s">
        <v>25</v>
      </c>
      <c r="L20" s="9" t="s">
        <v>35</v>
      </c>
      <c r="M20" s="9" t="s">
        <v>25</v>
      </c>
      <c r="N20" s="9" t="s">
        <v>25</v>
      </c>
    </row>
    <row r="21" spans="1:14">
      <c r="A21" s="1">
        <v>19</v>
      </c>
      <c r="B21" s="1" t="s">
        <v>315</v>
      </c>
      <c r="E21" s="6" t="s">
        <v>27</v>
      </c>
      <c r="F21" s="6" t="s">
        <v>95</v>
      </c>
      <c r="G21" s="6" t="s">
        <v>95</v>
      </c>
      <c r="H21" s="6" t="s">
        <v>22</v>
      </c>
      <c r="I21" s="6" t="s">
        <v>34</v>
      </c>
      <c r="J21" s="9" t="s">
        <v>25</v>
      </c>
      <c r="K21" s="9" t="s">
        <v>25</v>
      </c>
      <c r="L21" s="9" t="s">
        <v>25</v>
      </c>
      <c r="M21" s="9" t="s">
        <v>23</v>
      </c>
      <c r="N21" s="9" t="s">
        <v>35</v>
      </c>
    </row>
    <row r="22" spans="1:14">
      <c r="A22" s="1">
        <v>20</v>
      </c>
      <c r="B22" s="1" t="s">
        <v>316</v>
      </c>
      <c r="E22" s="6" t="s">
        <v>34</v>
      </c>
      <c r="F22" s="6" t="s">
        <v>22</v>
      </c>
      <c r="G22" s="6" t="s">
        <v>34</v>
      </c>
      <c r="H22" s="6" t="s">
        <v>28</v>
      </c>
      <c r="I22" s="6" t="s">
        <v>22</v>
      </c>
      <c r="J22" s="9" t="s">
        <v>35</v>
      </c>
      <c r="K22" s="9" t="s">
        <v>23</v>
      </c>
      <c r="L22" s="9" t="s">
        <v>35</v>
      </c>
      <c r="M22" s="9" t="s">
        <v>29</v>
      </c>
      <c r="N22" s="9" t="s">
        <v>23</v>
      </c>
    </row>
    <row r="23" spans="1:14">
      <c r="A23" s="1">
        <v>21</v>
      </c>
      <c r="B23" s="1" t="s">
        <v>317</v>
      </c>
      <c r="E23" s="6" t="s">
        <v>22</v>
      </c>
      <c r="F23" s="6" t="s">
        <v>87</v>
      </c>
      <c r="G23" s="6" t="s">
        <v>22</v>
      </c>
      <c r="H23" s="6" t="s">
        <v>22</v>
      </c>
      <c r="I23" s="6" t="s">
        <v>22</v>
      </c>
      <c r="J23" s="9" t="s">
        <v>23</v>
      </c>
      <c r="K23" s="9" t="s">
        <v>25</v>
      </c>
      <c r="L23" s="9" t="s">
        <v>23</v>
      </c>
      <c r="M23" s="9" t="s">
        <v>23</v>
      </c>
      <c r="N23" s="9" t="s">
        <v>23</v>
      </c>
    </row>
    <row r="24" spans="1:14">
      <c r="A24" s="1">
        <v>22</v>
      </c>
      <c r="B24" s="1" t="s">
        <v>318</v>
      </c>
      <c r="E24" s="6" t="s">
        <v>22</v>
      </c>
      <c r="F24" s="6" t="s">
        <v>34</v>
      </c>
      <c r="G24" s="6" t="s">
        <v>34</v>
      </c>
      <c r="H24" s="6" t="s">
        <v>24</v>
      </c>
      <c r="I24" s="6" t="s">
        <v>22</v>
      </c>
      <c r="J24" s="9" t="s">
        <v>23</v>
      </c>
      <c r="K24" s="9" t="s">
        <v>35</v>
      </c>
      <c r="L24" s="9" t="s">
        <v>35</v>
      </c>
      <c r="M24" s="9" t="s">
        <v>25</v>
      </c>
      <c r="N24" s="9" t="s">
        <v>23</v>
      </c>
    </row>
    <row r="25" spans="1:14">
      <c r="A25" s="1">
        <v>23</v>
      </c>
      <c r="B25" s="1" t="s">
        <v>319</v>
      </c>
      <c r="E25" s="6" t="s">
        <v>45</v>
      </c>
      <c r="F25" s="6" t="s">
        <v>31</v>
      </c>
      <c r="G25" s="6" t="s">
        <v>34</v>
      </c>
      <c r="H25" s="6" t="s">
        <v>22</v>
      </c>
      <c r="I25" s="6" t="s">
        <v>22</v>
      </c>
      <c r="J25" s="9" t="s">
        <v>25</v>
      </c>
      <c r="K25" s="9" t="s">
        <v>25</v>
      </c>
      <c r="L25" s="9" t="s">
        <v>35</v>
      </c>
      <c r="M25" s="9" t="s">
        <v>23</v>
      </c>
      <c r="N25" s="9" t="s">
        <v>23</v>
      </c>
    </row>
    <row r="26" spans="1:14">
      <c r="A26" s="1">
        <v>24</v>
      </c>
      <c r="B26" s="1" t="s">
        <v>320</v>
      </c>
      <c r="E26" s="6" t="s">
        <v>34</v>
      </c>
      <c r="F26" s="6" t="s">
        <v>22</v>
      </c>
      <c r="G26" s="6" t="s">
        <v>22</v>
      </c>
      <c r="H26" s="6" t="s">
        <v>66</v>
      </c>
      <c r="I26" s="6" t="s">
        <v>22</v>
      </c>
      <c r="J26" s="9" t="s">
        <v>35</v>
      </c>
      <c r="K26" s="9" t="s">
        <v>23</v>
      </c>
      <c r="L26" s="9" t="s">
        <v>23</v>
      </c>
      <c r="M26" s="9" t="s">
        <v>25</v>
      </c>
      <c r="N26" s="9" t="s">
        <v>23</v>
      </c>
    </row>
    <row r="27" spans="1:14">
      <c r="A27" s="1">
        <v>25</v>
      </c>
      <c r="B27" s="1" t="s">
        <v>321</v>
      </c>
      <c r="E27" s="6" t="s">
        <v>156</v>
      </c>
      <c r="F27" s="6" t="s">
        <v>56</v>
      </c>
      <c r="G27" s="6" t="s">
        <v>34</v>
      </c>
      <c r="H27" s="6" t="s">
        <v>22</v>
      </c>
      <c r="I27" s="6" t="s">
        <v>22</v>
      </c>
      <c r="J27" s="9" t="s">
        <v>25</v>
      </c>
      <c r="K27" s="9" t="s">
        <v>25</v>
      </c>
      <c r="L27" s="9" t="s">
        <v>35</v>
      </c>
      <c r="M27" s="9" t="s">
        <v>23</v>
      </c>
      <c r="N27" s="9" t="s">
        <v>23</v>
      </c>
    </row>
    <row r="28" spans="1:14">
      <c r="A28" s="1">
        <v>26</v>
      </c>
      <c r="B28" s="1" t="s">
        <v>322</v>
      </c>
      <c r="E28" s="6" t="s">
        <v>22</v>
      </c>
      <c r="F28" s="6" t="s">
        <v>22</v>
      </c>
      <c r="G28" s="6" t="s">
        <v>34</v>
      </c>
      <c r="H28" s="6" t="s">
        <v>22</v>
      </c>
      <c r="I28" s="6" t="s">
        <v>22</v>
      </c>
      <c r="J28" s="9" t="s">
        <v>23</v>
      </c>
      <c r="K28" s="9" t="s">
        <v>23</v>
      </c>
      <c r="L28" s="9" t="s">
        <v>35</v>
      </c>
      <c r="M28" s="9" t="s">
        <v>23</v>
      </c>
      <c r="N28" s="9" t="s">
        <v>23</v>
      </c>
    </row>
    <row r="29" spans="1:14">
      <c r="A29" s="1">
        <v>27</v>
      </c>
      <c r="B29" s="1" t="s">
        <v>323</v>
      </c>
      <c r="E29" s="6" t="s">
        <v>78</v>
      </c>
      <c r="F29" s="6" t="s">
        <v>33</v>
      </c>
      <c r="G29" s="6" t="s">
        <v>22</v>
      </c>
      <c r="H29" s="6" t="s">
        <v>34</v>
      </c>
      <c r="I29" s="6" t="s">
        <v>45</v>
      </c>
      <c r="J29" s="9" t="s">
        <v>25</v>
      </c>
      <c r="K29" s="9" t="s">
        <v>25</v>
      </c>
      <c r="L29" s="9" t="s">
        <v>23</v>
      </c>
      <c r="M29" s="9" t="s">
        <v>35</v>
      </c>
      <c r="N29" s="9" t="s">
        <v>25</v>
      </c>
    </row>
    <row r="30" spans="1:14">
      <c r="A30" s="1">
        <v>28</v>
      </c>
      <c r="B30" s="1" t="s">
        <v>324</v>
      </c>
      <c r="E30" s="6" t="s">
        <v>22</v>
      </c>
      <c r="F30" s="6" t="s">
        <v>34</v>
      </c>
      <c r="G30" s="6" t="s">
        <v>22</v>
      </c>
      <c r="H30" s="6" t="s">
        <v>77</v>
      </c>
      <c r="I30" s="6" t="s">
        <v>34</v>
      </c>
      <c r="J30" s="9" t="s">
        <v>23</v>
      </c>
      <c r="K30" s="9" t="s">
        <v>35</v>
      </c>
      <c r="L30" s="9" t="s">
        <v>23</v>
      </c>
      <c r="M30" s="9" t="s">
        <v>25</v>
      </c>
      <c r="N30" s="9" t="s">
        <v>35</v>
      </c>
    </row>
    <row r="31" spans="1:14">
      <c r="A31" s="1">
        <v>29</v>
      </c>
      <c r="B31" s="1" t="s">
        <v>325</v>
      </c>
      <c r="E31" s="6" t="s">
        <v>45</v>
      </c>
      <c r="F31" s="6" t="s">
        <v>22</v>
      </c>
      <c r="G31" s="6" t="s">
        <v>22</v>
      </c>
      <c r="H31" s="6" t="s">
        <v>22</v>
      </c>
      <c r="I31" s="6" t="s">
        <v>22</v>
      </c>
      <c r="J31" s="9" t="s">
        <v>25</v>
      </c>
      <c r="K31" s="9" t="s">
        <v>23</v>
      </c>
      <c r="L31" s="9" t="s">
        <v>23</v>
      </c>
      <c r="M31" s="9" t="s">
        <v>23</v>
      </c>
      <c r="N31" s="9" t="s">
        <v>23</v>
      </c>
    </row>
    <row r="32" spans="1:14">
      <c r="A32" s="1">
        <v>30</v>
      </c>
      <c r="B32" s="1" t="s">
        <v>326</v>
      </c>
      <c r="E32" s="6" t="s">
        <v>22</v>
      </c>
      <c r="F32" s="6" t="s">
        <v>28</v>
      </c>
      <c r="G32" s="6" t="s">
        <v>34</v>
      </c>
      <c r="H32" s="6" t="s">
        <v>22</v>
      </c>
      <c r="I32" s="6" t="s">
        <v>22</v>
      </c>
      <c r="J32" s="9" t="s">
        <v>23</v>
      </c>
      <c r="K32" s="9" t="s">
        <v>29</v>
      </c>
      <c r="L32" s="9" t="s">
        <v>35</v>
      </c>
      <c r="M32" s="9" t="s">
        <v>23</v>
      </c>
      <c r="N32" s="9" t="s">
        <v>23</v>
      </c>
    </row>
    <row r="33" spans="1:14">
      <c r="A33" s="1">
        <v>31</v>
      </c>
      <c r="B33" s="1" t="s">
        <v>327</v>
      </c>
      <c r="E33" s="6" t="s">
        <v>65</v>
      </c>
      <c r="F33" s="6" t="s">
        <v>65</v>
      </c>
      <c r="G33" s="6" t="s">
        <v>65</v>
      </c>
      <c r="H33" s="6" t="s">
        <v>65</v>
      </c>
      <c r="I33" s="6" t="s">
        <v>66</v>
      </c>
      <c r="J33" s="9" t="s">
        <v>25</v>
      </c>
      <c r="K33" s="9" t="s">
        <v>25</v>
      </c>
      <c r="L33" s="9" t="s">
        <v>25</v>
      </c>
      <c r="M33" s="9" t="s">
        <v>25</v>
      </c>
      <c r="N33" s="9" t="s">
        <v>25</v>
      </c>
    </row>
    <row r="34" spans="1:14">
      <c r="A34" s="1">
        <v>32</v>
      </c>
      <c r="B34" s="1" t="s">
        <v>328</v>
      </c>
      <c r="E34" s="6" t="s">
        <v>34</v>
      </c>
      <c r="F34" s="6" t="s">
        <v>22</v>
      </c>
      <c r="G34" s="6" t="s">
        <v>34</v>
      </c>
      <c r="H34" s="6" t="s">
        <v>22</v>
      </c>
      <c r="I34" s="6" t="s">
        <v>34</v>
      </c>
      <c r="J34" s="9" t="s">
        <v>35</v>
      </c>
      <c r="K34" s="9" t="s">
        <v>23</v>
      </c>
      <c r="L34" s="9" t="s">
        <v>35</v>
      </c>
      <c r="M34" s="9" t="s">
        <v>23</v>
      </c>
      <c r="N34" s="9" t="s">
        <v>35</v>
      </c>
    </row>
    <row r="35" spans="1:14">
      <c r="A35" s="1">
        <v>33</v>
      </c>
      <c r="B35" s="1" t="s">
        <v>329</v>
      </c>
      <c r="E35" s="6" t="s">
        <v>24</v>
      </c>
      <c r="F35" s="6" t="s">
        <v>33</v>
      </c>
      <c r="G35" s="6" t="s">
        <v>22</v>
      </c>
      <c r="H35" s="6" t="s">
        <v>22</v>
      </c>
      <c r="I35" s="6" t="s">
        <v>22</v>
      </c>
      <c r="J35" s="9" t="s">
        <v>25</v>
      </c>
      <c r="K35" s="9" t="s">
        <v>25</v>
      </c>
      <c r="L35" s="9" t="s">
        <v>23</v>
      </c>
      <c r="M35" s="9" t="s">
        <v>23</v>
      </c>
      <c r="N35" s="9" t="s">
        <v>23</v>
      </c>
    </row>
    <row r="36" spans="1:14">
      <c r="A36" s="1">
        <v>34</v>
      </c>
      <c r="B36" s="1" t="s">
        <v>330</v>
      </c>
      <c r="E36" s="6" t="s">
        <v>27</v>
      </c>
      <c r="F36" s="6" t="s">
        <v>22</v>
      </c>
      <c r="G36" s="6" t="s">
        <v>34</v>
      </c>
      <c r="H36" s="6" t="s">
        <v>22</v>
      </c>
      <c r="I36" s="6" t="s">
        <v>22</v>
      </c>
      <c r="J36" s="9" t="s">
        <v>25</v>
      </c>
      <c r="K36" s="9" t="s">
        <v>23</v>
      </c>
      <c r="L36" s="9" t="s">
        <v>35</v>
      </c>
      <c r="M36" s="9" t="s">
        <v>23</v>
      </c>
      <c r="N36" s="9" t="s">
        <v>23</v>
      </c>
    </row>
    <row r="37" spans="1:14">
      <c r="A37" s="1">
        <v>35</v>
      </c>
      <c r="B37" s="1" t="s">
        <v>331</v>
      </c>
      <c r="E37" s="6" t="s">
        <v>22</v>
      </c>
      <c r="F37" s="6" t="s">
        <v>22</v>
      </c>
      <c r="G37" s="6" t="s">
        <v>34</v>
      </c>
      <c r="H37" s="6" t="s">
        <v>34</v>
      </c>
      <c r="I37" s="6" t="s">
        <v>28</v>
      </c>
      <c r="J37" s="9" t="s">
        <v>23</v>
      </c>
      <c r="K37" s="9" t="s">
        <v>23</v>
      </c>
      <c r="L37" s="9" t="s">
        <v>35</v>
      </c>
      <c r="M37" s="9" t="s">
        <v>35</v>
      </c>
      <c r="N37" s="9" t="s">
        <v>29</v>
      </c>
    </row>
    <row r="38" spans="1:14">
      <c r="A38" s="1">
        <v>36</v>
      </c>
      <c r="B38" s="1" t="s">
        <v>332</v>
      </c>
      <c r="E38" s="6" t="s">
        <v>22</v>
      </c>
      <c r="F38" s="6" t="s">
        <v>22</v>
      </c>
      <c r="G38" s="6" t="s">
        <v>22</v>
      </c>
      <c r="H38" s="6" t="s">
        <v>45</v>
      </c>
      <c r="I38" s="6" t="s">
        <v>34</v>
      </c>
      <c r="J38" s="9" t="s">
        <v>23</v>
      </c>
      <c r="K38" s="9" t="s">
        <v>23</v>
      </c>
      <c r="L38" s="9" t="s">
        <v>23</v>
      </c>
      <c r="M38" s="9" t="s">
        <v>25</v>
      </c>
      <c r="N38" s="9" t="s">
        <v>35</v>
      </c>
    </row>
    <row r="39" spans="1:14">
      <c r="A39" s="1">
        <v>37</v>
      </c>
      <c r="B39" s="1" t="s">
        <v>333</v>
      </c>
      <c r="E39" s="6" t="s">
        <v>28</v>
      </c>
      <c r="F39" s="6" t="s">
        <v>41</v>
      </c>
      <c r="G39" s="6" t="s">
        <v>24</v>
      </c>
      <c r="H39" s="6" t="s">
        <v>41</v>
      </c>
      <c r="I39" s="6" t="s">
        <v>28</v>
      </c>
      <c r="J39" s="9" t="s">
        <v>29</v>
      </c>
      <c r="K39" s="9" t="s">
        <v>25</v>
      </c>
      <c r="L39" s="9" t="s">
        <v>25</v>
      </c>
      <c r="M39" s="9" t="s">
        <v>25</v>
      </c>
      <c r="N39" s="9" t="s">
        <v>29</v>
      </c>
    </row>
    <row r="40" spans="1:14">
      <c r="A40" s="1">
        <v>38</v>
      </c>
      <c r="B40" s="1" t="s">
        <v>334</v>
      </c>
      <c r="E40" s="6" t="s">
        <v>22</v>
      </c>
      <c r="F40" s="6" t="s">
        <v>22</v>
      </c>
      <c r="G40" s="6" t="s">
        <v>22</v>
      </c>
      <c r="H40" s="6" t="s">
        <v>34</v>
      </c>
      <c r="I40" s="6" t="s">
        <v>22</v>
      </c>
      <c r="J40" s="9" t="s">
        <v>23</v>
      </c>
      <c r="K40" s="9" t="s">
        <v>23</v>
      </c>
      <c r="L40" s="9" t="s">
        <v>23</v>
      </c>
      <c r="M40" s="9" t="s">
        <v>35</v>
      </c>
      <c r="N40" s="9" t="s">
        <v>23</v>
      </c>
    </row>
    <row r="41" spans="1:14">
      <c r="A41" s="1">
        <v>39</v>
      </c>
      <c r="B41" s="1" t="s">
        <v>335</v>
      </c>
      <c r="E41" s="6" t="s">
        <v>27</v>
      </c>
      <c r="F41" s="6" t="s">
        <v>22</v>
      </c>
      <c r="G41" s="6" t="s">
        <v>22</v>
      </c>
      <c r="H41" s="6" t="s">
        <v>34</v>
      </c>
      <c r="I41" s="6" t="s">
        <v>28</v>
      </c>
      <c r="J41" s="9" t="s">
        <v>25</v>
      </c>
      <c r="K41" s="9" t="s">
        <v>23</v>
      </c>
      <c r="L41" s="9" t="s">
        <v>23</v>
      </c>
      <c r="M41" s="9" t="s">
        <v>35</v>
      </c>
      <c r="N41" s="9" t="s">
        <v>29</v>
      </c>
    </row>
    <row r="42" spans="1:14">
      <c r="A42" s="1">
        <v>40</v>
      </c>
      <c r="B42" s="1" t="s">
        <v>336</v>
      </c>
      <c r="E42" s="6" t="s">
        <v>45</v>
      </c>
      <c r="F42" s="6" t="s">
        <v>34</v>
      </c>
      <c r="G42" s="6" t="s">
        <v>34</v>
      </c>
      <c r="H42" s="6" t="s">
        <v>22</v>
      </c>
      <c r="I42" s="6" t="s">
        <v>22</v>
      </c>
      <c r="J42" s="9" t="s">
        <v>25</v>
      </c>
      <c r="K42" s="9" t="s">
        <v>35</v>
      </c>
      <c r="L42" s="9" t="s">
        <v>35</v>
      </c>
      <c r="M42" s="9" t="s">
        <v>23</v>
      </c>
      <c r="N42" s="9" t="s">
        <v>23</v>
      </c>
    </row>
    <row r="43" spans="1:14">
      <c r="A43" s="1">
        <v>41</v>
      </c>
      <c r="B43" s="1" t="s">
        <v>337</v>
      </c>
      <c r="E43" s="6" t="s">
        <v>27</v>
      </c>
      <c r="F43" s="6" t="s">
        <v>22</v>
      </c>
      <c r="G43" s="6" t="s">
        <v>27</v>
      </c>
      <c r="H43" s="6" t="s">
        <v>22</v>
      </c>
      <c r="I43" s="6" t="s">
        <v>22</v>
      </c>
      <c r="J43" s="9" t="s">
        <v>25</v>
      </c>
      <c r="K43" s="9" t="s">
        <v>23</v>
      </c>
      <c r="L43" s="9" t="s">
        <v>25</v>
      </c>
      <c r="M43" s="9" t="s">
        <v>23</v>
      </c>
      <c r="N43" s="9" t="s">
        <v>23</v>
      </c>
    </row>
    <row r="44" spans="1:14">
      <c r="A44" s="1">
        <v>42</v>
      </c>
      <c r="B44" s="1" t="s">
        <v>338</v>
      </c>
      <c r="E44" s="6" t="s">
        <v>34</v>
      </c>
      <c r="F44" s="6" t="s">
        <v>22</v>
      </c>
      <c r="G44" s="6" t="s">
        <v>22</v>
      </c>
      <c r="H44" s="6" t="s">
        <v>22</v>
      </c>
      <c r="I44" s="6" t="s">
        <v>24</v>
      </c>
      <c r="J44" s="9" t="s">
        <v>35</v>
      </c>
      <c r="K44" s="9" t="s">
        <v>23</v>
      </c>
      <c r="L44" s="9" t="s">
        <v>23</v>
      </c>
      <c r="M44" s="9" t="s">
        <v>23</v>
      </c>
      <c r="N44" s="9" t="s">
        <v>25</v>
      </c>
    </row>
    <row r="45" spans="1:14">
      <c r="A45" s="1">
        <v>43</v>
      </c>
      <c r="B45" s="1" t="s">
        <v>339</v>
      </c>
      <c r="E45" s="6" t="s">
        <v>22</v>
      </c>
      <c r="F45" s="6" t="s">
        <v>33</v>
      </c>
      <c r="G45" s="6" t="s">
        <v>27</v>
      </c>
      <c r="H45" s="6" t="s">
        <v>34</v>
      </c>
      <c r="I45" s="6" t="s">
        <v>22</v>
      </c>
      <c r="J45" s="9" t="s">
        <v>23</v>
      </c>
      <c r="K45" s="9" t="s">
        <v>25</v>
      </c>
      <c r="L45" s="9" t="s">
        <v>25</v>
      </c>
      <c r="M45" s="9" t="s">
        <v>35</v>
      </c>
      <c r="N45" s="9" t="s">
        <v>23</v>
      </c>
    </row>
    <row r="46" spans="1:14">
      <c r="A46" s="1">
        <v>44</v>
      </c>
      <c r="B46" s="1" t="s">
        <v>340</v>
      </c>
      <c r="E46" s="6" t="s">
        <v>41</v>
      </c>
      <c r="F46" s="6" t="s">
        <v>41</v>
      </c>
      <c r="G46" s="6" t="s">
        <v>41</v>
      </c>
      <c r="H46" s="6" t="s">
        <v>41</v>
      </c>
      <c r="I46" s="6" t="s">
        <v>41</v>
      </c>
      <c r="J46" s="9" t="s">
        <v>25</v>
      </c>
      <c r="K46" s="9" t="s">
        <v>25</v>
      </c>
      <c r="L46" s="9" t="s">
        <v>25</v>
      </c>
      <c r="M46" s="9" t="s">
        <v>25</v>
      </c>
      <c r="N46" s="9" t="s">
        <v>25</v>
      </c>
    </row>
    <row r="47" spans="1:14">
      <c r="A47" s="1">
        <v>45</v>
      </c>
      <c r="B47" s="1" t="s">
        <v>341</v>
      </c>
      <c r="E47" s="6" t="s">
        <v>41</v>
      </c>
      <c r="F47" s="6" t="s">
        <v>34</v>
      </c>
      <c r="G47" s="6" t="s">
        <v>34</v>
      </c>
      <c r="H47" s="6" t="s">
        <v>34</v>
      </c>
      <c r="I47" s="6" t="s">
        <v>22</v>
      </c>
      <c r="J47" s="9" t="s">
        <v>25</v>
      </c>
      <c r="K47" s="9" t="s">
        <v>35</v>
      </c>
      <c r="L47" s="9" t="s">
        <v>35</v>
      </c>
      <c r="M47" s="9" t="s">
        <v>35</v>
      </c>
      <c r="N47" s="9" t="s">
        <v>23</v>
      </c>
    </row>
    <row r="48" spans="1:14">
      <c r="A48" s="1">
        <v>46</v>
      </c>
      <c r="B48" s="1" t="s">
        <v>342</v>
      </c>
      <c r="E48" s="6" t="s">
        <v>22</v>
      </c>
      <c r="F48" s="6" t="s">
        <v>34</v>
      </c>
      <c r="G48" s="6" t="s">
        <v>34</v>
      </c>
      <c r="H48" s="6" t="s">
        <v>22</v>
      </c>
      <c r="I48" s="6" t="s">
        <v>34</v>
      </c>
      <c r="J48" s="9" t="s">
        <v>23</v>
      </c>
      <c r="K48" s="9" t="s">
        <v>35</v>
      </c>
      <c r="L48" s="9" t="s">
        <v>35</v>
      </c>
      <c r="M48" s="9" t="s">
        <v>23</v>
      </c>
      <c r="N48" s="9" t="s">
        <v>35</v>
      </c>
    </row>
    <row r="49" spans="1:14">
      <c r="A49" s="1">
        <v>47</v>
      </c>
      <c r="B49" s="1" t="s">
        <v>343</v>
      </c>
      <c r="E49" s="6" t="s">
        <v>66</v>
      </c>
      <c r="F49" s="6" t="s">
        <v>22</v>
      </c>
      <c r="G49" s="6" t="s">
        <v>22</v>
      </c>
      <c r="H49" s="6" t="s">
        <v>34</v>
      </c>
      <c r="I49" s="6" t="s">
        <v>34</v>
      </c>
      <c r="J49" s="9" t="s">
        <v>25</v>
      </c>
      <c r="K49" s="9" t="s">
        <v>23</v>
      </c>
      <c r="L49" s="9" t="s">
        <v>23</v>
      </c>
      <c r="M49" s="9" t="s">
        <v>35</v>
      </c>
      <c r="N49" s="9" t="s">
        <v>35</v>
      </c>
    </row>
    <row r="50" spans="1:14">
      <c r="A50" s="1">
        <v>48</v>
      </c>
      <c r="B50" s="1" t="s">
        <v>344</v>
      </c>
      <c r="E50" s="6" t="s">
        <v>33</v>
      </c>
      <c r="F50" s="6" t="s">
        <v>22</v>
      </c>
      <c r="G50" s="6" t="s">
        <v>33</v>
      </c>
      <c r="H50" s="6" t="s">
        <v>22</v>
      </c>
      <c r="I50" s="6" t="s">
        <v>34</v>
      </c>
      <c r="J50" s="9" t="s">
        <v>25</v>
      </c>
      <c r="K50" s="9" t="s">
        <v>23</v>
      </c>
      <c r="L50" s="9" t="s">
        <v>25</v>
      </c>
      <c r="M50" s="9" t="s">
        <v>23</v>
      </c>
      <c r="N50" s="9" t="s">
        <v>35</v>
      </c>
    </row>
    <row r="51" spans="1:14">
      <c r="A51" s="1">
        <v>49</v>
      </c>
      <c r="B51" s="1" t="s">
        <v>345</v>
      </c>
      <c r="E51" s="6" t="s">
        <v>22</v>
      </c>
      <c r="F51" s="6" t="s">
        <v>34</v>
      </c>
      <c r="G51" s="6" t="s">
        <v>34</v>
      </c>
      <c r="H51" s="6" t="s">
        <v>34</v>
      </c>
      <c r="I51" s="6" t="s">
        <v>33</v>
      </c>
      <c r="J51" s="9" t="s">
        <v>23</v>
      </c>
      <c r="K51" s="9" t="s">
        <v>35</v>
      </c>
      <c r="L51" s="9" t="s">
        <v>35</v>
      </c>
      <c r="M51" s="9" t="s">
        <v>35</v>
      </c>
      <c r="N51" s="9" t="s">
        <v>25</v>
      </c>
    </row>
    <row r="52" spans="1:14">
      <c r="A52" s="1">
        <v>50</v>
      </c>
      <c r="B52" s="1" t="s">
        <v>346</v>
      </c>
      <c r="E52" s="6" t="s">
        <v>22</v>
      </c>
      <c r="F52" s="6" t="s">
        <v>22</v>
      </c>
      <c r="G52" s="6" t="s">
        <v>22</v>
      </c>
      <c r="H52" s="6" t="s">
        <v>27</v>
      </c>
      <c r="I52" s="6" t="s">
        <v>27</v>
      </c>
      <c r="J52" s="9" t="s">
        <v>23</v>
      </c>
      <c r="K52" s="9" t="s">
        <v>23</v>
      </c>
      <c r="L52" s="9" t="s">
        <v>23</v>
      </c>
      <c r="M52" s="9" t="s">
        <v>25</v>
      </c>
      <c r="N52" s="9" t="s">
        <v>25</v>
      </c>
    </row>
  </sheetData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/>
  </sheetViews>
  <sheetFormatPr baseColWidth="10" defaultColWidth="8.83203125" defaultRowHeight="14" x14ac:dyDescent="0"/>
  <cols>
    <col min="1" max="1" width="2.83203125" style="1" customWidth="1"/>
    <col min="2" max="2" width="12.83203125" style="1" bestFit="1" customWidth="1"/>
    <col min="3" max="4" width="1.83203125" style="3" customWidth="1"/>
    <col min="5" max="5" width="8.1640625" style="6" customWidth="1"/>
    <col min="6" max="6" width="7.1640625" style="6" customWidth="1"/>
    <col min="7" max="7" width="6.5" style="6" customWidth="1"/>
    <col min="8" max="9" width="7.1640625" style="6" customWidth="1"/>
    <col min="10" max="14" width="6.33203125" style="9" customWidth="1"/>
    <col min="15" max="19" width="5.6640625" style="12" customWidth="1"/>
  </cols>
  <sheetData>
    <row r="1" spans="1:19">
      <c r="E1" s="5" t="s">
        <v>4</v>
      </c>
      <c r="J1" s="8" t="s">
        <v>10</v>
      </c>
      <c r="O1" s="11" t="s">
        <v>16</v>
      </c>
    </row>
    <row r="2" spans="1:19">
      <c r="B2" s="2" t="s">
        <v>0</v>
      </c>
      <c r="C2" s="4" t="s">
        <v>1</v>
      </c>
      <c r="D2" s="4" t="s">
        <v>2</v>
      </c>
      <c r="E2" s="7" t="s">
        <v>3</v>
      </c>
      <c r="F2" s="7" t="s">
        <v>5</v>
      </c>
      <c r="G2" s="7" t="s">
        <v>6</v>
      </c>
      <c r="H2" s="7" t="s">
        <v>7</v>
      </c>
      <c r="I2" s="7" t="s">
        <v>8</v>
      </c>
      <c r="J2" s="10" t="s">
        <v>9</v>
      </c>
      <c r="K2" s="10" t="s">
        <v>11</v>
      </c>
      <c r="L2" s="10" t="s">
        <v>12</v>
      </c>
      <c r="M2" s="10" t="s">
        <v>13</v>
      </c>
      <c r="N2" s="10" t="s">
        <v>14</v>
      </c>
      <c r="O2" s="13" t="s">
        <v>15</v>
      </c>
      <c r="P2" s="13" t="s">
        <v>17</v>
      </c>
      <c r="Q2" s="13" t="s">
        <v>18</v>
      </c>
      <c r="R2" s="13" t="s">
        <v>19</v>
      </c>
      <c r="S2" s="13" t="s">
        <v>20</v>
      </c>
    </row>
    <row r="3" spans="1:19">
      <c r="A3" s="1">
        <v>1</v>
      </c>
      <c r="B3" s="1" t="s">
        <v>348</v>
      </c>
      <c r="E3" s="6" t="s">
        <v>27</v>
      </c>
      <c r="F3" s="6" t="s">
        <v>28</v>
      </c>
      <c r="G3" s="6" t="s">
        <v>28</v>
      </c>
      <c r="H3" s="6" t="s">
        <v>22</v>
      </c>
      <c r="I3" s="6" t="s">
        <v>27</v>
      </c>
      <c r="J3" s="9" t="s">
        <v>25</v>
      </c>
      <c r="K3" s="9" t="s">
        <v>29</v>
      </c>
      <c r="L3" s="9" t="s">
        <v>29</v>
      </c>
      <c r="M3" s="9" t="s">
        <v>23</v>
      </c>
      <c r="N3" s="9" t="s">
        <v>25</v>
      </c>
    </row>
    <row r="4" spans="1:19">
      <c r="A4" s="1">
        <v>2</v>
      </c>
      <c r="B4" s="1" t="s">
        <v>349</v>
      </c>
      <c r="E4" s="6" t="s">
        <v>31</v>
      </c>
      <c r="F4" s="6" t="s">
        <v>22</v>
      </c>
      <c r="G4" s="6" t="s">
        <v>22</v>
      </c>
      <c r="H4" s="6" t="s">
        <v>22</v>
      </c>
      <c r="I4" s="6" t="s">
        <v>27</v>
      </c>
      <c r="J4" s="9" t="s">
        <v>25</v>
      </c>
      <c r="K4" s="9" t="s">
        <v>23</v>
      </c>
      <c r="L4" s="9" t="s">
        <v>23</v>
      </c>
      <c r="M4" s="9" t="s">
        <v>23</v>
      </c>
      <c r="N4" s="9" t="s">
        <v>25</v>
      </c>
    </row>
    <row r="5" spans="1:19">
      <c r="A5" s="1">
        <v>3</v>
      </c>
      <c r="B5" s="1" t="s">
        <v>350</v>
      </c>
      <c r="E5" s="6" t="s">
        <v>34</v>
      </c>
      <c r="F5" s="6" t="s">
        <v>34</v>
      </c>
      <c r="G5" s="6" t="s">
        <v>34</v>
      </c>
      <c r="H5" s="6" t="s">
        <v>22</v>
      </c>
      <c r="I5" s="6" t="s">
        <v>34</v>
      </c>
      <c r="J5" s="9" t="s">
        <v>35</v>
      </c>
      <c r="K5" s="9" t="s">
        <v>35</v>
      </c>
      <c r="L5" s="9" t="s">
        <v>35</v>
      </c>
      <c r="M5" s="9" t="s">
        <v>23</v>
      </c>
      <c r="N5" s="9" t="s">
        <v>35</v>
      </c>
    </row>
    <row r="6" spans="1:19">
      <c r="A6" s="1">
        <v>4</v>
      </c>
      <c r="B6" s="1" t="s">
        <v>351</v>
      </c>
      <c r="E6" s="6" t="s">
        <v>34</v>
      </c>
      <c r="F6" s="6" t="s">
        <v>28</v>
      </c>
      <c r="G6" s="6" t="s">
        <v>22</v>
      </c>
      <c r="H6" s="6" t="s">
        <v>22</v>
      </c>
      <c r="I6" s="6" t="s">
        <v>22</v>
      </c>
      <c r="J6" s="9" t="s">
        <v>35</v>
      </c>
      <c r="K6" s="9" t="s">
        <v>29</v>
      </c>
      <c r="L6" s="9" t="s">
        <v>23</v>
      </c>
      <c r="M6" s="9" t="s">
        <v>23</v>
      </c>
      <c r="N6" s="9" t="s">
        <v>23</v>
      </c>
    </row>
    <row r="7" spans="1:19">
      <c r="A7" s="1">
        <v>5</v>
      </c>
      <c r="B7" s="1" t="s">
        <v>352</v>
      </c>
      <c r="E7" s="6" t="s">
        <v>27</v>
      </c>
      <c r="F7" s="6" t="s">
        <v>27</v>
      </c>
      <c r="G7" s="6" t="s">
        <v>34</v>
      </c>
      <c r="H7" s="6" t="s">
        <v>22</v>
      </c>
      <c r="I7" s="6" t="s">
        <v>28</v>
      </c>
      <c r="J7" s="9" t="s">
        <v>25</v>
      </c>
      <c r="K7" s="9" t="s">
        <v>25</v>
      </c>
      <c r="L7" s="9" t="s">
        <v>35</v>
      </c>
      <c r="M7" s="9" t="s">
        <v>23</v>
      </c>
      <c r="N7" s="9" t="s">
        <v>29</v>
      </c>
    </row>
    <row r="8" spans="1:19">
      <c r="A8" s="1">
        <v>6</v>
      </c>
      <c r="B8" s="1" t="s">
        <v>353</v>
      </c>
      <c r="E8" s="6" t="s">
        <v>28</v>
      </c>
      <c r="F8" s="6" t="s">
        <v>22</v>
      </c>
      <c r="G8" s="6" t="s">
        <v>22</v>
      </c>
      <c r="H8" s="6" t="s">
        <v>28</v>
      </c>
      <c r="I8" s="6" t="s">
        <v>22</v>
      </c>
      <c r="J8" s="9" t="s">
        <v>29</v>
      </c>
      <c r="K8" s="9" t="s">
        <v>23</v>
      </c>
      <c r="L8" s="9" t="s">
        <v>23</v>
      </c>
      <c r="M8" s="9" t="s">
        <v>29</v>
      </c>
      <c r="N8" s="9" t="s">
        <v>23</v>
      </c>
    </row>
    <row r="9" spans="1:19">
      <c r="A9" s="1">
        <v>7</v>
      </c>
      <c r="B9" s="1" t="s">
        <v>354</v>
      </c>
      <c r="E9" s="6" t="s">
        <v>28</v>
      </c>
      <c r="F9" s="6" t="s">
        <v>22</v>
      </c>
      <c r="G9" s="6" t="s">
        <v>34</v>
      </c>
      <c r="H9" s="6" t="s">
        <v>22</v>
      </c>
      <c r="I9" s="6" t="s">
        <v>34</v>
      </c>
      <c r="J9" s="9" t="s">
        <v>29</v>
      </c>
      <c r="K9" s="9" t="s">
        <v>23</v>
      </c>
      <c r="L9" s="9" t="s">
        <v>35</v>
      </c>
      <c r="M9" s="9" t="s">
        <v>23</v>
      </c>
      <c r="N9" s="9" t="s">
        <v>35</v>
      </c>
    </row>
    <row r="10" spans="1:19">
      <c r="A10" s="1">
        <v>8</v>
      </c>
      <c r="B10" s="1" t="s">
        <v>355</v>
      </c>
      <c r="E10" s="6" t="s">
        <v>87</v>
      </c>
      <c r="F10" s="6" t="s">
        <v>22</v>
      </c>
      <c r="G10" s="6" t="s">
        <v>22</v>
      </c>
      <c r="H10" s="6" t="s">
        <v>34</v>
      </c>
      <c r="I10" s="6" t="s">
        <v>34</v>
      </c>
      <c r="J10" s="9" t="s">
        <v>25</v>
      </c>
      <c r="K10" s="9" t="s">
        <v>23</v>
      </c>
      <c r="L10" s="9" t="s">
        <v>23</v>
      </c>
      <c r="M10" s="9" t="s">
        <v>35</v>
      </c>
      <c r="N10" s="9" t="s">
        <v>35</v>
      </c>
    </row>
    <row r="11" spans="1:19">
      <c r="A11" s="1">
        <v>9</v>
      </c>
      <c r="B11" s="1" t="s">
        <v>356</v>
      </c>
      <c r="E11" s="6" t="s">
        <v>22</v>
      </c>
      <c r="F11" s="6" t="s">
        <v>34</v>
      </c>
      <c r="G11" s="6" t="s">
        <v>22</v>
      </c>
      <c r="H11" s="6" t="s">
        <v>34</v>
      </c>
      <c r="I11" s="6" t="s">
        <v>22</v>
      </c>
      <c r="J11" s="9" t="s">
        <v>23</v>
      </c>
      <c r="K11" s="9" t="s">
        <v>35</v>
      </c>
      <c r="L11" s="9" t="s">
        <v>23</v>
      </c>
      <c r="M11" s="9" t="s">
        <v>35</v>
      </c>
      <c r="N11" s="9" t="s">
        <v>23</v>
      </c>
    </row>
    <row r="12" spans="1:19">
      <c r="A12" s="1">
        <v>10</v>
      </c>
      <c r="B12" s="1" t="s">
        <v>357</v>
      </c>
      <c r="E12" s="6" t="s">
        <v>34</v>
      </c>
      <c r="F12" s="6" t="s">
        <v>22</v>
      </c>
      <c r="G12" s="6" t="s">
        <v>22</v>
      </c>
      <c r="H12" s="6" t="s">
        <v>34</v>
      </c>
      <c r="I12" s="6" t="s">
        <v>59</v>
      </c>
      <c r="J12" s="9" t="s">
        <v>35</v>
      </c>
      <c r="K12" s="9" t="s">
        <v>23</v>
      </c>
      <c r="L12" s="9" t="s">
        <v>23</v>
      </c>
      <c r="M12" s="9" t="s">
        <v>35</v>
      </c>
      <c r="N12" s="9" t="s">
        <v>60</v>
      </c>
    </row>
    <row r="13" spans="1:19">
      <c r="A13" s="1">
        <v>11</v>
      </c>
      <c r="B13" s="1" t="s">
        <v>358</v>
      </c>
      <c r="E13" s="6" t="s">
        <v>28</v>
      </c>
      <c r="F13" s="6" t="s">
        <v>28</v>
      </c>
      <c r="G13" s="6" t="s">
        <v>34</v>
      </c>
      <c r="H13" s="6" t="s">
        <v>34</v>
      </c>
      <c r="I13" s="6" t="s">
        <v>28</v>
      </c>
      <c r="J13" s="9" t="s">
        <v>29</v>
      </c>
      <c r="K13" s="9" t="s">
        <v>29</v>
      </c>
      <c r="L13" s="9" t="s">
        <v>35</v>
      </c>
      <c r="M13" s="9" t="s">
        <v>35</v>
      </c>
      <c r="N13" s="9" t="s">
        <v>29</v>
      </c>
    </row>
    <row r="14" spans="1:19">
      <c r="A14" s="1">
        <v>12</v>
      </c>
      <c r="B14" s="1" t="s">
        <v>359</v>
      </c>
      <c r="E14" s="6" t="s">
        <v>34</v>
      </c>
      <c r="F14" s="6" t="s">
        <v>22</v>
      </c>
      <c r="G14" s="6" t="s">
        <v>22</v>
      </c>
      <c r="H14" s="6" t="s">
        <v>34</v>
      </c>
      <c r="I14" s="6" t="s">
        <v>22</v>
      </c>
      <c r="J14" s="9" t="s">
        <v>35</v>
      </c>
      <c r="K14" s="9" t="s">
        <v>23</v>
      </c>
      <c r="L14" s="9" t="s">
        <v>23</v>
      </c>
      <c r="M14" s="9" t="s">
        <v>35</v>
      </c>
      <c r="N14" s="9" t="s">
        <v>23</v>
      </c>
    </row>
    <row r="15" spans="1:19">
      <c r="A15" s="1">
        <v>13</v>
      </c>
      <c r="B15" s="1" t="s">
        <v>360</v>
      </c>
      <c r="E15" s="6" t="s">
        <v>22</v>
      </c>
      <c r="F15" s="6" t="s">
        <v>22</v>
      </c>
      <c r="G15" s="6" t="s">
        <v>28</v>
      </c>
      <c r="H15" s="6" t="s">
        <v>34</v>
      </c>
      <c r="I15" s="6" t="s">
        <v>22</v>
      </c>
      <c r="J15" s="9" t="s">
        <v>23</v>
      </c>
      <c r="K15" s="9" t="s">
        <v>23</v>
      </c>
      <c r="L15" s="9" t="s">
        <v>29</v>
      </c>
      <c r="M15" s="9" t="s">
        <v>35</v>
      </c>
      <c r="N15" s="9" t="s">
        <v>23</v>
      </c>
    </row>
    <row r="16" spans="1:19">
      <c r="A16" s="1">
        <v>14</v>
      </c>
      <c r="B16" s="1" t="s">
        <v>361</v>
      </c>
      <c r="E16" s="6" t="s">
        <v>22</v>
      </c>
      <c r="F16" s="6" t="s">
        <v>22</v>
      </c>
      <c r="G16" s="6" t="s">
        <v>22</v>
      </c>
      <c r="H16" s="6" t="s">
        <v>34</v>
      </c>
      <c r="I16" s="6" t="s">
        <v>34</v>
      </c>
      <c r="J16" s="9" t="s">
        <v>23</v>
      </c>
      <c r="K16" s="9" t="s">
        <v>23</v>
      </c>
      <c r="L16" s="9" t="s">
        <v>23</v>
      </c>
      <c r="M16" s="9" t="s">
        <v>35</v>
      </c>
      <c r="N16" s="9" t="s">
        <v>35</v>
      </c>
    </row>
    <row r="17" spans="1:14">
      <c r="A17" s="1">
        <v>15</v>
      </c>
      <c r="B17" s="1" t="s">
        <v>362</v>
      </c>
      <c r="E17" s="6" t="s">
        <v>22</v>
      </c>
      <c r="F17" s="6" t="s">
        <v>22</v>
      </c>
      <c r="G17" s="6" t="s">
        <v>22</v>
      </c>
      <c r="H17" s="6" t="s">
        <v>22</v>
      </c>
      <c r="I17" s="6" t="s">
        <v>22</v>
      </c>
      <c r="J17" s="9" t="s">
        <v>23</v>
      </c>
      <c r="K17" s="9" t="s">
        <v>23</v>
      </c>
      <c r="L17" s="9" t="s">
        <v>23</v>
      </c>
      <c r="M17" s="9" t="s">
        <v>23</v>
      </c>
      <c r="N17" s="9" t="s">
        <v>23</v>
      </c>
    </row>
    <row r="18" spans="1:14">
      <c r="A18" s="1">
        <v>16</v>
      </c>
      <c r="B18" s="1" t="s">
        <v>363</v>
      </c>
      <c r="E18" s="6" t="s">
        <v>41</v>
      </c>
      <c r="F18" s="6" t="s">
        <v>22</v>
      </c>
      <c r="G18" s="6" t="s">
        <v>22</v>
      </c>
      <c r="H18" s="6" t="s">
        <v>41</v>
      </c>
      <c r="I18" s="6" t="s">
        <v>22</v>
      </c>
      <c r="J18" s="9" t="s">
        <v>25</v>
      </c>
      <c r="K18" s="9" t="s">
        <v>23</v>
      </c>
      <c r="L18" s="9" t="s">
        <v>23</v>
      </c>
      <c r="M18" s="9" t="s">
        <v>25</v>
      </c>
      <c r="N18" s="9" t="s">
        <v>23</v>
      </c>
    </row>
    <row r="19" spans="1:14">
      <c r="A19" s="1">
        <v>17</v>
      </c>
      <c r="B19" s="1" t="s">
        <v>364</v>
      </c>
      <c r="E19" s="6" t="s">
        <v>34</v>
      </c>
      <c r="F19" s="6" t="s">
        <v>156</v>
      </c>
      <c r="G19" s="6" t="s">
        <v>34</v>
      </c>
      <c r="H19" s="6" t="s">
        <v>34</v>
      </c>
      <c r="I19" s="6" t="s">
        <v>22</v>
      </c>
      <c r="J19" s="9" t="s">
        <v>35</v>
      </c>
      <c r="K19" s="9" t="s">
        <v>25</v>
      </c>
      <c r="L19" s="9" t="s">
        <v>35</v>
      </c>
      <c r="M19" s="9" t="s">
        <v>35</v>
      </c>
      <c r="N19" s="9" t="s">
        <v>23</v>
      </c>
    </row>
    <row r="20" spans="1:14">
      <c r="A20" s="1">
        <v>18</v>
      </c>
      <c r="B20" s="1" t="s">
        <v>365</v>
      </c>
      <c r="E20" s="6" t="s">
        <v>22</v>
      </c>
      <c r="F20" s="6" t="s">
        <v>34</v>
      </c>
      <c r="G20" s="6" t="s">
        <v>34</v>
      </c>
      <c r="H20" s="6" t="s">
        <v>22</v>
      </c>
      <c r="I20" s="6" t="s">
        <v>22</v>
      </c>
      <c r="J20" s="9" t="s">
        <v>23</v>
      </c>
      <c r="K20" s="9" t="s">
        <v>35</v>
      </c>
      <c r="L20" s="9" t="s">
        <v>35</v>
      </c>
      <c r="M20" s="9" t="s">
        <v>23</v>
      </c>
      <c r="N20" s="9" t="s">
        <v>23</v>
      </c>
    </row>
    <row r="21" spans="1:14">
      <c r="A21" s="1">
        <v>19</v>
      </c>
      <c r="B21" s="1" t="s">
        <v>366</v>
      </c>
      <c r="E21" s="6" t="s">
        <v>22</v>
      </c>
      <c r="F21" s="6" t="s">
        <v>22</v>
      </c>
      <c r="G21" s="6" t="s">
        <v>22</v>
      </c>
      <c r="H21" s="6" t="s">
        <v>22</v>
      </c>
      <c r="I21" s="6" t="s">
        <v>22</v>
      </c>
      <c r="J21" s="9" t="s">
        <v>23</v>
      </c>
      <c r="K21" s="9" t="s">
        <v>23</v>
      </c>
      <c r="L21" s="9" t="s">
        <v>23</v>
      </c>
      <c r="M21" s="9" t="s">
        <v>23</v>
      </c>
      <c r="N21" s="9" t="s">
        <v>23</v>
      </c>
    </row>
    <row r="22" spans="1:14">
      <c r="A22" s="1">
        <v>20</v>
      </c>
      <c r="B22" s="1" t="s">
        <v>367</v>
      </c>
      <c r="E22" s="6" t="s">
        <v>34</v>
      </c>
      <c r="F22" s="6" t="s">
        <v>22</v>
      </c>
      <c r="G22" s="6" t="s">
        <v>41</v>
      </c>
      <c r="H22" s="6" t="s">
        <v>22</v>
      </c>
      <c r="I22" s="6" t="s">
        <v>41</v>
      </c>
      <c r="J22" s="9" t="s">
        <v>35</v>
      </c>
      <c r="K22" s="9" t="s">
        <v>23</v>
      </c>
      <c r="L22" s="9" t="s">
        <v>25</v>
      </c>
      <c r="M22" s="9" t="s">
        <v>23</v>
      </c>
      <c r="N22" s="9" t="s">
        <v>25</v>
      </c>
    </row>
    <row r="23" spans="1:14">
      <c r="A23" s="1">
        <v>21</v>
      </c>
      <c r="B23" s="1" t="s">
        <v>368</v>
      </c>
      <c r="E23" s="6" t="s">
        <v>22</v>
      </c>
      <c r="F23" s="6" t="s">
        <v>33</v>
      </c>
      <c r="G23" s="6" t="s">
        <v>22</v>
      </c>
      <c r="H23" s="6" t="s">
        <v>22</v>
      </c>
      <c r="I23" s="6" t="s">
        <v>33</v>
      </c>
      <c r="J23" s="9" t="s">
        <v>23</v>
      </c>
      <c r="K23" s="9" t="s">
        <v>25</v>
      </c>
      <c r="L23" s="9" t="s">
        <v>23</v>
      </c>
      <c r="M23" s="9" t="s">
        <v>23</v>
      </c>
      <c r="N23" s="9" t="s">
        <v>25</v>
      </c>
    </row>
    <row r="24" spans="1:14">
      <c r="A24" s="1">
        <v>22</v>
      </c>
      <c r="B24" s="1" t="s">
        <v>369</v>
      </c>
      <c r="E24" s="6" t="s">
        <v>66</v>
      </c>
      <c r="F24" s="6" t="s">
        <v>34</v>
      </c>
      <c r="G24" s="6" t="s">
        <v>34</v>
      </c>
      <c r="H24" s="6" t="s">
        <v>33</v>
      </c>
      <c r="I24" s="6" t="s">
        <v>33</v>
      </c>
      <c r="J24" s="9" t="s">
        <v>25</v>
      </c>
      <c r="K24" s="9" t="s">
        <v>35</v>
      </c>
      <c r="L24" s="9" t="s">
        <v>35</v>
      </c>
      <c r="M24" s="9" t="s">
        <v>25</v>
      </c>
      <c r="N24" s="9" t="s">
        <v>25</v>
      </c>
    </row>
    <row r="25" spans="1:14">
      <c r="A25" s="1">
        <v>23</v>
      </c>
      <c r="B25" s="1" t="s">
        <v>370</v>
      </c>
      <c r="E25" s="6" t="s">
        <v>34</v>
      </c>
      <c r="F25" s="6" t="s">
        <v>34</v>
      </c>
      <c r="G25" s="6" t="s">
        <v>34</v>
      </c>
      <c r="H25" s="6" t="s">
        <v>28</v>
      </c>
      <c r="I25" s="6" t="s">
        <v>34</v>
      </c>
      <c r="J25" s="9" t="s">
        <v>35</v>
      </c>
      <c r="K25" s="9" t="s">
        <v>35</v>
      </c>
      <c r="L25" s="9" t="s">
        <v>35</v>
      </c>
      <c r="M25" s="9" t="s">
        <v>29</v>
      </c>
      <c r="N25" s="9" t="s">
        <v>35</v>
      </c>
    </row>
    <row r="26" spans="1:14">
      <c r="A26" s="1">
        <v>24</v>
      </c>
      <c r="B26" s="1" t="s">
        <v>371</v>
      </c>
      <c r="E26" s="6" t="s">
        <v>41</v>
      </c>
      <c r="F26" s="6" t="s">
        <v>34</v>
      </c>
      <c r="G26" s="6" t="s">
        <v>22</v>
      </c>
      <c r="H26" s="6" t="s">
        <v>22</v>
      </c>
      <c r="I26" s="6" t="s">
        <v>22</v>
      </c>
      <c r="J26" s="9" t="s">
        <v>25</v>
      </c>
      <c r="K26" s="9" t="s">
        <v>35</v>
      </c>
      <c r="L26" s="9" t="s">
        <v>23</v>
      </c>
      <c r="M26" s="9" t="s">
        <v>23</v>
      </c>
      <c r="N26" s="9" t="s">
        <v>23</v>
      </c>
    </row>
    <row r="27" spans="1:14">
      <c r="A27" s="1">
        <v>25</v>
      </c>
      <c r="B27" s="1" t="s">
        <v>372</v>
      </c>
      <c r="E27" s="6" t="s">
        <v>34</v>
      </c>
      <c r="F27" s="6" t="s">
        <v>34</v>
      </c>
      <c r="G27" s="6" t="s">
        <v>22</v>
      </c>
      <c r="H27" s="6" t="s">
        <v>34</v>
      </c>
      <c r="I27" s="6" t="s">
        <v>34</v>
      </c>
      <c r="J27" s="9" t="s">
        <v>35</v>
      </c>
      <c r="K27" s="9" t="s">
        <v>35</v>
      </c>
      <c r="L27" s="9" t="s">
        <v>23</v>
      </c>
      <c r="M27" s="9" t="s">
        <v>35</v>
      </c>
      <c r="N27" s="9" t="s">
        <v>35</v>
      </c>
    </row>
    <row r="28" spans="1:14">
      <c r="A28" s="1">
        <v>26</v>
      </c>
      <c r="B28" s="1" t="s">
        <v>373</v>
      </c>
      <c r="E28" s="6" t="s">
        <v>24</v>
      </c>
      <c r="F28" s="6" t="s">
        <v>34</v>
      </c>
      <c r="G28" s="6" t="s">
        <v>22</v>
      </c>
      <c r="H28" s="6" t="s">
        <v>34</v>
      </c>
      <c r="I28" s="6" t="s">
        <v>22</v>
      </c>
      <c r="J28" s="9" t="s">
        <v>25</v>
      </c>
      <c r="K28" s="9" t="s">
        <v>35</v>
      </c>
      <c r="L28" s="9" t="s">
        <v>23</v>
      </c>
      <c r="M28" s="9" t="s">
        <v>35</v>
      </c>
      <c r="N28" s="9" t="s">
        <v>23</v>
      </c>
    </row>
    <row r="29" spans="1:14">
      <c r="A29" s="1">
        <v>27</v>
      </c>
      <c r="B29" s="1" t="s">
        <v>374</v>
      </c>
      <c r="E29" s="6" t="s">
        <v>34</v>
      </c>
      <c r="F29" s="6" t="s">
        <v>167</v>
      </c>
      <c r="G29" s="6" t="s">
        <v>22</v>
      </c>
      <c r="H29" s="6" t="s">
        <v>22</v>
      </c>
      <c r="I29" s="6" t="s">
        <v>22</v>
      </c>
      <c r="J29" s="9" t="s">
        <v>35</v>
      </c>
      <c r="K29" s="9" t="s">
        <v>98</v>
      </c>
      <c r="L29" s="9" t="s">
        <v>23</v>
      </c>
      <c r="M29" s="9" t="s">
        <v>23</v>
      </c>
      <c r="N29" s="9" t="s">
        <v>23</v>
      </c>
    </row>
    <row r="30" spans="1:14">
      <c r="A30" s="1">
        <v>28</v>
      </c>
      <c r="B30" s="1" t="s">
        <v>375</v>
      </c>
      <c r="E30" s="6" t="s">
        <v>28</v>
      </c>
      <c r="F30" s="6" t="s">
        <v>22</v>
      </c>
      <c r="G30" s="6" t="s">
        <v>22</v>
      </c>
      <c r="H30" s="6" t="s">
        <v>22</v>
      </c>
      <c r="I30" s="6" t="s">
        <v>34</v>
      </c>
      <c r="J30" s="9" t="s">
        <v>29</v>
      </c>
      <c r="K30" s="9" t="s">
        <v>23</v>
      </c>
      <c r="L30" s="9" t="s">
        <v>23</v>
      </c>
      <c r="M30" s="9" t="s">
        <v>23</v>
      </c>
      <c r="N30" s="9" t="s">
        <v>35</v>
      </c>
    </row>
    <row r="31" spans="1:14">
      <c r="A31" s="1">
        <v>29</v>
      </c>
      <c r="B31" s="1" t="s">
        <v>376</v>
      </c>
      <c r="E31" s="6" t="s">
        <v>34</v>
      </c>
      <c r="F31" s="6" t="s">
        <v>22</v>
      </c>
      <c r="G31" s="6" t="s">
        <v>22</v>
      </c>
      <c r="H31" s="6" t="s">
        <v>22</v>
      </c>
      <c r="I31" s="6" t="s">
        <v>34</v>
      </c>
      <c r="J31" s="9" t="s">
        <v>35</v>
      </c>
      <c r="K31" s="9" t="s">
        <v>23</v>
      </c>
      <c r="L31" s="9" t="s">
        <v>23</v>
      </c>
      <c r="M31" s="9" t="s">
        <v>23</v>
      </c>
      <c r="N31" s="9" t="s">
        <v>35</v>
      </c>
    </row>
    <row r="32" spans="1:14">
      <c r="A32" s="1">
        <v>30</v>
      </c>
      <c r="B32" s="1" t="s">
        <v>377</v>
      </c>
      <c r="E32" s="6" t="s">
        <v>34</v>
      </c>
      <c r="F32" s="6" t="s">
        <v>22</v>
      </c>
      <c r="G32" s="6" t="s">
        <v>22</v>
      </c>
      <c r="H32" s="6" t="s">
        <v>34</v>
      </c>
      <c r="I32" s="6" t="s">
        <v>34</v>
      </c>
      <c r="J32" s="9" t="s">
        <v>35</v>
      </c>
      <c r="K32" s="9" t="s">
        <v>23</v>
      </c>
      <c r="L32" s="9" t="s">
        <v>23</v>
      </c>
      <c r="M32" s="9" t="s">
        <v>35</v>
      </c>
      <c r="N32" s="9" t="s">
        <v>35</v>
      </c>
    </row>
    <row r="33" spans="1:14">
      <c r="A33" s="1">
        <v>31</v>
      </c>
      <c r="B33" s="1" t="s">
        <v>378</v>
      </c>
      <c r="E33" s="6" t="s">
        <v>22</v>
      </c>
      <c r="F33" s="6" t="s">
        <v>22</v>
      </c>
      <c r="G33" s="6" t="s">
        <v>22</v>
      </c>
      <c r="H33" s="6" t="s">
        <v>34</v>
      </c>
      <c r="I33" s="6" t="s">
        <v>22</v>
      </c>
      <c r="J33" s="9" t="s">
        <v>23</v>
      </c>
      <c r="K33" s="9" t="s">
        <v>23</v>
      </c>
      <c r="L33" s="9" t="s">
        <v>23</v>
      </c>
      <c r="M33" s="9" t="s">
        <v>35</v>
      </c>
      <c r="N33" s="9" t="s">
        <v>23</v>
      </c>
    </row>
    <row r="34" spans="1:14">
      <c r="A34" s="1">
        <v>32</v>
      </c>
      <c r="B34" s="1" t="s">
        <v>379</v>
      </c>
      <c r="E34" s="6" t="s">
        <v>34</v>
      </c>
      <c r="F34" s="6" t="s">
        <v>22</v>
      </c>
      <c r="G34" s="6" t="s">
        <v>43</v>
      </c>
      <c r="H34" s="6" t="s">
        <v>34</v>
      </c>
      <c r="I34" s="6" t="s">
        <v>34</v>
      </c>
      <c r="J34" s="9" t="s">
        <v>35</v>
      </c>
      <c r="K34" s="9" t="s">
        <v>23</v>
      </c>
      <c r="L34" s="9" t="s">
        <v>25</v>
      </c>
      <c r="M34" s="9" t="s">
        <v>35</v>
      </c>
      <c r="N34" s="9" t="s">
        <v>35</v>
      </c>
    </row>
    <row r="35" spans="1:14">
      <c r="A35" s="1">
        <v>33</v>
      </c>
      <c r="B35" s="1" t="s">
        <v>380</v>
      </c>
      <c r="E35" s="6" t="s">
        <v>381</v>
      </c>
      <c r="F35" s="6" t="s">
        <v>22</v>
      </c>
      <c r="G35" s="6" t="s">
        <v>28</v>
      </c>
      <c r="H35" s="6" t="s">
        <v>22</v>
      </c>
      <c r="I35" s="6" t="s">
        <v>24</v>
      </c>
      <c r="J35" s="9" t="s">
        <v>98</v>
      </c>
      <c r="K35" s="9" t="s">
        <v>23</v>
      </c>
      <c r="L35" s="9" t="s">
        <v>29</v>
      </c>
      <c r="M35" s="9" t="s">
        <v>23</v>
      </c>
      <c r="N35" s="9" t="s">
        <v>25</v>
      </c>
    </row>
    <row r="36" spans="1:14">
      <c r="A36" s="1">
        <v>34</v>
      </c>
      <c r="B36" s="1" t="s">
        <v>382</v>
      </c>
      <c r="E36" s="6" t="s">
        <v>34</v>
      </c>
      <c r="F36" s="6" t="s">
        <v>22</v>
      </c>
      <c r="G36" s="6" t="s">
        <v>78</v>
      </c>
      <c r="H36" s="6" t="s">
        <v>59</v>
      </c>
      <c r="I36" s="6" t="s">
        <v>78</v>
      </c>
      <c r="J36" s="9" t="s">
        <v>35</v>
      </c>
      <c r="K36" s="9" t="s">
        <v>23</v>
      </c>
      <c r="L36" s="9" t="s">
        <v>25</v>
      </c>
      <c r="M36" s="9" t="s">
        <v>60</v>
      </c>
      <c r="N36" s="9" t="s">
        <v>25</v>
      </c>
    </row>
    <row r="37" spans="1:14">
      <c r="A37" s="1">
        <v>35</v>
      </c>
      <c r="B37" s="1" t="s">
        <v>383</v>
      </c>
      <c r="E37" s="6" t="s">
        <v>22</v>
      </c>
      <c r="F37" s="6" t="s">
        <v>34</v>
      </c>
      <c r="G37" s="6" t="s">
        <v>22</v>
      </c>
      <c r="H37" s="6" t="s">
        <v>34</v>
      </c>
      <c r="I37" s="6" t="s">
        <v>22</v>
      </c>
      <c r="J37" s="9" t="s">
        <v>23</v>
      </c>
      <c r="K37" s="9" t="s">
        <v>35</v>
      </c>
      <c r="L37" s="9" t="s">
        <v>23</v>
      </c>
      <c r="M37" s="9" t="s">
        <v>35</v>
      </c>
      <c r="N37" s="9" t="s">
        <v>23</v>
      </c>
    </row>
    <row r="38" spans="1:14">
      <c r="A38" s="1">
        <v>36</v>
      </c>
      <c r="B38" s="1" t="s">
        <v>384</v>
      </c>
      <c r="E38" s="6" t="s">
        <v>34</v>
      </c>
      <c r="F38" s="6" t="s">
        <v>22</v>
      </c>
      <c r="G38" s="6" t="s">
        <v>22</v>
      </c>
      <c r="H38" s="6" t="s">
        <v>22</v>
      </c>
      <c r="I38" s="6" t="s">
        <v>22</v>
      </c>
      <c r="J38" s="9" t="s">
        <v>35</v>
      </c>
      <c r="K38" s="9" t="s">
        <v>23</v>
      </c>
      <c r="L38" s="9" t="s">
        <v>23</v>
      </c>
      <c r="M38" s="9" t="s">
        <v>23</v>
      </c>
      <c r="N38" s="9" t="s">
        <v>23</v>
      </c>
    </row>
    <row r="39" spans="1:14">
      <c r="A39" s="1">
        <v>37</v>
      </c>
      <c r="B39" s="1" t="s">
        <v>385</v>
      </c>
      <c r="E39" s="6" t="s">
        <v>78</v>
      </c>
      <c r="F39" s="6" t="s">
        <v>22</v>
      </c>
      <c r="G39" s="6" t="s">
        <v>34</v>
      </c>
      <c r="H39" s="6" t="s">
        <v>22</v>
      </c>
      <c r="I39" s="6" t="s">
        <v>22</v>
      </c>
      <c r="J39" s="9" t="s">
        <v>25</v>
      </c>
      <c r="K39" s="9" t="s">
        <v>23</v>
      </c>
      <c r="L39" s="9" t="s">
        <v>35</v>
      </c>
      <c r="M39" s="9" t="s">
        <v>23</v>
      </c>
      <c r="N39" s="9" t="s">
        <v>23</v>
      </c>
    </row>
    <row r="40" spans="1:14">
      <c r="A40" s="1">
        <v>38</v>
      </c>
      <c r="B40" s="1" t="s">
        <v>386</v>
      </c>
      <c r="E40" s="6" t="s">
        <v>22</v>
      </c>
      <c r="F40" s="6" t="s">
        <v>34</v>
      </c>
      <c r="G40" s="6" t="s">
        <v>22</v>
      </c>
      <c r="H40" s="6" t="s">
        <v>22</v>
      </c>
      <c r="I40" s="6" t="s">
        <v>34</v>
      </c>
      <c r="J40" s="9" t="s">
        <v>23</v>
      </c>
      <c r="K40" s="9" t="s">
        <v>35</v>
      </c>
      <c r="L40" s="9" t="s">
        <v>23</v>
      </c>
      <c r="M40" s="9" t="s">
        <v>23</v>
      </c>
      <c r="N40" s="9" t="s">
        <v>35</v>
      </c>
    </row>
    <row r="41" spans="1:14">
      <c r="A41" s="1">
        <v>39</v>
      </c>
      <c r="B41" s="1" t="s">
        <v>387</v>
      </c>
      <c r="E41" s="6" t="s">
        <v>22</v>
      </c>
      <c r="F41" s="6" t="s">
        <v>22</v>
      </c>
      <c r="G41" s="6" t="s">
        <v>34</v>
      </c>
      <c r="H41" s="6" t="s">
        <v>27</v>
      </c>
      <c r="I41" s="6" t="s">
        <v>34</v>
      </c>
      <c r="J41" s="9" t="s">
        <v>23</v>
      </c>
      <c r="K41" s="9" t="s">
        <v>23</v>
      </c>
      <c r="L41" s="9" t="s">
        <v>35</v>
      </c>
      <c r="M41" s="9" t="s">
        <v>25</v>
      </c>
      <c r="N41" s="9" t="s">
        <v>35</v>
      </c>
    </row>
    <row r="42" spans="1:14">
      <c r="A42" s="1">
        <v>40</v>
      </c>
      <c r="B42" s="1" t="s">
        <v>388</v>
      </c>
      <c r="E42" s="6" t="s">
        <v>22</v>
      </c>
      <c r="F42" s="6" t="s">
        <v>22</v>
      </c>
      <c r="G42" s="6" t="s">
        <v>22</v>
      </c>
      <c r="H42" s="6" t="s">
        <v>22</v>
      </c>
      <c r="I42" s="6" t="s">
        <v>22</v>
      </c>
      <c r="J42" s="9" t="s">
        <v>23</v>
      </c>
      <c r="K42" s="9" t="s">
        <v>23</v>
      </c>
      <c r="L42" s="9" t="s">
        <v>23</v>
      </c>
      <c r="M42" s="9" t="s">
        <v>23</v>
      </c>
      <c r="N42" s="9" t="s">
        <v>23</v>
      </c>
    </row>
    <row r="43" spans="1:14">
      <c r="A43" s="1">
        <v>41</v>
      </c>
      <c r="B43" s="1" t="s">
        <v>389</v>
      </c>
      <c r="E43" s="6" t="s">
        <v>34</v>
      </c>
      <c r="F43" s="6" t="s">
        <v>34</v>
      </c>
      <c r="G43" s="6" t="s">
        <v>34</v>
      </c>
      <c r="H43" s="6" t="s">
        <v>56</v>
      </c>
      <c r="I43" s="6" t="s">
        <v>22</v>
      </c>
      <c r="J43" s="9" t="s">
        <v>35</v>
      </c>
      <c r="K43" s="9" t="s">
        <v>35</v>
      </c>
      <c r="L43" s="9" t="s">
        <v>35</v>
      </c>
      <c r="M43" s="9" t="s">
        <v>25</v>
      </c>
      <c r="N43" s="9" t="s">
        <v>23</v>
      </c>
    </row>
    <row r="44" spans="1:14">
      <c r="A44" s="1">
        <v>42</v>
      </c>
      <c r="B44" s="1" t="s">
        <v>390</v>
      </c>
      <c r="E44" s="6" t="s">
        <v>28</v>
      </c>
      <c r="F44" s="6" t="s">
        <v>34</v>
      </c>
      <c r="G44" s="6" t="s">
        <v>34</v>
      </c>
      <c r="H44" s="6" t="s">
        <v>22</v>
      </c>
      <c r="I44" s="6" t="s">
        <v>34</v>
      </c>
      <c r="J44" s="9" t="s">
        <v>29</v>
      </c>
      <c r="K44" s="9" t="s">
        <v>35</v>
      </c>
      <c r="L44" s="9" t="s">
        <v>35</v>
      </c>
      <c r="M44" s="9" t="s">
        <v>23</v>
      </c>
      <c r="N44" s="9" t="s">
        <v>35</v>
      </c>
    </row>
    <row r="45" spans="1:14">
      <c r="A45" s="1">
        <v>43</v>
      </c>
      <c r="B45" s="1" t="s">
        <v>391</v>
      </c>
      <c r="E45" s="6" t="s">
        <v>34</v>
      </c>
      <c r="F45" s="6" t="s">
        <v>34</v>
      </c>
      <c r="G45" s="6" t="s">
        <v>22</v>
      </c>
      <c r="H45" s="6" t="s">
        <v>22</v>
      </c>
      <c r="I45" s="6" t="s">
        <v>22</v>
      </c>
      <c r="J45" s="9" t="s">
        <v>35</v>
      </c>
      <c r="K45" s="9" t="s">
        <v>35</v>
      </c>
      <c r="L45" s="9" t="s">
        <v>23</v>
      </c>
      <c r="M45" s="9" t="s">
        <v>23</v>
      </c>
      <c r="N45" s="9" t="s">
        <v>23</v>
      </c>
    </row>
    <row r="46" spans="1:14">
      <c r="A46" s="1">
        <v>44</v>
      </c>
      <c r="B46" s="1" t="s">
        <v>392</v>
      </c>
      <c r="E46" s="6" t="s">
        <v>34</v>
      </c>
      <c r="F46" s="6" t="s">
        <v>22</v>
      </c>
      <c r="G46" s="6" t="s">
        <v>34</v>
      </c>
      <c r="H46" s="6" t="s">
        <v>22</v>
      </c>
      <c r="I46" s="6" t="s">
        <v>22</v>
      </c>
      <c r="J46" s="9" t="s">
        <v>35</v>
      </c>
      <c r="K46" s="9" t="s">
        <v>23</v>
      </c>
      <c r="L46" s="9" t="s">
        <v>35</v>
      </c>
      <c r="M46" s="9" t="s">
        <v>23</v>
      </c>
      <c r="N46" s="9" t="s">
        <v>23</v>
      </c>
    </row>
    <row r="47" spans="1:14">
      <c r="A47" s="1">
        <v>45</v>
      </c>
      <c r="B47" s="1" t="s">
        <v>393</v>
      </c>
      <c r="E47" s="6" t="s">
        <v>34</v>
      </c>
      <c r="F47" s="6" t="s">
        <v>34</v>
      </c>
      <c r="G47" s="6" t="s">
        <v>28</v>
      </c>
      <c r="H47" s="6" t="s">
        <v>22</v>
      </c>
      <c r="I47" s="6" t="s">
        <v>28</v>
      </c>
      <c r="J47" s="9" t="s">
        <v>35</v>
      </c>
      <c r="K47" s="9" t="s">
        <v>35</v>
      </c>
      <c r="L47" s="9" t="s">
        <v>29</v>
      </c>
      <c r="M47" s="9" t="s">
        <v>23</v>
      </c>
      <c r="N47" s="9" t="s">
        <v>29</v>
      </c>
    </row>
    <row r="48" spans="1:14">
      <c r="A48" s="1">
        <v>46</v>
      </c>
      <c r="B48" s="1" t="s">
        <v>394</v>
      </c>
      <c r="E48" s="6" t="s">
        <v>31</v>
      </c>
      <c r="F48" s="6" t="s">
        <v>22</v>
      </c>
      <c r="G48" s="6" t="s">
        <v>28</v>
      </c>
      <c r="H48" s="6" t="s">
        <v>34</v>
      </c>
      <c r="I48" s="6" t="s">
        <v>22</v>
      </c>
      <c r="J48" s="9" t="s">
        <v>25</v>
      </c>
      <c r="K48" s="9" t="s">
        <v>23</v>
      </c>
      <c r="L48" s="9" t="s">
        <v>29</v>
      </c>
      <c r="M48" s="9" t="s">
        <v>35</v>
      </c>
      <c r="N48" s="9" t="s">
        <v>23</v>
      </c>
    </row>
    <row r="49" spans="1:14">
      <c r="A49" s="1">
        <v>47</v>
      </c>
      <c r="B49" s="1" t="s">
        <v>395</v>
      </c>
      <c r="E49" s="6" t="s">
        <v>22</v>
      </c>
      <c r="F49" s="6" t="s">
        <v>22</v>
      </c>
      <c r="G49" s="6" t="s">
        <v>34</v>
      </c>
      <c r="H49" s="6" t="s">
        <v>34</v>
      </c>
      <c r="I49" s="6" t="s">
        <v>34</v>
      </c>
      <c r="J49" s="9" t="s">
        <v>23</v>
      </c>
      <c r="K49" s="9" t="s">
        <v>23</v>
      </c>
      <c r="L49" s="9" t="s">
        <v>35</v>
      </c>
      <c r="M49" s="9" t="s">
        <v>35</v>
      </c>
      <c r="N49" s="9" t="s">
        <v>35</v>
      </c>
    </row>
    <row r="50" spans="1:14">
      <c r="A50" s="1">
        <v>48</v>
      </c>
      <c r="B50" s="1" t="s">
        <v>396</v>
      </c>
      <c r="E50" s="6" t="s">
        <v>22</v>
      </c>
      <c r="F50" s="6" t="s">
        <v>22</v>
      </c>
      <c r="G50" s="6" t="s">
        <v>34</v>
      </c>
      <c r="H50" s="6" t="s">
        <v>22</v>
      </c>
      <c r="I50" s="6" t="s">
        <v>22</v>
      </c>
      <c r="J50" s="9" t="s">
        <v>23</v>
      </c>
      <c r="K50" s="9" t="s">
        <v>23</v>
      </c>
      <c r="L50" s="9" t="s">
        <v>35</v>
      </c>
      <c r="M50" s="9" t="s">
        <v>23</v>
      </c>
      <c r="N50" s="9" t="s">
        <v>23</v>
      </c>
    </row>
    <row r="51" spans="1:14">
      <c r="A51" s="1">
        <v>49</v>
      </c>
      <c r="B51" s="1" t="s">
        <v>397</v>
      </c>
      <c r="E51" s="6" t="s">
        <v>33</v>
      </c>
      <c r="F51" s="6" t="s">
        <v>78</v>
      </c>
      <c r="G51" s="6" t="s">
        <v>34</v>
      </c>
      <c r="H51" s="6" t="s">
        <v>33</v>
      </c>
      <c r="I51" s="6" t="s">
        <v>34</v>
      </c>
      <c r="J51" s="9" t="s">
        <v>25</v>
      </c>
      <c r="K51" s="9" t="s">
        <v>25</v>
      </c>
      <c r="L51" s="9" t="s">
        <v>35</v>
      </c>
      <c r="M51" s="9" t="s">
        <v>25</v>
      </c>
      <c r="N51" s="9" t="s">
        <v>35</v>
      </c>
    </row>
    <row r="52" spans="1:14">
      <c r="A52" s="1">
        <v>50</v>
      </c>
      <c r="B52" s="1" t="s">
        <v>398</v>
      </c>
      <c r="E52" s="6" t="s">
        <v>34</v>
      </c>
      <c r="F52" s="6" t="s">
        <v>34</v>
      </c>
      <c r="G52" s="6" t="s">
        <v>34</v>
      </c>
      <c r="H52" s="6" t="s">
        <v>87</v>
      </c>
      <c r="I52" s="6" t="s">
        <v>22</v>
      </c>
      <c r="J52" s="9" t="s">
        <v>35</v>
      </c>
      <c r="K52" s="9" t="s">
        <v>35</v>
      </c>
      <c r="L52" s="9" t="s">
        <v>35</v>
      </c>
      <c r="M52" s="9" t="s">
        <v>25</v>
      </c>
      <c r="N52" s="9" t="s">
        <v>23</v>
      </c>
    </row>
  </sheetData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/>
  </sheetViews>
  <sheetFormatPr baseColWidth="10" defaultColWidth="8.83203125" defaultRowHeight="14" x14ac:dyDescent="0"/>
  <cols>
    <col min="1" max="1" width="2.83203125" style="1" customWidth="1"/>
    <col min="2" max="2" width="12.83203125" style="1" bestFit="1" customWidth="1"/>
    <col min="3" max="4" width="1.83203125" style="3" customWidth="1"/>
    <col min="5" max="9" width="7.1640625" style="6" customWidth="1"/>
    <col min="10" max="14" width="6.33203125" style="9" customWidth="1"/>
    <col min="15" max="19" width="5.6640625" style="12" customWidth="1"/>
  </cols>
  <sheetData>
    <row r="1" spans="1:19">
      <c r="E1" s="5" t="s">
        <v>4</v>
      </c>
      <c r="J1" s="8" t="s">
        <v>10</v>
      </c>
      <c r="O1" s="11" t="s">
        <v>16</v>
      </c>
    </row>
    <row r="2" spans="1:19">
      <c r="B2" s="2" t="s">
        <v>0</v>
      </c>
      <c r="C2" s="4" t="s">
        <v>1</v>
      </c>
      <c r="D2" s="4" t="s">
        <v>2</v>
      </c>
      <c r="E2" s="7" t="s">
        <v>3</v>
      </c>
      <c r="F2" s="7" t="s">
        <v>5</v>
      </c>
      <c r="G2" s="7" t="s">
        <v>6</v>
      </c>
      <c r="H2" s="7" t="s">
        <v>7</v>
      </c>
      <c r="I2" s="7" t="s">
        <v>8</v>
      </c>
      <c r="J2" s="10" t="s">
        <v>9</v>
      </c>
      <c r="K2" s="10" t="s">
        <v>11</v>
      </c>
      <c r="L2" s="10" t="s">
        <v>12</v>
      </c>
      <c r="M2" s="10" t="s">
        <v>13</v>
      </c>
      <c r="N2" s="10" t="s">
        <v>14</v>
      </c>
      <c r="O2" s="13" t="s">
        <v>15</v>
      </c>
      <c r="P2" s="13" t="s">
        <v>17</v>
      </c>
      <c r="Q2" s="13" t="s">
        <v>18</v>
      </c>
      <c r="R2" s="13" t="s">
        <v>19</v>
      </c>
      <c r="S2" s="13" t="s">
        <v>20</v>
      </c>
    </row>
    <row r="3" spans="1:19">
      <c r="A3" s="1">
        <v>1</v>
      </c>
      <c r="B3" s="1" t="s">
        <v>400</v>
      </c>
      <c r="E3" s="6" t="s">
        <v>34</v>
      </c>
      <c r="F3" s="6" t="s">
        <v>34</v>
      </c>
      <c r="G3" s="6" t="s">
        <v>22</v>
      </c>
      <c r="H3" s="6" t="s">
        <v>22</v>
      </c>
      <c r="I3" s="6" t="s">
        <v>22</v>
      </c>
      <c r="J3" s="9" t="s">
        <v>35</v>
      </c>
      <c r="K3" s="9" t="s">
        <v>35</v>
      </c>
      <c r="L3" s="9" t="s">
        <v>23</v>
      </c>
      <c r="M3" s="9" t="s">
        <v>23</v>
      </c>
      <c r="N3" s="9" t="s">
        <v>23</v>
      </c>
    </row>
    <row r="4" spans="1:19">
      <c r="A4" s="1">
        <v>2</v>
      </c>
      <c r="B4" s="1" t="s">
        <v>401</v>
      </c>
      <c r="E4" s="6" t="s">
        <v>22</v>
      </c>
      <c r="F4" s="6" t="s">
        <v>22</v>
      </c>
      <c r="G4" s="6" t="s">
        <v>34</v>
      </c>
      <c r="H4" s="6" t="s">
        <v>22</v>
      </c>
      <c r="I4" s="6" t="s">
        <v>22</v>
      </c>
      <c r="J4" s="9" t="s">
        <v>23</v>
      </c>
      <c r="K4" s="9" t="s">
        <v>23</v>
      </c>
      <c r="L4" s="9" t="s">
        <v>35</v>
      </c>
      <c r="M4" s="9" t="s">
        <v>23</v>
      </c>
      <c r="N4" s="9" t="s">
        <v>23</v>
      </c>
    </row>
    <row r="5" spans="1:19">
      <c r="A5" s="1">
        <v>3</v>
      </c>
      <c r="B5" s="1" t="s">
        <v>402</v>
      </c>
      <c r="E5" s="6" t="s">
        <v>27</v>
      </c>
      <c r="F5" s="6" t="s">
        <v>34</v>
      </c>
      <c r="G5" s="6" t="s">
        <v>95</v>
      </c>
      <c r="H5" s="6" t="s">
        <v>27</v>
      </c>
      <c r="I5" s="6" t="s">
        <v>27</v>
      </c>
      <c r="J5" s="9" t="s">
        <v>25</v>
      </c>
      <c r="K5" s="9" t="s">
        <v>35</v>
      </c>
      <c r="L5" s="9" t="s">
        <v>25</v>
      </c>
      <c r="M5" s="9" t="s">
        <v>25</v>
      </c>
      <c r="N5" s="9" t="s">
        <v>25</v>
      </c>
    </row>
    <row r="6" spans="1:19">
      <c r="A6" s="1">
        <v>4</v>
      </c>
      <c r="B6" s="1" t="s">
        <v>403</v>
      </c>
      <c r="E6" s="6" t="s">
        <v>22</v>
      </c>
      <c r="F6" s="6" t="s">
        <v>28</v>
      </c>
      <c r="G6" s="6" t="s">
        <v>34</v>
      </c>
      <c r="H6" s="6" t="s">
        <v>22</v>
      </c>
      <c r="I6" s="6" t="s">
        <v>22</v>
      </c>
      <c r="J6" s="9" t="s">
        <v>23</v>
      </c>
      <c r="K6" s="9" t="s">
        <v>29</v>
      </c>
      <c r="L6" s="9" t="s">
        <v>35</v>
      </c>
      <c r="M6" s="9" t="s">
        <v>23</v>
      </c>
      <c r="N6" s="9" t="s">
        <v>23</v>
      </c>
    </row>
    <row r="7" spans="1:19">
      <c r="A7" s="1">
        <v>5</v>
      </c>
      <c r="B7" s="1" t="s">
        <v>404</v>
      </c>
      <c r="E7" s="6" t="s">
        <v>167</v>
      </c>
      <c r="F7" s="6" t="s">
        <v>22</v>
      </c>
      <c r="G7" s="6" t="s">
        <v>22</v>
      </c>
      <c r="H7" s="6" t="s">
        <v>34</v>
      </c>
      <c r="I7" s="6" t="s">
        <v>167</v>
      </c>
      <c r="J7" s="9" t="s">
        <v>98</v>
      </c>
      <c r="K7" s="9" t="s">
        <v>23</v>
      </c>
      <c r="L7" s="9" t="s">
        <v>23</v>
      </c>
      <c r="M7" s="9" t="s">
        <v>35</v>
      </c>
      <c r="N7" s="9" t="s">
        <v>98</v>
      </c>
    </row>
    <row r="8" spans="1:19">
      <c r="A8" s="1">
        <v>6</v>
      </c>
      <c r="B8" s="1" t="s">
        <v>405</v>
      </c>
      <c r="E8" s="6" t="s">
        <v>34</v>
      </c>
      <c r="F8" s="6" t="s">
        <v>27</v>
      </c>
      <c r="G8" s="6" t="s">
        <v>34</v>
      </c>
      <c r="H8" s="6" t="s">
        <v>34</v>
      </c>
      <c r="I8" s="6" t="s">
        <v>22</v>
      </c>
      <c r="J8" s="9" t="s">
        <v>35</v>
      </c>
      <c r="K8" s="9" t="s">
        <v>25</v>
      </c>
      <c r="L8" s="9" t="s">
        <v>35</v>
      </c>
      <c r="M8" s="9" t="s">
        <v>35</v>
      </c>
      <c r="N8" s="9" t="s">
        <v>23</v>
      </c>
    </row>
    <row r="9" spans="1:19">
      <c r="A9" s="1">
        <v>7</v>
      </c>
      <c r="B9" s="1" t="s">
        <v>406</v>
      </c>
      <c r="E9" s="6" t="s">
        <v>22</v>
      </c>
      <c r="F9" s="6" t="s">
        <v>34</v>
      </c>
      <c r="G9" s="6" t="s">
        <v>22</v>
      </c>
      <c r="H9" s="6" t="s">
        <v>22</v>
      </c>
      <c r="I9" s="6" t="s">
        <v>22</v>
      </c>
      <c r="J9" s="9" t="s">
        <v>23</v>
      </c>
      <c r="K9" s="9" t="s">
        <v>35</v>
      </c>
      <c r="L9" s="9" t="s">
        <v>23</v>
      </c>
      <c r="M9" s="9" t="s">
        <v>23</v>
      </c>
      <c r="N9" s="9" t="s">
        <v>23</v>
      </c>
    </row>
    <row r="10" spans="1:19">
      <c r="A10" s="1">
        <v>8</v>
      </c>
      <c r="B10" s="1" t="s">
        <v>407</v>
      </c>
      <c r="E10" s="6" t="s">
        <v>22</v>
      </c>
      <c r="F10" s="6" t="s">
        <v>28</v>
      </c>
      <c r="G10" s="6" t="s">
        <v>34</v>
      </c>
      <c r="H10" s="6" t="s">
        <v>22</v>
      </c>
      <c r="I10" s="6" t="s">
        <v>28</v>
      </c>
      <c r="J10" s="9" t="s">
        <v>23</v>
      </c>
      <c r="K10" s="9" t="s">
        <v>29</v>
      </c>
      <c r="L10" s="9" t="s">
        <v>35</v>
      </c>
      <c r="M10" s="9" t="s">
        <v>23</v>
      </c>
      <c r="N10" s="9" t="s">
        <v>29</v>
      </c>
    </row>
    <row r="11" spans="1:19">
      <c r="A11" s="1">
        <v>9</v>
      </c>
      <c r="B11" s="1" t="s">
        <v>408</v>
      </c>
      <c r="E11" s="6" t="s">
        <v>34</v>
      </c>
      <c r="F11" s="6" t="s">
        <v>41</v>
      </c>
      <c r="G11" s="6" t="s">
        <v>34</v>
      </c>
      <c r="H11" s="6" t="s">
        <v>28</v>
      </c>
      <c r="I11" s="6" t="s">
        <v>22</v>
      </c>
      <c r="J11" s="9" t="s">
        <v>35</v>
      </c>
      <c r="K11" s="9" t="s">
        <v>25</v>
      </c>
      <c r="L11" s="9" t="s">
        <v>35</v>
      </c>
      <c r="M11" s="9" t="s">
        <v>29</v>
      </c>
      <c r="N11" s="9" t="s">
        <v>23</v>
      </c>
    </row>
    <row r="12" spans="1:19">
      <c r="A12" s="1">
        <v>10</v>
      </c>
      <c r="B12" s="1" t="s">
        <v>409</v>
      </c>
      <c r="E12" s="6" t="s">
        <v>34</v>
      </c>
      <c r="F12" s="6" t="s">
        <v>22</v>
      </c>
      <c r="G12" s="6" t="s">
        <v>22</v>
      </c>
      <c r="H12" s="6" t="s">
        <v>34</v>
      </c>
      <c r="I12" s="6" t="s">
        <v>28</v>
      </c>
      <c r="J12" s="9" t="s">
        <v>35</v>
      </c>
      <c r="K12" s="9" t="s">
        <v>23</v>
      </c>
      <c r="L12" s="9" t="s">
        <v>23</v>
      </c>
      <c r="M12" s="9" t="s">
        <v>35</v>
      </c>
      <c r="N12" s="9" t="s">
        <v>29</v>
      </c>
    </row>
    <row r="13" spans="1:19">
      <c r="A13" s="1">
        <v>11</v>
      </c>
      <c r="B13" s="1" t="s">
        <v>410</v>
      </c>
      <c r="E13" s="6" t="s">
        <v>28</v>
      </c>
      <c r="F13" s="6" t="s">
        <v>22</v>
      </c>
      <c r="G13" s="6" t="s">
        <v>87</v>
      </c>
      <c r="H13" s="6" t="s">
        <v>167</v>
      </c>
      <c r="I13" s="6" t="s">
        <v>34</v>
      </c>
      <c r="J13" s="9" t="s">
        <v>29</v>
      </c>
      <c r="K13" s="9" t="s">
        <v>23</v>
      </c>
      <c r="L13" s="9" t="s">
        <v>25</v>
      </c>
      <c r="M13" s="9" t="s">
        <v>98</v>
      </c>
      <c r="N13" s="9" t="s">
        <v>35</v>
      </c>
    </row>
    <row r="14" spans="1:19">
      <c r="A14" s="1">
        <v>12</v>
      </c>
      <c r="B14" s="1" t="s">
        <v>411</v>
      </c>
      <c r="E14" s="6" t="s">
        <v>43</v>
      </c>
      <c r="F14" s="6" t="s">
        <v>22</v>
      </c>
      <c r="G14" s="6" t="s">
        <v>167</v>
      </c>
      <c r="H14" s="6" t="s">
        <v>22</v>
      </c>
      <c r="I14" s="6" t="s">
        <v>22</v>
      </c>
      <c r="J14" s="9" t="s">
        <v>25</v>
      </c>
      <c r="K14" s="9" t="s">
        <v>23</v>
      </c>
      <c r="L14" s="9" t="s">
        <v>98</v>
      </c>
      <c r="M14" s="9" t="s">
        <v>23</v>
      </c>
      <c r="N14" s="9" t="s">
        <v>23</v>
      </c>
    </row>
    <row r="15" spans="1:19">
      <c r="A15" s="1">
        <v>13</v>
      </c>
      <c r="B15" s="1" t="s">
        <v>412</v>
      </c>
      <c r="E15" s="6" t="s">
        <v>34</v>
      </c>
      <c r="F15" s="6" t="s">
        <v>34</v>
      </c>
      <c r="G15" s="6" t="s">
        <v>87</v>
      </c>
      <c r="H15" s="6" t="s">
        <v>34</v>
      </c>
      <c r="I15" s="6" t="s">
        <v>22</v>
      </c>
      <c r="J15" s="9" t="s">
        <v>35</v>
      </c>
      <c r="K15" s="9" t="s">
        <v>35</v>
      </c>
      <c r="L15" s="9" t="s">
        <v>25</v>
      </c>
      <c r="M15" s="9" t="s">
        <v>35</v>
      </c>
      <c r="N15" s="9" t="s">
        <v>23</v>
      </c>
    </row>
    <row r="16" spans="1:19">
      <c r="A16" s="1">
        <v>14</v>
      </c>
      <c r="B16" s="1" t="s">
        <v>413</v>
      </c>
      <c r="E16" s="6" t="s">
        <v>34</v>
      </c>
      <c r="F16" s="6" t="s">
        <v>34</v>
      </c>
      <c r="G16" s="6" t="s">
        <v>34</v>
      </c>
      <c r="H16" s="6" t="s">
        <v>43</v>
      </c>
      <c r="I16" s="6" t="s">
        <v>43</v>
      </c>
      <c r="J16" s="9" t="s">
        <v>35</v>
      </c>
      <c r="K16" s="9" t="s">
        <v>35</v>
      </c>
      <c r="L16" s="9" t="s">
        <v>35</v>
      </c>
      <c r="M16" s="9" t="s">
        <v>25</v>
      </c>
      <c r="N16" s="9" t="s">
        <v>25</v>
      </c>
    </row>
    <row r="17" spans="1:14">
      <c r="A17" s="1">
        <v>15</v>
      </c>
      <c r="B17" s="1" t="s">
        <v>414</v>
      </c>
      <c r="E17" s="6" t="s">
        <v>34</v>
      </c>
      <c r="F17" s="6" t="s">
        <v>34</v>
      </c>
      <c r="G17" s="6" t="s">
        <v>87</v>
      </c>
      <c r="H17" s="6" t="s">
        <v>28</v>
      </c>
      <c r="I17" s="6" t="s">
        <v>28</v>
      </c>
      <c r="J17" s="9" t="s">
        <v>35</v>
      </c>
      <c r="K17" s="9" t="s">
        <v>35</v>
      </c>
      <c r="L17" s="9" t="s">
        <v>25</v>
      </c>
      <c r="M17" s="9" t="s">
        <v>29</v>
      </c>
      <c r="N17" s="9" t="s">
        <v>29</v>
      </c>
    </row>
    <row r="18" spans="1:14">
      <c r="A18" s="1">
        <v>16</v>
      </c>
      <c r="B18" s="1" t="s">
        <v>415</v>
      </c>
      <c r="E18" s="6" t="s">
        <v>22</v>
      </c>
      <c r="F18" s="6" t="s">
        <v>28</v>
      </c>
      <c r="G18" s="6" t="s">
        <v>22</v>
      </c>
      <c r="H18" s="6" t="s">
        <v>31</v>
      </c>
      <c r="I18" s="6" t="s">
        <v>167</v>
      </c>
      <c r="J18" s="9" t="s">
        <v>23</v>
      </c>
      <c r="K18" s="9" t="s">
        <v>29</v>
      </c>
      <c r="L18" s="9" t="s">
        <v>23</v>
      </c>
      <c r="M18" s="9" t="s">
        <v>25</v>
      </c>
      <c r="N18" s="9" t="s">
        <v>98</v>
      </c>
    </row>
    <row r="19" spans="1:14">
      <c r="A19" s="1">
        <v>17</v>
      </c>
      <c r="B19" s="1" t="s">
        <v>416</v>
      </c>
      <c r="E19" s="6" t="s">
        <v>27</v>
      </c>
      <c r="F19" s="6" t="s">
        <v>27</v>
      </c>
      <c r="G19" s="6" t="s">
        <v>22</v>
      </c>
      <c r="H19" s="6" t="s">
        <v>22</v>
      </c>
      <c r="I19" s="6" t="s">
        <v>27</v>
      </c>
      <c r="J19" s="9" t="s">
        <v>25</v>
      </c>
      <c r="K19" s="9" t="s">
        <v>25</v>
      </c>
      <c r="L19" s="9" t="s">
        <v>23</v>
      </c>
      <c r="M19" s="9" t="s">
        <v>23</v>
      </c>
      <c r="N19" s="9" t="s">
        <v>25</v>
      </c>
    </row>
    <row r="20" spans="1:14">
      <c r="A20" s="1">
        <v>18</v>
      </c>
      <c r="B20" s="1" t="s">
        <v>417</v>
      </c>
      <c r="E20" s="6" t="s">
        <v>22</v>
      </c>
      <c r="F20" s="6" t="s">
        <v>34</v>
      </c>
      <c r="G20" s="6" t="s">
        <v>34</v>
      </c>
      <c r="H20" s="6" t="s">
        <v>27</v>
      </c>
      <c r="I20" s="6" t="s">
        <v>22</v>
      </c>
      <c r="J20" s="9" t="s">
        <v>23</v>
      </c>
      <c r="K20" s="9" t="s">
        <v>35</v>
      </c>
      <c r="L20" s="9" t="s">
        <v>35</v>
      </c>
      <c r="M20" s="9" t="s">
        <v>25</v>
      </c>
      <c r="N20" s="9" t="s">
        <v>23</v>
      </c>
    </row>
    <row r="21" spans="1:14">
      <c r="A21" s="1">
        <v>19</v>
      </c>
      <c r="B21" s="1" t="s">
        <v>418</v>
      </c>
      <c r="E21" s="6" t="s">
        <v>22</v>
      </c>
      <c r="F21" s="6" t="s">
        <v>27</v>
      </c>
      <c r="G21" s="6" t="s">
        <v>27</v>
      </c>
      <c r="H21" s="6" t="s">
        <v>27</v>
      </c>
      <c r="I21" s="6" t="s">
        <v>27</v>
      </c>
      <c r="J21" s="9" t="s">
        <v>23</v>
      </c>
      <c r="K21" s="9" t="s">
        <v>25</v>
      </c>
      <c r="L21" s="9" t="s">
        <v>25</v>
      </c>
      <c r="M21" s="9" t="s">
        <v>25</v>
      </c>
      <c r="N21" s="9" t="s">
        <v>25</v>
      </c>
    </row>
    <row r="22" spans="1:14">
      <c r="A22" s="1">
        <v>20</v>
      </c>
      <c r="B22" s="1" t="s">
        <v>419</v>
      </c>
      <c r="E22" s="6" t="s">
        <v>31</v>
      </c>
      <c r="F22" s="6" t="s">
        <v>22</v>
      </c>
      <c r="G22" s="6" t="s">
        <v>121</v>
      </c>
      <c r="H22" s="6" t="s">
        <v>132</v>
      </c>
      <c r="I22" s="6" t="s">
        <v>34</v>
      </c>
      <c r="J22" s="9" t="s">
        <v>25</v>
      </c>
      <c r="K22" s="9" t="s">
        <v>23</v>
      </c>
      <c r="L22" s="9" t="s">
        <v>25</v>
      </c>
      <c r="M22" s="9" t="s">
        <v>25</v>
      </c>
      <c r="N22" s="9" t="s">
        <v>35</v>
      </c>
    </row>
    <row r="23" spans="1:14">
      <c r="A23" s="1">
        <v>21</v>
      </c>
      <c r="B23" s="1" t="s">
        <v>420</v>
      </c>
      <c r="E23" s="6" t="s">
        <v>27</v>
      </c>
      <c r="F23" s="6" t="s">
        <v>27</v>
      </c>
      <c r="G23" s="6" t="s">
        <v>27</v>
      </c>
      <c r="H23" s="6" t="s">
        <v>27</v>
      </c>
      <c r="I23" s="6" t="s">
        <v>22</v>
      </c>
      <c r="J23" s="9" t="s">
        <v>25</v>
      </c>
      <c r="K23" s="9" t="s">
        <v>25</v>
      </c>
      <c r="L23" s="9" t="s">
        <v>25</v>
      </c>
      <c r="M23" s="9" t="s">
        <v>25</v>
      </c>
      <c r="N23" s="9" t="s">
        <v>23</v>
      </c>
    </row>
    <row r="24" spans="1:14">
      <c r="A24" s="1">
        <v>22</v>
      </c>
      <c r="B24" s="1" t="s">
        <v>421</v>
      </c>
      <c r="E24" s="6" t="s">
        <v>22</v>
      </c>
      <c r="F24" s="6" t="s">
        <v>31</v>
      </c>
      <c r="G24" s="6" t="s">
        <v>22</v>
      </c>
      <c r="H24" s="6" t="s">
        <v>43</v>
      </c>
      <c r="I24" s="6" t="s">
        <v>31</v>
      </c>
      <c r="J24" s="9" t="s">
        <v>23</v>
      </c>
      <c r="K24" s="9" t="s">
        <v>25</v>
      </c>
      <c r="L24" s="9" t="s">
        <v>23</v>
      </c>
      <c r="M24" s="9" t="s">
        <v>25</v>
      </c>
      <c r="N24" s="9" t="s">
        <v>25</v>
      </c>
    </row>
    <row r="25" spans="1:14">
      <c r="A25" s="1">
        <v>23</v>
      </c>
      <c r="B25" s="1" t="s">
        <v>422</v>
      </c>
      <c r="E25" s="6" t="s">
        <v>34</v>
      </c>
      <c r="F25" s="6" t="s">
        <v>34</v>
      </c>
      <c r="G25" s="6" t="s">
        <v>22</v>
      </c>
      <c r="H25" s="6" t="s">
        <v>22</v>
      </c>
      <c r="I25" s="6" t="s">
        <v>34</v>
      </c>
      <c r="J25" s="9" t="s">
        <v>35</v>
      </c>
      <c r="K25" s="9" t="s">
        <v>35</v>
      </c>
      <c r="L25" s="9" t="s">
        <v>23</v>
      </c>
      <c r="M25" s="9" t="s">
        <v>23</v>
      </c>
      <c r="N25" s="9" t="s">
        <v>35</v>
      </c>
    </row>
    <row r="26" spans="1:14">
      <c r="A26" s="1">
        <v>24</v>
      </c>
      <c r="B26" s="1" t="s">
        <v>423</v>
      </c>
      <c r="E26" s="6" t="s">
        <v>34</v>
      </c>
      <c r="F26" s="6" t="s">
        <v>22</v>
      </c>
      <c r="G26" s="6" t="s">
        <v>22</v>
      </c>
      <c r="H26" s="6" t="s">
        <v>22</v>
      </c>
      <c r="I26" s="6" t="s">
        <v>34</v>
      </c>
      <c r="J26" s="9" t="s">
        <v>35</v>
      </c>
      <c r="K26" s="9" t="s">
        <v>23</v>
      </c>
      <c r="L26" s="9" t="s">
        <v>23</v>
      </c>
      <c r="M26" s="9" t="s">
        <v>23</v>
      </c>
      <c r="N26" s="9" t="s">
        <v>35</v>
      </c>
    </row>
    <row r="27" spans="1:14">
      <c r="A27" s="1">
        <v>25</v>
      </c>
      <c r="B27" s="1" t="s">
        <v>424</v>
      </c>
      <c r="E27" s="6" t="s">
        <v>66</v>
      </c>
      <c r="F27" s="6" t="s">
        <v>22</v>
      </c>
      <c r="G27" s="6" t="s">
        <v>22</v>
      </c>
      <c r="H27" s="6" t="s">
        <v>34</v>
      </c>
      <c r="I27" s="6" t="s">
        <v>31</v>
      </c>
      <c r="J27" s="9" t="s">
        <v>25</v>
      </c>
      <c r="K27" s="9" t="s">
        <v>23</v>
      </c>
      <c r="L27" s="9" t="s">
        <v>23</v>
      </c>
      <c r="M27" s="9" t="s">
        <v>35</v>
      </c>
      <c r="N27" s="9" t="s">
        <v>25</v>
      </c>
    </row>
    <row r="28" spans="1:14">
      <c r="A28" s="1">
        <v>26</v>
      </c>
      <c r="B28" s="1" t="s">
        <v>425</v>
      </c>
      <c r="E28" s="6" t="s">
        <v>22</v>
      </c>
      <c r="F28" s="6" t="s">
        <v>34</v>
      </c>
      <c r="G28" s="6" t="s">
        <v>31</v>
      </c>
      <c r="H28" s="6" t="s">
        <v>34</v>
      </c>
      <c r="I28" s="6" t="s">
        <v>66</v>
      </c>
      <c r="J28" s="9" t="s">
        <v>23</v>
      </c>
      <c r="K28" s="9" t="s">
        <v>35</v>
      </c>
      <c r="L28" s="9" t="s">
        <v>25</v>
      </c>
      <c r="M28" s="9" t="s">
        <v>35</v>
      </c>
      <c r="N28" s="9" t="s">
        <v>25</v>
      </c>
    </row>
    <row r="29" spans="1:14">
      <c r="A29" s="1">
        <v>27</v>
      </c>
      <c r="B29" s="1" t="s">
        <v>426</v>
      </c>
      <c r="E29" s="6" t="s">
        <v>34</v>
      </c>
      <c r="F29" s="6" t="s">
        <v>43</v>
      </c>
      <c r="G29" s="6" t="s">
        <v>28</v>
      </c>
      <c r="H29" s="6" t="s">
        <v>34</v>
      </c>
      <c r="I29" s="6" t="s">
        <v>34</v>
      </c>
      <c r="J29" s="9" t="s">
        <v>35</v>
      </c>
      <c r="K29" s="9" t="s">
        <v>25</v>
      </c>
      <c r="L29" s="9" t="s">
        <v>29</v>
      </c>
      <c r="M29" s="9" t="s">
        <v>35</v>
      </c>
      <c r="N29" s="9" t="s">
        <v>35</v>
      </c>
    </row>
    <row r="30" spans="1:14">
      <c r="A30" s="1">
        <v>28</v>
      </c>
      <c r="B30" s="1" t="s">
        <v>427</v>
      </c>
      <c r="E30" s="6" t="s">
        <v>22</v>
      </c>
      <c r="F30" s="6" t="s">
        <v>34</v>
      </c>
      <c r="G30" s="6" t="s">
        <v>24</v>
      </c>
      <c r="H30" s="6" t="s">
        <v>22</v>
      </c>
      <c r="I30" s="6" t="s">
        <v>34</v>
      </c>
      <c r="J30" s="9" t="s">
        <v>23</v>
      </c>
      <c r="K30" s="9" t="s">
        <v>35</v>
      </c>
      <c r="L30" s="9" t="s">
        <v>25</v>
      </c>
      <c r="M30" s="9" t="s">
        <v>23</v>
      </c>
      <c r="N30" s="9" t="s">
        <v>35</v>
      </c>
    </row>
    <row r="31" spans="1:14">
      <c r="A31" s="1">
        <v>29</v>
      </c>
      <c r="B31" s="1" t="s">
        <v>428</v>
      </c>
      <c r="E31" s="6" t="s">
        <v>22</v>
      </c>
      <c r="F31" s="6" t="s">
        <v>34</v>
      </c>
      <c r="G31" s="6" t="s">
        <v>22</v>
      </c>
      <c r="H31" s="6" t="s">
        <v>34</v>
      </c>
      <c r="I31" s="6" t="s">
        <v>34</v>
      </c>
      <c r="J31" s="9" t="s">
        <v>23</v>
      </c>
      <c r="K31" s="9" t="s">
        <v>35</v>
      </c>
      <c r="L31" s="9" t="s">
        <v>23</v>
      </c>
      <c r="M31" s="9" t="s">
        <v>35</v>
      </c>
      <c r="N31" s="9" t="s">
        <v>35</v>
      </c>
    </row>
    <row r="32" spans="1:14">
      <c r="A32" s="1">
        <v>30</v>
      </c>
      <c r="B32" s="1" t="s">
        <v>429</v>
      </c>
      <c r="E32" s="6" t="s">
        <v>34</v>
      </c>
      <c r="F32" s="6" t="s">
        <v>34</v>
      </c>
      <c r="G32" s="6" t="s">
        <v>34</v>
      </c>
      <c r="H32" s="6" t="s">
        <v>34</v>
      </c>
      <c r="I32" s="6" t="s">
        <v>66</v>
      </c>
      <c r="J32" s="9" t="s">
        <v>35</v>
      </c>
      <c r="K32" s="9" t="s">
        <v>35</v>
      </c>
      <c r="L32" s="9" t="s">
        <v>35</v>
      </c>
      <c r="M32" s="9" t="s">
        <v>35</v>
      </c>
      <c r="N32" s="9" t="s">
        <v>25</v>
      </c>
    </row>
    <row r="33" spans="1:14">
      <c r="A33" s="1">
        <v>31</v>
      </c>
      <c r="B33" s="1" t="s">
        <v>430</v>
      </c>
      <c r="E33" s="6" t="s">
        <v>167</v>
      </c>
      <c r="F33" s="6" t="s">
        <v>34</v>
      </c>
      <c r="G33" s="6" t="s">
        <v>34</v>
      </c>
      <c r="H33" s="6" t="s">
        <v>34</v>
      </c>
      <c r="I33" s="6" t="s">
        <v>22</v>
      </c>
      <c r="J33" s="9" t="s">
        <v>98</v>
      </c>
      <c r="K33" s="9" t="s">
        <v>35</v>
      </c>
      <c r="L33" s="9" t="s">
        <v>35</v>
      </c>
      <c r="M33" s="9" t="s">
        <v>35</v>
      </c>
      <c r="N33" s="9" t="s">
        <v>23</v>
      </c>
    </row>
    <row r="34" spans="1:14">
      <c r="A34" s="1">
        <v>32</v>
      </c>
      <c r="B34" s="1" t="s">
        <v>431</v>
      </c>
      <c r="E34" s="6" t="s">
        <v>43</v>
      </c>
      <c r="F34" s="6" t="s">
        <v>34</v>
      </c>
      <c r="G34" s="6" t="s">
        <v>22</v>
      </c>
      <c r="H34" s="6" t="s">
        <v>22</v>
      </c>
      <c r="I34" s="6" t="s">
        <v>22</v>
      </c>
      <c r="J34" s="9" t="s">
        <v>25</v>
      </c>
      <c r="K34" s="9" t="s">
        <v>35</v>
      </c>
      <c r="L34" s="9" t="s">
        <v>23</v>
      </c>
      <c r="M34" s="9" t="s">
        <v>23</v>
      </c>
      <c r="N34" s="9" t="s">
        <v>23</v>
      </c>
    </row>
    <row r="35" spans="1:14">
      <c r="A35" s="1">
        <v>33</v>
      </c>
      <c r="B35" s="1" t="s">
        <v>432</v>
      </c>
      <c r="E35" s="6" t="s">
        <v>33</v>
      </c>
      <c r="F35" s="6" t="s">
        <v>22</v>
      </c>
      <c r="G35" s="6" t="s">
        <v>22</v>
      </c>
      <c r="H35" s="6" t="s">
        <v>34</v>
      </c>
      <c r="I35" s="6" t="s">
        <v>22</v>
      </c>
      <c r="J35" s="9" t="s">
        <v>25</v>
      </c>
      <c r="K35" s="9" t="s">
        <v>23</v>
      </c>
      <c r="L35" s="9" t="s">
        <v>23</v>
      </c>
      <c r="M35" s="9" t="s">
        <v>35</v>
      </c>
      <c r="N35" s="9" t="s">
        <v>23</v>
      </c>
    </row>
    <row r="36" spans="1:14">
      <c r="A36" s="1">
        <v>34</v>
      </c>
      <c r="B36" s="1" t="s">
        <v>433</v>
      </c>
      <c r="E36" s="6" t="s">
        <v>22</v>
      </c>
      <c r="F36" s="6" t="s">
        <v>34</v>
      </c>
      <c r="G36" s="6" t="s">
        <v>34</v>
      </c>
      <c r="H36" s="6" t="s">
        <v>34</v>
      </c>
      <c r="I36" s="6" t="s">
        <v>22</v>
      </c>
      <c r="J36" s="9" t="s">
        <v>23</v>
      </c>
      <c r="K36" s="9" t="s">
        <v>35</v>
      </c>
      <c r="L36" s="9" t="s">
        <v>35</v>
      </c>
      <c r="M36" s="9" t="s">
        <v>35</v>
      </c>
      <c r="N36" s="9" t="s">
        <v>23</v>
      </c>
    </row>
    <row r="37" spans="1:14">
      <c r="A37" s="1">
        <v>35</v>
      </c>
      <c r="B37" s="1" t="s">
        <v>434</v>
      </c>
      <c r="E37" s="6" t="s">
        <v>33</v>
      </c>
      <c r="F37" s="6" t="s">
        <v>33</v>
      </c>
      <c r="G37" s="6" t="s">
        <v>27</v>
      </c>
      <c r="H37" s="6" t="s">
        <v>27</v>
      </c>
      <c r="I37" s="6" t="s">
        <v>27</v>
      </c>
      <c r="J37" s="9" t="s">
        <v>25</v>
      </c>
      <c r="K37" s="9" t="s">
        <v>25</v>
      </c>
      <c r="L37" s="9" t="s">
        <v>25</v>
      </c>
      <c r="M37" s="9" t="s">
        <v>25</v>
      </c>
      <c r="N37" s="9" t="s">
        <v>25</v>
      </c>
    </row>
    <row r="38" spans="1:14">
      <c r="A38" s="1">
        <v>36</v>
      </c>
      <c r="B38" s="1" t="s">
        <v>435</v>
      </c>
      <c r="E38" s="6" t="s">
        <v>27</v>
      </c>
      <c r="F38" s="6" t="s">
        <v>34</v>
      </c>
      <c r="G38" s="6" t="s">
        <v>22</v>
      </c>
      <c r="H38" s="6" t="s">
        <v>27</v>
      </c>
      <c r="I38" s="6" t="s">
        <v>78</v>
      </c>
      <c r="J38" s="9" t="s">
        <v>25</v>
      </c>
      <c r="K38" s="9" t="s">
        <v>35</v>
      </c>
      <c r="L38" s="9" t="s">
        <v>23</v>
      </c>
      <c r="M38" s="9" t="s">
        <v>25</v>
      </c>
      <c r="N38" s="9" t="s">
        <v>25</v>
      </c>
    </row>
    <row r="39" spans="1:14">
      <c r="A39" s="1">
        <v>37</v>
      </c>
      <c r="B39" s="1" t="s">
        <v>436</v>
      </c>
      <c r="E39" s="6" t="s">
        <v>156</v>
      </c>
      <c r="F39" s="6" t="s">
        <v>22</v>
      </c>
      <c r="G39" s="6" t="s">
        <v>22</v>
      </c>
      <c r="H39" s="6" t="s">
        <v>22</v>
      </c>
      <c r="I39" s="6" t="s">
        <v>22</v>
      </c>
      <c r="J39" s="9" t="s">
        <v>25</v>
      </c>
      <c r="K39" s="9" t="s">
        <v>23</v>
      </c>
      <c r="L39" s="9" t="s">
        <v>23</v>
      </c>
      <c r="M39" s="9" t="s">
        <v>23</v>
      </c>
      <c r="N39" s="9" t="s">
        <v>23</v>
      </c>
    </row>
    <row r="40" spans="1:14">
      <c r="A40" s="1">
        <v>38</v>
      </c>
      <c r="B40" s="1" t="s">
        <v>437</v>
      </c>
      <c r="E40" s="6" t="s">
        <v>31</v>
      </c>
      <c r="F40" s="6" t="s">
        <v>22</v>
      </c>
      <c r="G40" s="6" t="s">
        <v>167</v>
      </c>
      <c r="H40" s="6" t="s">
        <v>31</v>
      </c>
      <c r="I40" s="6" t="s">
        <v>22</v>
      </c>
      <c r="J40" s="9" t="s">
        <v>25</v>
      </c>
      <c r="K40" s="9" t="s">
        <v>23</v>
      </c>
      <c r="L40" s="9" t="s">
        <v>98</v>
      </c>
      <c r="M40" s="9" t="s">
        <v>25</v>
      </c>
      <c r="N40" s="9" t="s">
        <v>23</v>
      </c>
    </row>
    <row r="41" spans="1:14">
      <c r="A41" s="1">
        <v>39</v>
      </c>
      <c r="B41" s="1" t="s">
        <v>438</v>
      </c>
      <c r="E41" s="6" t="s">
        <v>22</v>
      </c>
      <c r="F41" s="6" t="s">
        <v>22</v>
      </c>
      <c r="G41" s="6" t="s">
        <v>27</v>
      </c>
      <c r="H41" s="6" t="s">
        <v>34</v>
      </c>
      <c r="I41" s="6" t="s">
        <v>27</v>
      </c>
      <c r="J41" s="9" t="s">
        <v>23</v>
      </c>
      <c r="K41" s="9" t="s">
        <v>23</v>
      </c>
      <c r="L41" s="9" t="s">
        <v>25</v>
      </c>
      <c r="M41" s="9" t="s">
        <v>35</v>
      </c>
      <c r="N41" s="9" t="s">
        <v>25</v>
      </c>
    </row>
    <row r="42" spans="1:14">
      <c r="A42" s="1">
        <v>40</v>
      </c>
      <c r="B42" s="1" t="s">
        <v>439</v>
      </c>
      <c r="E42" s="6" t="s">
        <v>22</v>
      </c>
      <c r="F42" s="6" t="s">
        <v>22</v>
      </c>
      <c r="G42" s="6" t="s">
        <v>22</v>
      </c>
      <c r="H42" s="6" t="s">
        <v>22</v>
      </c>
      <c r="I42" s="6" t="s">
        <v>22</v>
      </c>
      <c r="J42" s="9" t="s">
        <v>23</v>
      </c>
      <c r="K42" s="9" t="s">
        <v>23</v>
      </c>
      <c r="L42" s="9" t="s">
        <v>23</v>
      </c>
      <c r="M42" s="9" t="s">
        <v>23</v>
      </c>
      <c r="N42" s="9" t="s">
        <v>23</v>
      </c>
    </row>
    <row r="43" spans="1:14">
      <c r="A43" s="1">
        <v>41</v>
      </c>
      <c r="B43" s="1" t="s">
        <v>440</v>
      </c>
      <c r="E43" s="6" t="s">
        <v>22</v>
      </c>
      <c r="F43" s="6" t="s">
        <v>34</v>
      </c>
      <c r="G43" s="6" t="s">
        <v>34</v>
      </c>
      <c r="H43" s="6" t="s">
        <v>22</v>
      </c>
      <c r="I43" s="6" t="s">
        <v>22</v>
      </c>
      <c r="J43" s="9" t="s">
        <v>23</v>
      </c>
      <c r="K43" s="9" t="s">
        <v>35</v>
      </c>
      <c r="L43" s="9" t="s">
        <v>35</v>
      </c>
      <c r="M43" s="9" t="s">
        <v>23</v>
      </c>
      <c r="N43" s="9" t="s">
        <v>23</v>
      </c>
    </row>
    <row r="44" spans="1:14">
      <c r="A44" s="1">
        <v>42</v>
      </c>
      <c r="B44" s="1" t="s">
        <v>441</v>
      </c>
      <c r="E44" s="6" t="s">
        <v>34</v>
      </c>
      <c r="F44" s="6" t="s">
        <v>34</v>
      </c>
      <c r="G44" s="6" t="s">
        <v>43</v>
      </c>
      <c r="H44" s="6" t="s">
        <v>22</v>
      </c>
      <c r="I44" s="6" t="s">
        <v>22</v>
      </c>
      <c r="J44" s="9" t="s">
        <v>35</v>
      </c>
      <c r="K44" s="9" t="s">
        <v>35</v>
      </c>
      <c r="L44" s="9" t="s">
        <v>25</v>
      </c>
      <c r="M44" s="9" t="s">
        <v>23</v>
      </c>
      <c r="N44" s="9" t="s">
        <v>23</v>
      </c>
    </row>
    <row r="45" spans="1:14">
      <c r="A45" s="1">
        <v>43</v>
      </c>
      <c r="B45" s="1" t="s">
        <v>442</v>
      </c>
      <c r="E45" s="6" t="s">
        <v>24</v>
      </c>
      <c r="F45" s="6" t="s">
        <v>34</v>
      </c>
      <c r="G45" s="6" t="s">
        <v>22</v>
      </c>
      <c r="H45" s="6" t="s">
        <v>34</v>
      </c>
      <c r="I45" s="6" t="s">
        <v>22</v>
      </c>
      <c r="J45" s="9" t="s">
        <v>25</v>
      </c>
      <c r="K45" s="9" t="s">
        <v>35</v>
      </c>
      <c r="L45" s="9" t="s">
        <v>23</v>
      </c>
      <c r="M45" s="9" t="s">
        <v>35</v>
      </c>
      <c r="N45" s="9" t="s">
        <v>23</v>
      </c>
    </row>
    <row r="46" spans="1:14">
      <c r="A46" s="1">
        <v>44</v>
      </c>
      <c r="B46" s="1" t="s">
        <v>443</v>
      </c>
      <c r="E46" s="6" t="s">
        <v>22</v>
      </c>
      <c r="F46" s="6" t="s">
        <v>22</v>
      </c>
      <c r="G46" s="6" t="s">
        <v>34</v>
      </c>
      <c r="H46" s="6" t="s">
        <v>22</v>
      </c>
      <c r="I46" s="6" t="s">
        <v>22</v>
      </c>
      <c r="J46" s="9" t="s">
        <v>23</v>
      </c>
      <c r="K46" s="9" t="s">
        <v>23</v>
      </c>
      <c r="L46" s="9" t="s">
        <v>35</v>
      </c>
      <c r="M46" s="9" t="s">
        <v>23</v>
      </c>
      <c r="N46" s="9" t="s">
        <v>23</v>
      </c>
    </row>
    <row r="47" spans="1:14">
      <c r="A47" s="1">
        <v>45</v>
      </c>
      <c r="B47" s="1" t="s">
        <v>444</v>
      </c>
      <c r="E47" s="6" t="s">
        <v>22</v>
      </c>
      <c r="F47" s="6" t="s">
        <v>22</v>
      </c>
      <c r="G47" s="6" t="s">
        <v>27</v>
      </c>
      <c r="H47" s="6" t="s">
        <v>22</v>
      </c>
      <c r="I47" s="6" t="s">
        <v>22</v>
      </c>
      <c r="J47" s="9" t="s">
        <v>23</v>
      </c>
      <c r="K47" s="9" t="s">
        <v>23</v>
      </c>
      <c r="L47" s="9" t="s">
        <v>25</v>
      </c>
      <c r="M47" s="9" t="s">
        <v>23</v>
      </c>
      <c r="N47" s="9" t="s">
        <v>23</v>
      </c>
    </row>
    <row r="48" spans="1:14">
      <c r="A48" s="1">
        <v>46</v>
      </c>
      <c r="B48" s="1" t="s">
        <v>445</v>
      </c>
      <c r="E48" s="6" t="s">
        <v>41</v>
      </c>
      <c r="F48" s="6" t="s">
        <v>27</v>
      </c>
      <c r="G48" s="6" t="s">
        <v>34</v>
      </c>
      <c r="H48" s="6" t="s">
        <v>66</v>
      </c>
      <c r="I48" s="6" t="s">
        <v>34</v>
      </c>
      <c r="J48" s="9" t="s">
        <v>25</v>
      </c>
      <c r="K48" s="9" t="s">
        <v>25</v>
      </c>
      <c r="L48" s="9" t="s">
        <v>35</v>
      </c>
      <c r="M48" s="9" t="s">
        <v>25</v>
      </c>
      <c r="N48" s="9" t="s">
        <v>35</v>
      </c>
    </row>
    <row r="49" spans="1:14">
      <c r="A49" s="1">
        <v>47</v>
      </c>
      <c r="B49" s="1" t="s">
        <v>446</v>
      </c>
      <c r="E49" s="6" t="s">
        <v>27</v>
      </c>
      <c r="F49" s="6" t="s">
        <v>34</v>
      </c>
      <c r="G49" s="6" t="s">
        <v>34</v>
      </c>
      <c r="H49" s="6" t="s">
        <v>28</v>
      </c>
      <c r="I49" s="6" t="s">
        <v>34</v>
      </c>
      <c r="J49" s="9" t="s">
        <v>25</v>
      </c>
      <c r="K49" s="9" t="s">
        <v>35</v>
      </c>
      <c r="L49" s="9" t="s">
        <v>35</v>
      </c>
      <c r="M49" s="9" t="s">
        <v>29</v>
      </c>
      <c r="N49" s="9" t="s">
        <v>35</v>
      </c>
    </row>
    <row r="50" spans="1:14">
      <c r="A50" s="1">
        <v>48</v>
      </c>
      <c r="B50" s="1" t="s">
        <v>447</v>
      </c>
      <c r="E50" s="6" t="s">
        <v>34</v>
      </c>
      <c r="F50" s="6" t="s">
        <v>34</v>
      </c>
      <c r="G50" s="6" t="s">
        <v>22</v>
      </c>
      <c r="H50" s="6" t="s">
        <v>167</v>
      </c>
      <c r="I50" s="6" t="s">
        <v>34</v>
      </c>
      <c r="J50" s="9" t="s">
        <v>35</v>
      </c>
      <c r="K50" s="9" t="s">
        <v>35</v>
      </c>
      <c r="L50" s="9" t="s">
        <v>23</v>
      </c>
      <c r="M50" s="9" t="s">
        <v>98</v>
      </c>
      <c r="N50" s="9" t="s">
        <v>35</v>
      </c>
    </row>
    <row r="51" spans="1:14">
      <c r="A51" s="1">
        <v>49</v>
      </c>
      <c r="B51" s="1" t="s">
        <v>448</v>
      </c>
      <c r="E51" s="6" t="s">
        <v>28</v>
      </c>
      <c r="F51" s="6" t="s">
        <v>33</v>
      </c>
      <c r="G51" s="6" t="s">
        <v>167</v>
      </c>
      <c r="H51" s="6" t="s">
        <v>167</v>
      </c>
      <c r="I51" s="6" t="s">
        <v>34</v>
      </c>
      <c r="J51" s="9" t="s">
        <v>29</v>
      </c>
      <c r="K51" s="9" t="s">
        <v>25</v>
      </c>
      <c r="L51" s="9" t="s">
        <v>98</v>
      </c>
      <c r="M51" s="9" t="s">
        <v>98</v>
      </c>
      <c r="N51" s="9" t="s">
        <v>35</v>
      </c>
    </row>
    <row r="52" spans="1:14">
      <c r="A52" s="1">
        <v>50</v>
      </c>
      <c r="B52" s="1" t="s">
        <v>449</v>
      </c>
      <c r="E52" s="6" t="s">
        <v>22</v>
      </c>
      <c r="F52" s="6" t="s">
        <v>22</v>
      </c>
      <c r="G52" s="6" t="s">
        <v>22</v>
      </c>
      <c r="H52" s="6" t="s">
        <v>34</v>
      </c>
      <c r="I52" s="6" t="s">
        <v>22</v>
      </c>
      <c r="J52" s="9" t="s">
        <v>23</v>
      </c>
      <c r="K52" s="9" t="s">
        <v>23</v>
      </c>
      <c r="L52" s="9" t="s">
        <v>23</v>
      </c>
      <c r="M52" s="9" t="s">
        <v>35</v>
      </c>
      <c r="N52" s="9" t="s">
        <v>23</v>
      </c>
    </row>
  </sheetData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"/>
  <sheetViews>
    <sheetView topLeftCell="A253" workbookViewId="0">
      <selection activeCell="G3" sqref="G3"/>
    </sheetView>
  </sheetViews>
  <sheetFormatPr baseColWidth="10" defaultColWidth="8.83203125" defaultRowHeight="14" x14ac:dyDescent="0"/>
  <cols>
    <col min="1" max="1" width="30.6640625" style="14" bestFit="1" customWidth="1"/>
    <col min="2" max="5" width="8.1640625" style="14" bestFit="1" customWidth="1"/>
    <col min="6" max="6" width="9.6640625" style="14" bestFit="1" customWidth="1"/>
    <col min="7" max="7" width="106" style="14" bestFit="1" customWidth="1"/>
    <col min="8" max="8" width="5.33203125" style="14" bestFit="1" customWidth="1"/>
    <col min="9" max="9" width="8" style="14" bestFit="1" customWidth="1"/>
    <col min="10" max="10" width="9.83203125" style="14" bestFit="1" customWidth="1"/>
    <col min="11" max="11" width="8.1640625" style="14" bestFit="1" customWidth="1"/>
    <col min="12" max="12" width="11.1640625" style="14" bestFit="1" customWidth="1"/>
    <col min="13" max="13" width="8.83203125" style="14"/>
  </cols>
  <sheetData>
    <row r="1" spans="1:12">
      <c r="A1" s="14" t="s">
        <v>198</v>
      </c>
      <c r="F1" s="14" t="s">
        <v>218</v>
      </c>
    </row>
    <row r="2" spans="1:12">
      <c r="A2" s="14" t="s">
        <v>217</v>
      </c>
      <c r="F2" s="14" t="s">
        <v>202</v>
      </c>
    </row>
    <row r="3" spans="1:12">
      <c r="A3" s="14" t="s">
        <v>199</v>
      </c>
      <c r="C3" s="14" t="s">
        <v>200</v>
      </c>
      <c r="D3" s="14" t="s">
        <v>201</v>
      </c>
      <c r="F3" s="15"/>
    </row>
    <row r="4" spans="1:12">
      <c r="A4" s="14" t="s">
        <v>203</v>
      </c>
    </row>
    <row r="5" spans="1:12" ht="15" thickBot="1"/>
    <row r="6" spans="1:12" ht="16" thickTop="1" thickBot="1">
      <c r="A6" s="32" t="s">
        <v>219</v>
      </c>
      <c r="B6" s="27" t="s">
        <v>220</v>
      </c>
      <c r="C6" s="27" t="s">
        <v>296</v>
      </c>
      <c r="D6" s="27" t="s">
        <v>347</v>
      </c>
      <c r="E6" s="27" t="s">
        <v>399</v>
      </c>
      <c r="F6" s="27" t="s">
        <v>450</v>
      </c>
      <c r="G6" s="28"/>
      <c r="H6" s="28"/>
      <c r="I6" s="28"/>
      <c r="J6" s="28"/>
      <c r="K6" s="28"/>
      <c r="L6" s="40"/>
    </row>
    <row r="7" spans="1:12" ht="15" thickTop="1">
      <c r="A7" s="33" t="s">
        <v>221</v>
      </c>
      <c r="B7" s="29" t="e">
        <f>#REF!</f>
        <v>#REF!</v>
      </c>
      <c r="C7" s="29" t="e">
        <f>#REF!</f>
        <v>#REF!</v>
      </c>
      <c r="D7" s="29" t="e">
        <f>#REF!</f>
        <v>#REF!</v>
      </c>
      <c r="E7" s="29" t="e">
        <f>#REF!</f>
        <v>#REF!</v>
      </c>
      <c r="F7" s="29" t="e">
        <f>#REF!</f>
        <v>#REF!</v>
      </c>
      <c r="G7" s="25"/>
      <c r="H7" s="25"/>
      <c r="I7" s="25"/>
      <c r="J7" s="25"/>
      <c r="K7" s="25"/>
      <c r="L7" s="41"/>
    </row>
    <row r="8" spans="1:12">
      <c r="A8" s="34" t="s">
        <v>222</v>
      </c>
      <c r="B8" s="18" t="e">
        <f>#REF!</f>
        <v>#REF!</v>
      </c>
      <c r="C8" s="18" t="e">
        <f>#REF!</f>
        <v>#REF!</v>
      </c>
      <c r="D8" s="18" t="e">
        <f>#REF!</f>
        <v>#REF!</v>
      </c>
      <c r="E8" s="18" t="e">
        <f>#REF!</f>
        <v>#REF!</v>
      </c>
      <c r="F8" s="18" t="e">
        <f>#REF!</f>
        <v>#REF!</v>
      </c>
      <c r="L8" s="42"/>
    </row>
    <row r="9" spans="1:12" ht="15" thickBot="1">
      <c r="A9" s="35" t="s">
        <v>223</v>
      </c>
      <c r="B9" s="30" t="e">
        <f>#REF!</f>
        <v>#REF!</v>
      </c>
      <c r="C9" s="30" t="e">
        <f>#REF!</f>
        <v>#REF!</v>
      </c>
      <c r="D9" s="30" t="e">
        <f>#REF!</f>
        <v>#REF!</v>
      </c>
      <c r="E9" s="30" t="e">
        <f>#REF!</f>
        <v>#REF!</v>
      </c>
      <c r="F9" s="30" t="e">
        <f>#REF!</f>
        <v>#REF!</v>
      </c>
      <c r="G9" s="26"/>
      <c r="H9" s="26"/>
      <c r="I9" s="26"/>
      <c r="J9" s="26"/>
      <c r="K9" s="26"/>
      <c r="L9" s="43"/>
    </row>
    <row r="10" spans="1:12" ht="15" thickTop="1">
      <c r="A10" s="34" t="s">
        <v>224</v>
      </c>
      <c r="H10" s="16" t="s">
        <v>225</v>
      </c>
      <c r="I10" s="16" t="s">
        <v>226</v>
      </c>
      <c r="J10" s="16" t="s">
        <v>227</v>
      </c>
      <c r="L10" s="42"/>
    </row>
    <row r="11" spans="1:12">
      <c r="A11" s="36" t="s">
        <v>204</v>
      </c>
      <c r="B11" s="21" t="e">
        <f>#REF!</f>
        <v>#REF!</v>
      </c>
      <c r="C11" s="21" t="e">
        <f>#REF!</f>
        <v>#REF!</v>
      </c>
      <c r="D11" s="21" t="e">
        <f>#REF!</f>
        <v>#REF!</v>
      </c>
      <c r="E11" s="21" t="e">
        <f>#REF!</f>
        <v>#REF!</v>
      </c>
      <c r="F11" s="21" t="e">
        <f>#REF!</f>
        <v>#REF!</v>
      </c>
      <c r="G11" s="20"/>
      <c r="H11" s="21" t="e">
        <f t="shared" ref="H11:H20" si="0">AVERAGE(B11:F11)</f>
        <v>#REF!</v>
      </c>
      <c r="I11" s="21" t="e">
        <f t="shared" ref="I11:I20" si="1">STDEV(B11:F11)</f>
        <v>#REF!</v>
      </c>
      <c r="J11" s="21" t="e">
        <f t="shared" ref="J11:J20" si="2">I11/SQRT(5)</f>
        <v>#REF!</v>
      </c>
      <c r="K11" s="20"/>
      <c r="L11" s="44"/>
    </row>
    <row r="12" spans="1:12">
      <c r="A12" s="37" t="s">
        <v>205</v>
      </c>
      <c r="B12" s="19" t="e">
        <f>#REF!</f>
        <v>#REF!</v>
      </c>
      <c r="C12" s="19" t="e">
        <f>#REF!</f>
        <v>#REF!</v>
      </c>
      <c r="D12" s="19" t="e">
        <f>#REF!</f>
        <v>#REF!</v>
      </c>
      <c r="E12" s="19" t="e">
        <f>#REF!</f>
        <v>#REF!</v>
      </c>
      <c r="F12" s="19" t="e">
        <f>#REF!</f>
        <v>#REF!</v>
      </c>
      <c r="H12" s="19" t="e">
        <f t="shared" si="0"/>
        <v>#REF!</v>
      </c>
      <c r="I12" s="19" t="e">
        <f t="shared" si="1"/>
        <v>#REF!</v>
      </c>
      <c r="J12" s="19" t="e">
        <f t="shared" si="2"/>
        <v>#REF!</v>
      </c>
      <c r="L12" s="42"/>
    </row>
    <row r="13" spans="1:12">
      <c r="A13" s="36" t="s">
        <v>206</v>
      </c>
      <c r="B13" s="21" t="e">
        <f>#REF!</f>
        <v>#REF!</v>
      </c>
      <c r="C13" s="21" t="e">
        <f>#REF!</f>
        <v>#REF!</v>
      </c>
      <c r="D13" s="21" t="e">
        <f>#REF!</f>
        <v>#REF!</v>
      </c>
      <c r="E13" s="21" t="e">
        <f>#REF!</f>
        <v>#REF!</v>
      </c>
      <c r="F13" s="21" t="e">
        <f>#REF!</f>
        <v>#REF!</v>
      </c>
      <c r="G13" s="20"/>
      <c r="H13" s="21" t="e">
        <f t="shared" si="0"/>
        <v>#REF!</v>
      </c>
      <c r="I13" s="21" t="e">
        <f t="shared" si="1"/>
        <v>#REF!</v>
      </c>
      <c r="J13" s="21" t="e">
        <f t="shared" si="2"/>
        <v>#REF!</v>
      </c>
      <c r="K13" s="20"/>
      <c r="L13" s="44"/>
    </row>
    <row r="14" spans="1:12">
      <c r="A14" s="37" t="s">
        <v>207</v>
      </c>
      <c r="B14" s="19" t="e">
        <f>#REF!</f>
        <v>#REF!</v>
      </c>
      <c r="C14" s="19" t="e">
        <f>#REF!</f>
        <v>#REF!</v>
      </c>
      <c r="D14" s="19" t="e">
        <f>#REF!</f>
        <v>#REF!</v>
      </c>
      <c r="E14" s="19" t="e">
        <f>#REF!</f>
        <v>#REF!</v>
      </c>
      <c r="F14" s="19" t="e">
        <f>#REF!</f>
        <v>#REF!</v>
      </c>
      <c r="H14" s="19" t="e">
        <f t="shared" si="0"/>
        <v>#REF!</v>
      </c>
      <c r="I14" s="19" t="e">
        <f t="shared" si="1"/>
        <v>#REF!</v>
      </c>
      <c r="J14" s="19" t="e">
        <f t="shared" si="2"/>
        <v>#REF!</v>
      </c>
      <c r="L14" s="42"/>
    </row>
    <row r="15" spans="1:12">
      <c r="A15" s="36" t="s">
        <v>208</v>
      </c>
      <c r="B15" s="21" t="e">
        <f>#REF!</f>
        <v>#REF!</v>
      </c>
      <c r="C15" s="21" t="e">
        <f>#REF!</f>
        <v>#REF!</v>
      </c>
      <c r="D15" s="21" t="e">
        <f>#REF!</f>
        <v>#REF!</v>
      </c>
      <c r="E15" s="21" t="e">
        <f>#REF!</f>
        <v>#REF!</v>
      </c>
      <c r="F15" s="21" t="e">
        <f>#REF!</f>
        <v>#REF!</v>
      </c>
      <c r="G15" s="20"/>
      <c r="H15" s="21" t="e">
        <f t="shared" si="0"/>
        <v>#REF!</v>
      </c>
      <c r="I15" s="21" t="e">
        <f t="shared" si="1"/>
        <v>#REF!</v>
      </c>
      <c r="J15" s="21" t="e">
        <f t="shared" si="2"/>
        <v>#REF!</v>
      </c>
      <c r="K15" s="20"/>
      <c r="L15" s="44"/>
    </row>
    <row r="16" spans="1:12">
      <c r="A16" s="37" t="s">
        <v>209</v>
      </c>
      <c r="B16" s="19" t="e">
        <f>#REF!</f>
        <v>#REF!</v>
      </c>
      <c r="C16" s="19" t="e">
        <f>#REF!</f>
        <v>#REF!</v>
      </c>
      <c r="D16" s="19" t="e">
        <f>#REF!</f>
        <v>#REF!</v>
      </c>
      <c r="E16" s="19" t="e">
        <f>#REF!</f>
        <v>#REF!</v>
      </c>
      <c r="F16" s="19" t="e">
        <f>#REF!</f>
        <v>#REF!</v>
      </c>
      <c r="H16" s="19" t="e">
        <f t="shared" si="0"/>
        <v>#REF!</v>
      </c>
      <c r="I16" s="19" t="e">
        <f t="shared" si="1"/>
        <v>#REF!</v>
      </c>
      <c r="J16" s="19" t="e">
        <f t="shared" si="2"/>
        <v>#REF!</v>
      </c>
      <c r="L16" s="42"/>
    </row>
    <row r="17" spans="1:12">
      <c r="A17" s="36" t="s">
        <v>210</v>
      </c>
      <c r="B17" s="21" t="e">
        <f>#REF!</f>
        <v>#REF!</v>
      </c>
      <c r="C17" s="21" t="e">
        <f>#REF!</f>
        <v>#REF!</v>
      </c>
      <c r="D17" s="21" t="e">
        <f>#REF!</f>
        <v>#REF!</v>
      </c>
      <c r="E17" s="21" t="e">
        <f>#REF!</f>
        <v>#REF!</v>
      </c>
      <c r="F17" s="21" t="e">
        <f>#REF!</f>
        <v>#REF!</v>
      </c>
      <c r="G17" s="20"/>
      <c r="H17" s="21" t="e">
        <f t="shared" si="0"/>
        <v>#REF!</v>
      </c>
      <c r="I17" s="21" t="e">
        <f t="shared" si="1"/>
        <v>#REF!</v>
      </c>
      <c r="J17" s="21" t="e">
        <f t="shared" si="2"/>
        <v>#REF!</v>
      </c>
      <c r="K17" s="20"/>
      <c r="L17" s="44"/>
    </row>
    <row r="18" spans="1:12">
      <c r="A18" s="37" t="s">
        <v>211</v>
      </c>
      <c r="B18" s="19" t="e">
        <f>#REF!</f>
        <v>#REF!</v>
      </c>
      <c r="C18" s="19" t="e">
        <f>#REF!</f>
        <v>#REF!</v>
      </c>
      <c r="D18" s="19" t="e">
        <f>#REF!</f>
        <v>#REF!</v>
      </c>
      <c r="E18" s="19" t="e">
        <f>#REF!</f>
        <v>#REF!</v>
      </c>
      <c r="F18" s="19" t="e">
        <f>#REF!</f>
        <v>#REF!</v>
      </c>
      <c r="H18" s="19" t="e">
        <f t="shared" si="0"/>
        <v>#REF!</v>
      </c>
      <c r="I18" s="19" t="e">
        <f t="shared" si="1"/>
        <v>#REF!</v>
      </c>
      <c r="J18" s="19" t="e">
        <f t="shared" si="2"/>
        <v>#REF!</v>
      </c>
      <c r="L18" s="42"/>
    </row>
    <row r="19" spans="1:12">
      <c r="A19" s="36" t="s">
        <v>212</v>
      </c>
      <c r="B19" s="21" t="e">
        <f>#REF!</f>
        <v>#REF!</v>
      </c>
      <c r="C19" s="21" t="e">
        <f>#REF!</f>
        <v>#REF!</v>
      </c>
      <c r="D19" s="21" t="e">
        <f>#REF!</f>
        <v>#REF!</v>
      </c>
      <c r="E19" s="21" t="e">
        <f>#REF!</f>
        <v>#REF!</v>
      </c>
      <c r="F19" s="21" t="e">
        <f>#REF!</f>
        <v>#REF!</v>
      </c>
      <c r="G19" s="20"/>
      <c r="H19" s="21" t="e">
        <f t="shared" si="0"/>
        <v>#REF!</v>
      </c>
      <c r="I19" s="21" t="e">
        <f t="shared" si="1"/>
        <v>#REF!</v>
      </c>
      <c r="J19" s="21" t="e">
        <f t="shared" si="2"/>
        <v>#REF!</v>
      </c>
      <c r="K19" s="20"/>
      <c r="L19" s="44"/>
    </row>
    <row r="20" spans="1:12">
      <c r="A20" s="37" t="s">
        <v>213</v>
      </c>
      <c r="B20" s="19" t="e">
        <f>#REF!</f>
        <v>#REF!</v>
      </c>
      <c r="C20" s="19" t="e">
        <f>#REF!</f>
        <v>#REF!</v>
      </c>
      <c r="D20" s="19" t="e">
        <f>#REF!</f>
        <v>#REF!</v>
      </c>
      <c r="E20" s="19" t="e">
        <f>#REF!</f>
        <v>#REF!</v>
      </c>
      <c r="F20" s="19" t="e">
        <f>#REF!</f>
        <v>#REF!</v>
      </c>
      <c r="H20" s="19" t="e">
        <f t="shared" si="0"/>
        <v>#REF!</v>
      </c>
      <c r="I20" s="19" t="e">
        <f t="shared" si="1"/>
        <v>#REF!</v>
      </c>
      <c r="J20" s="19" t="e">
        <f t="shared" si="2"/>
        <v>#REF!</v>
      </c>
      <c r="L20" s="42"/>
    </row>
    <row r="21" spans="1:12">
      <c r="A21" s="37" t="s">
        <v>228</v>
      </c>
      <c r="B21" s="19" t="e">
        <f>SUM(B11:B20) - B20</f>
        <v>#REF!</v>
      </c>
      <c r="C21" s="19" t="e">
        <f>SUM(C11:C20) - C20</f>
        <v>#REF!</v>
      </c>
      <c r="D21" s="19" t="e">
        <f>SUM(D11:D20) - D20</f>
        <v>#REF!</v>
      </c>
      <c r="E21" s="19" t="e">
        <f>SUM(E11:E20) - E20</f>
        <v>#REF!</v>
      </c>
      <c r="F21" s="19" t="e">
        <f>SUM(F11:F20) - F20</f>
        <v>#REF!</v>
      </c>
      <c r="L21" s="42"/>
    </row>
    <row r="22" spans="1:12">
      <c r="A22" s="37"/>
      <c r="L22" s="42"/>
    </row>
    <row r="23" spans="1:12">
      <c r="A23" s="34" t="s">
        <v>229</v>
      </c>
      <c r="H23" s="16" t="s">
        <v>225</v>
      </c>
      <c r="I23" s="16" t="s">
        <v>226</v>
      </c>
      <c r="J23" s="16" t="s">
        <v>227</v>
      </c>
      <c r="L23" s="42"/>
    </row>
    <row r="24" spans="1:12">
      <c r="A24" s="38" t="s">
        <v>204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44"/>
    </row>
    <row r="25" spans="1:12">
      <c r="A25" s="37" t="s">
        <v>99</v>
      </c>
      <c r="B25" s="19" t="e">
        <f>#REF!</f>
        <v>#REF!</v>
      </c>
      <c r="C25" s="19" t="e">
        <f>#REF!</f>
        <v>#REF!</v>
      </c>
      <c r="D25" s="19" t="e">
        <f>#REF!</f>
        <v>#REF!</v>
      </c>
      <c r="E25" s="19" t="e">
        <f>#REF!</f>
        <v>#REF!</v>
      </c>
      <c r="F25" s="19" t="e">
        <f>#REF!</f>
        <v>#REF!</v>
      </c>
      <c r="H25" s="19" t="e">
        <f t="shared" ref="H25:H56" si="3">AVERAGE(B25:F25)</f>
        <v>#REF!</v>
      </c>
      <c r="I25" s="19" t="e">
        <f t="shared" ref="I25:I56" si="4">STDEV(B25:F25)</f>
        <v>#REF!</v>
      </c>
      <c r="J25" s="19" t="e">
        <f t="shared" ref="J25:J56" si="5">I25/SQRT(5)</f>
        <v>#REF!</v>
      </c>
      <c r="L25" s="42"/>
    </row>
    <row r="26" spans="1:12">
      <c r="A26" s="37" t="s">
        <v>100</v>
      </c>
      <c r="B26" s="19" t="e">
        <f>#REF!</f>
        <v>#REF!</v>
      </c>
      <c r="C26" s="19" t="e">
        <f>#REF!</f>
        <v>#REF!</v>
      </c>
      <c r="D26" s="19" t="e">
        <f>#REF!</f>
        <v>#REF!</v>
      </c>
      <c r="E26" s="19" t="e">
        <f>#REF!</f>
        <v>#REF!</v>
      </c>
      <c r="F26" s="19" t="e">
        <f>#REF!</f>
        <v>#REF!</v>
      </c>
      <c r="H26" s="19" t="e">
        <f t="shared" si="3"/>
        <v>#REF!</v>
      </c>
      <c r="I26" s="19" t="e">
        <f t="shared" si="4"/>
        <v>#REF!</v>
      </c>
      <c r="J26" s="19" t="e">
        <f t="shared" si="5"/>
        <v>#REF!</v>
      </c>
      <c r="L26" s="42"/>
    </row>
    <row r="27" spans="1:12">
      <c r="A27" s="37" t="s">
        <v>101</v>
      </c>
      <c r="B27" s="19" t="e">
        <f>#REF!</f>
        <v>#REF!</v>
      </c>
      <c r="C27" s="19" t="e">
        <f>#REF!</f>
        <v>#REF!</v>
      </c>
      <c r="D27" s="19" t="e">
        <f>#REF!</f>
        <v>#REF!</v>
      </c>
      <c r="E27" s="19" t="e">
        <f>#REF!</f>
        <v>#REF!</v>
      </c>
      <c r="F27" s="19" t="e">
        <f>#REF!</f>
        <v>#REF!</v>
      </c>
      <c r="H27" s="19" t="e">
        <f t="shared" si="3"/>
        <v>#REF!</v>
      </c>
      <c r="I27" s="19" t="e">
        <f t="shared" si="4"/>
        <v>#REF!</v>
      </c>
      <c r="J27" s="19" t="e">
        <f t="shared" si="5"/>
        <v>#REF!</v>
      </c>
      <c r="L27" s="42"/>
    </row>
    <row r="28" spans="1:12">
      <c r="A28" s="37" t="s">
        <v>102</v>
      </c>
      <c r="B28" s="19" t="e">
        <f>#REF!</f>
        <v>#REF!</v>
      </c>
      <c r="C28" s="19" t="e">
        <f>#REF!</f>
        <v>#REF!</v>
      </c>
      <c r="D28" s="19" t="e">
        <f>#REF!</f>
        <v>#REF!</v>
      </c>
      <c r="E28" s="19" t="e">
        <f>#REF!</f>
        <v>#REF!</v>
      </c>
      <c r="F28" s="19" t="e">
        <f>#REF!</f>
        <v>#REF!</v>
      </c>
      <c r="H28" s="19" t="e">
        <f t="shared" si="3"/>
        <v>#REF!</v>
      </c>
      <c r="I28" s="19" t="e">
        <f t="shared" si="4"/>
        <v>#REF!</v>
      </c>
      <c r="J28" s="19" t="e">
        <f t="shared" si="5"/>
        <v>#REF!</v>
      </c>
      <c r="L28" s="42"/>
    </row>
    <row r="29" spans="1:12">
      <c r="A29" s="37" t="s">
        <v>103</v>
      </c>
      <c r="B29" s="19" t="e">
        <f>#REF!</f>
        <v>#REF!</v>
      </c>
      <c r="C29" s="19" t="e">
        <f>#REF!</f>
        <v>#REF!</v>
      </c>
      <c r="D29" s="19" t="e">
        <f>#REF!</f>
        <v>#REF!</v>
      </c>
      <c r="E29" s="19" t="e">
        <f>#REF!</f>
        <v>#REF!</v>
      </c>
      <c r="F29" s="19" t="e">
        <f>#REF!</f>
        <v>#REF!</v>
      </c>
      <c r="H29" s="19" t="e">
        <f t="shared" si="3"/>
        <v>#REF!</v>
      </c>
      <c r="I29" s="19" t="e">
        <f t="shared" si="4"/>
        <v>#REF!</v>
      </c>
      <c r="J29" s="19" t="e">
        <f t="shared" si="5"/>
        <v>#REF!</v>
      </c>
      <c r="L29" s="42"/>
    </row>
    <row r="30" spans="1:12">
      <c r="A30" s="37" t="s">
        <v>104</v>
      </c>
      <c r="B30" s="19" t="e">
        <f>#REF!</f>
        <v>#REF!</v>
      </c>
      <c r="C30" s="19" t="e">
        <f>#REF!</f>
        <v>#REF!</v>
      </c>
      <c r="D30" s="19" t="e">
        <f>#REF!</f>
        <v>#REF!</v>
      </c>
      <c r="E30" s="19" t="e">
        <f>#REF!</f>
        <v>#REF!</v>
      </c>
      <c r="F30" s="19" t="e">
        <f>#REF!</f>
        <v>#REF!</v>
      </c>
      <c r="H30" s="19" t="e">
        <f t="shared" si="3"/>
        <v>#REF!</v>
      </c>
      <c r="I30" s="19" t="e">
        <f t="shared" si="4"/>
        <v>#REF!</v>
      </c>
      <c r="J30" s="19" t="e">
        <f t="shared" si="5"/>
        <v>#REF!</v>
      </c>
      <c r="L30" s="42"/>
    </row>
    <row r="31" spans="1:12">
      <c r="A31" s="37" t="s">
        <v>105</v>
      </c>
      <c r="B31" s="19" t="e">
        <f>#REF!</f>
        <v>#REF!</v>
      </c>
      <c r="C31" s="19" t="e">
        <f>#REF!</f>
        <v>#REF!</v>
      </c>
      <c r="D31" s="19" t="e">
        <f>#REF!</f>
        <v>#REF!</v>
      </c>
      <c r="E31" s="19" t="e">
        <f>#REF!</f>
        <v>#REF!</v>
      </c>
      <c r="F31" s="19" t="e">
        <f>#REF!</f>
        <v>#REF!</v>
      </c>
      <c r="H31" s="19" t="e">
        <f t="shared" si="3"/>
        <v>#REF!</v>
      </c>
      <c r="I31" s="19" t="e">
        <f t="shared" si="4"/>
        <v>#REF!</v>
      </c>
      <c r="J31" s="19" t="e">
        <f t="shared" si="5"/>
        <v>#REF!</v>
      </c>
      <c r="L31" s="42"/>
    </row>
    <row r="32" spans="1:12">
      <c r="A32" s="37" t="s">
        <v>106</v>
      </c>
      <c r="B32" s="19" t="e">
        <f>#REF!</f>
        <v>#REF!</v>
      </c>
      <c r="C32" s="19" t="e">
        <f>#REF!</f>
        <v>#REF!</v>
      </c>
      <c r="D32" s="19" t="e">
        <f>#REF!</f>
        <v>#REF!</v>
      </c>
      <c r="E32" s="19" t="e">
        <f>#REF!</f>
        <v>#REF!</v>
      </c>
      <c r="F32" s="19" t="e">
        <f>#REF!</f>
        <v>#REF!</v>
      </c>
      <c r="H32" s="19" t="e">
        <f t="shared" si="3"/>
        <v>#REF!</v>
      </c>
      <c r="I32" s="19" t="e">
        <f t="shared" si="4"/>
        <v>#REF!</v>
      </c>
      <c r="J32" s="19" t="e">
        <f t="shared" si="5"/>
        <v>#REF!</v>
      </c>
      <c r="L32" s="42"/>
    </row>
    <row r="33" spans="1:12">
      <c r="A33" s="37" t="s">
        <v>107</v>
      </c>
      <c r="B33" s="19" t="e">
        <f>#REF!</f>
        <v>#REF!</v>
      </c>
      <c r="C33" s="19" t="e">
        <f>#REF!</f>
        <v>#REF!</v>
      </c>
      <c r="D33" s="19" t="e">
        <f>#REF!</f>
        <v>#REF!</v>
      </c>
      <c r="E33" s="19" t="e">
        <f>#REF!</f>
        <v>#REF!</v>
      </c>
      <c r="F33" s="19" t="e">
        <f>#REF!</f>
        <v>#REF!</v>
      </c>
      <c r="H33" s="19" t="e">
        <f t="shared" si="3"/>
        <v>#REF!</v>
      </c>
      <c r="I33" s="19" t="e">
        <f t="shared" si="4"/>
        <v>#REF!</v>
      </c>
      <c r="J33" s="19" t="e">
        <f t="shared" si="5"/>
        <v>#REF!</v>
      </c>
      <c r="L33" s="42"/>
    </row>
    <row r="34" spans="1:12">
      <c r="A34" s="37" t="s">
        <v>108</v>
      </c>
      <c r="B34" s="19" t="e">
        <f>#REF!</f>
        <v>#REF!</v>
      </c>
      <c r="C34" s="19" t="e">
        <f>#REF!</f>
        <v>#REF!</v>
      </c>
      <c r="D34" s="19" t="e">
        <f>#REF!</f>
        <v>#REF!</v>
      </c>
      <c r="E34" s="19" t="e">
        <f>#REF!</f>
        <v>#REF!</v>
      </c>
      <c r="F34" s="19" t="e">
        <f>#REF!</f>
        <v>#REF!</v>
      </c>
      <c r="H34" s="19" t="e">
        <f t="shared" si="3"/>
        <v>#REF!</v>
      </c>
      <c r="I34" s="19" t="e">
        <f t="shared" si="4"/>
        <v>#REF!</v>
      </c>
      <c r="J34" s="19" t="e">
        <f t="shared" si="5"/>
        <v>#REF!</v>
      </c>
      <c r="L34" s="42"/>
    </row>
    <row r="35" spans="1:12">
      <c r="A35" s="37" t="s">
        <v>109</v>
      </c>
      <c r="B35" s="19" t="e">
        <f>#REF!</f>
        <v>#REF!</v>
      </c>
      <c r="C35" s="19" t="e">
        <f>#REF!</f>
        <v>#REF!</v>
      </c>
      <c r="D35" s="19" t="e">
        <f>#REF!</f>
        <v>#REF!</v>
      </c>
      <c r="E35" s="19" t="e">
        <f>#REF!</f>
        <v>#REF!</v>
      </c>
      <c r="F35" s="19" t="e">
        <f>#REF!</f>
        <v>#REF!</v>
      </c>
      <c r="H35" s="19" t="e">
        <f t="shared" si="3"/>
        <v>#REF!</v>
      </c>
      <c r="I35" s="19" t="e">
        <f t="shared" si="4"/>
        <v>#REF!</v>
      </c>
      <c r="J35" s="19" t="e">
        <f t="shared" si="5"/>
        <v>#REF!</v>
      </c>
      <c r="L35" s="42"/>
    </row>
    <row r="36" spans="1:12">
      <c r="A36" s="37" t="s">
        <v>110</v>
      </c>
      <c r="B36" s="19" t="e">
        <f>#REF!</f>
        <v>#REF!</v>
      </c>
      <c r="C36" s="19" t="e">
        <f>#REF!</f>
        <v>#REF!</v>
      </c>
      <c r="D36" s="19" t="e">
        <f>#REF!</f>
        <v>#REF!</v>
      </c>
      <c r="E36" s="19" t="e">
        <f>#REF!</f>
        <v>#REF!</v>
      </c>
      <c r="F36" s="19" t="e">
        <f>#REF!</f>
        <v>#REF!</v>
      </c>
      <c r="H36" s="19" t="e">
        <f t="shared" si="3"/>
        <v>#REF!</v>
      </c>
      <c r="I36" s="19" t="e">
        <f t="shared" si="4"/>
        <v>#REF!</v>
      </c>
      <c r="J36" s="19" t="e">
        <f t="shared" si="5"/>
        <v>#REF!</v>
      </c>
      <c r="L36" s="42"/>
    </row>
    <row r="37" spans="1:12">
      <c r="A37" s="37" t="s">
        <v>112</v>
      </c>
      <c r="B37" s="19" t="e">
        <f>#REF!</f>
        <v>#REF!</v>
      </c>
      <c r="C37" s="19" t="e">
        <f>#REF!</f>
        <v>#REF!</v>
      </c>
      <c r="D37" s="19" t="e">
        <f>#REF!</f>
        <v>#REF!</v>
      </c>
      <c r="E37" s="19" t="e">
        <f>#REF!</f>
        <v>#REF!</v>
      </c>
      <c r="F37" s="19" t="e">
        <f>#REF!</f>
        <v>#REF!</v>
      </c>
      <c r="H37" s="19" t="e">
        <f t="shared" si="3"/>
        <v>#REF!</v>
      </c>
      <c r="I37" s="19" t="e">
        <f t="shared" si="4"/>
        <v>#REF!</v>
      </c>
      <c r="J37" s="19" t="e">
        <f t="shared" si="5"/>
        <v>#REF!</v>
      </c>
      <c r="L37" s="42"/>
    </row>
    <row r="38" spans="1:12">
      <c r="A38" s="37" t="s">
        <v>113</v>
      </c>
      <c r="B38" s="19" t="e">
        <f>#REF!</f>
        <v>#REF!</v>
      </c>
      <c r="C38" s="19" t="e">
        <f>#REF!</f>
        <v>#REF!</v>
      </c>
      <c r="D38" s="19" t="e">
        <f>#REF!</f>
        <v>#REF!</v>
      </c>
      <c r="E38" s="19" t="e">
        <f>#REF!</f>
        <v>#REF!</v>
      </c>
      <c r="F38" s="19" t="e">
        <f>#REF!</f>
        <v>#REF!</v>
      </c>
      <c r="H38" s="19" t="e">
        <f t="shared" si="3"/>
        <v>#REF!</v>
      </c>
      <c r="I38" s="19" t="e">
        <f t="shared" si="4"/>
        <v>#REF!</v>
      </c>
      <c r="J38" s="19" t="e">
        <f t="shared" si="5"/>
        <v>#REF!</v>
      </c>
      <c r="L38" s="42"/>
    </row>
    <row r="39" spans="1:12">
      <c r="A39" s="37" t="s">
        <v>114</v>
      </c>
      <c r="B39" s="19" t="e">
        <f>#REF!</f>
        <v>#REF!</v>
      </c>
      <c r="C39" s="19" t="e">
        <f>#REF!</f>
        <v>#REF!</v>
      </c>
      <c r="D39" s="19" t="e">
        <f>#REF!</f>
        <v>#REF!</v>
      </c>
      <c r="E39" s="19" t="e">
        <f>#REF!</f>
        <v>#REF!</v>
      </c>
      <c r="F39" s="19" t="e">
        <f>#REF!</f>
        <v>#REF!</v>
      </c>
      <c r="H39" s="19" t="e">
        <f t="shared" si="3"/>
        <v>#REF!</v>
      </c>
      <c r="I39" s="19" t="e">
        <f t="shared" si="4"/>
        <v>#REF!</v>
      </c>
      <c r="J39" s="19" t="e">
        <f t="shared" si="5"/>
        <v>#REF!</v>
      </c>
      <c r="L39" s="42"/>
    </row>
    <row r="40" spans="1:12">
      <c r="A40" s="37" t="s">
        <v>115</v>
      </c>
      <c r="B40" s="19" t="e">
        <f>#REF!</f>
        <v>#REF!</v>
      </c>
      <c r="C40" s="19" t="e">
        <f>#REF!</f>
        <v>#REF!</v>
      </c>
      <c r="D40" s="19" t="e">
        <f>#REF!</f>
        <v>#REF!</v>
      </c>
      <c r="E40" s="19" t="e">
        <f>#REF!</f>
        <v>#REF!</v>
      </c>
      <c r="F40" s="19" t="e">
        <f>#REF!</f>
        <v>#REF!</v>
      </c>
      <c r="H40" s="19" t="e">
        <f t="shared" si="3"/>
        <v>#REF!</v>
      </c>
      <c r="I40" s="19" t="e">
        <f t="shared" si="4"/>
        <v>#REF!</v>
      </c>
      <c r="J40" s="19" t="e">
        <f t="shared" si="5"/>
        <v>#REF!</v>
      </c>
      <c r="L40" s="42"/>
    </row>
    <row r="41" spans="1:12">
      <c r="A41" s="37" t="s">
        <v>116</v>
      </c>
      <c r="B41" s="19" t="e">
        <f>#REF!</f>
        <v>#REF!</v>
      </c>
      <c r="C41" s="19" t="e">
        <f>#REF!</f>
        <v>#REF!</v>
      </c>
      <c r="D41" s="19" t="e">
        <f>#REF!</f>
        <v>#REF!</v>
      </c>
      <c r="E41" s="19" t="e">
        <f>#REF!</f>
        <v>#REF!</v>
      </c>
      <c r="F41" s="19" t="e">
        <f>#REF!</f>
        <v>#REF!</v>
      </c>
      <c r="H41" s="19" t="e">
        <f t="shared" si="3"/>
        <v>#REF!</v>
      </c>
      <c r="I41" s="19" t="e">
        <f t="shared" si="4"/>
        <v>#REF!</v>
      </c>
      <c r="J41" s="19" t="e">
        <f t="shared" si="5"/>
        <v>#REF!</v>
      </c>
      <c r="L41" s="42"/>
    </row>
    <row r="42" spans="1:12">
      <c r="A42" s="37" t="s">
        <v>117</v>
      </c>
      <c r="B42" s="19" t="e">
        <f>#REF!</f>
        <v>#REF!</v>
      </c>
      <c r="C42" s="19" t="e">
        <f>#REF!</f>
        <v>#REF!</v>
      </c>
      <c r="D42" s="19" t="e">
        <f>#REF!</f>
        <v>#REF!</v>
      </c>
      <c r="E42" s="19" t="e">
        <f>#REF!</f>
        <v>#REF!</v>
      </c>
      <c r="F42" s="19" t="e">
        <f>#REF!</f>
        <v>#REF!</v>
      </c>
      <c r="H42" s="19" t="e">
        <f t="shared" si="3"/>
        <v>#REF!</v>
      </c>
      <c r="I42" s="19" t="e">
        <f t="shared" si="4"/>
        <v>#REF!</v>
      </c>
      <c r="J42" s="19" t="e">
        <f t="shared" si="5"/>
        <v>#REF!</v>
      </c>
      <c r="L42" s="42"/>
    </row>
    <row r="43" spans="1:12">
      <c r="A43" s="37" t="s">
        <v>118</v>
      </c>
      <c r="B43" s="19" t="e">
        <f>#REF!</f>
        <v>#REF!</v>
      </c>
      <c r="C43" s="19" t="e">
        <f>#REF!</f>
        <v>#REF!</v>
      </c>
      <c r="D43" s="19" t="e">
        <f>#REF!</f>
        <v>#REF!</v>
      </c>
      <c r="E43" s="19" t="e">
        <f>#REF!</f>
        <v>#REF!</v>
      </c>
      <c r="F43" s="19" t="e">
        <f>#REF!</f>
        <v>#REF!</v>
      </c>
      <c r="H43" s="19" t="e">
        <f t="shared" si="3"/>
        <v>#REF!</v>
      </c>
      <c r="I43" s="19" t="e">
        <f t="shared" si="4"/>
        <v>#REF!</v>
      </c>
      <c r="J43" s="19" t="e">
        <f t="shared" si="5"/>
        <v>#REF!</v>
      </c>
      <c r="L43" s="42"/>
    </row>
    <row r="44" spans="1:12">
      <c r="A44" s="37" t="s">
        <v>119</v>
      </c>
      <c r="B44" s="19" t="e">
        <f>#REF!</f>
        <v>#REF!</v>
      </c>
      <c r="C44" s="19" t="e">
        <f>#REF!</f>
        <v>#REF!</v>
      </c>
      <c r="D44" s="19" t="e">
        <f>#REF!</f>
        <v>#REF!</v>
      </c>
      <c r="E44" s="19" t="e">
        <f>#REF!</f>
        <v>#REF!</v>
      </c>
      <c r="F44" s="19" t="e">
        <f>#REF!</f>
        <v>#REF!</v>
      </c>
      <c r="H44" s="19" t="e">
        <f t="shared" si="3"/>
        <v>#REF!</v>
      </c>
      <c r="I44" s="19" t="e">
        <f t="shared" si="4"/>
        <v>#REF!</v>
      </c>
      <c r="J44" s="19" t="e">
        <f t="shared" si="5"/>
        <v>#REF!</v>
      </c>
      <c r="L44" s="42"/>
    </row>
    <row r="45" spans="1:12">
      <c r="A45" s="37" t="s">
        <v>120</v>
      </c>
      <c r="B45" s="19" t="e">
        <f>#REF!</f>
        <v>#REF!</v>
      </c>
      <c r="C45" s="19" t="e">
        <f>#REF!</f>
        <v>#REF!</v>
      </c>
      <c r="D45" s="19" t="e">
        <f>#REF!</f>
        <v>#REF!</v>
      </c>
      <c r="E45" s="19" t="e">
        <f>#REF!</f>
        <v>#REF!</v>
      </c>
      <c r="F45" s="19" t="e">
        <f>#REF!</f>
        <v>#REF!</v>
      </c>
      <c r="H45" s="19" t="e">
        <f t="shared" si="3"/>
        <v>#REF!</v>
      </c>
      <c r="I45" s="19" t="e">
        <f t="shared" si="4"/>
        <v>#REF!</v>
      </c>
      <c r="J45" s="19" t="e">
        <f t="shared" si="5"/>
        <v>#REF!</v>
      </c>
      <c r="L45" s="42"/>
    </row>
    <row r="46" spans="1:12">
      <c r="A46" s="37" t="s">
        <v>122</v>
      </c>
      <c r="B46" s="19" t="e">
        <f>#REF!</f>
        <v>#REF!</v>
      </c>
      <c r="C46" s="19" t="e">
        <f>#REF!</f>
        <v>#REF!</v>
      </c>
      <c r="D46" s="19" t="e">
        <f>#REF!</f>
        <v>#REF!</v>
      </c>
      <c r="E46" s="19" t="e">
        <f>#REF!</f>
        <v>#REF!</v>
      </c>
      <c r="F46" s="19" t="e">
        <f>#REF!</f>
        <v>#REF!</v>
      </c>
      <c r="H46" s="19" t="e">
        <f t="shared" si="3"/>
        <v>#REF!</v>
      </c>
      <c r="I46" s="19" t="e">
        <f t="shared" si="4"/>
        <v>#REF!</v>
      </c>
      <c r="J46" s="19" t="e">
        <f t="shared" si="5"/>
        <v>#REF!</v>
      </c>
      <c r="L46" s="42"/>
    </row>
    <row r="47" spans="1:12">
      <c r="A47" s="37" t="s">
        <v>123</v>
      </c>
      <c r="B47" s="19" t="e">
        <f>#REF!</f>
        <v>#REF!</v>
      </c>
      <c r="C47" s="19" t="e">
        <f>#REF!</f>
        <v>#REF!</v>
      </c>
      <c r="D47" s="19" t="e">
        <f>#REF!</f>
        <v>#REF!</v>
      </c>
      <c r="E47" s="19" t="e">
        <f>#REF!</f>
        <v>#REF!</v>
      </c>
      <c r="F47" s="19" t="e">
        <f>#REF!</f>
        <v>#REF!</v>
      </c>
      <c r="H47" s="19" t="e">
        <f t="shared" si="3"/>
        <v>#REF!</v>
      </c>
      <c r="I47" s="19" t="e">
        <f t="shared" si="4"/>
        <v>#REF!</v>
      </c>
      <c r="J47" s="19" t="e">
        <f t="shared" si="5"/>
        <v>#REF!</v>
      </c>
      <c r="L47" s="42"/>
    </row>
    <row r="48" spans="1:12">
      <c r="A48" s="37" t="s">
        <v>124</v>
      </c>
      <c r="B48" s="19" t="e">
        <f>#REF!</f>
        <v>#REF!</v>
      </c>
      <c r="C48" s="19" t="e">
        <f>#REF!</f>
        <v>#REF!</v>
      </c>
      <c r="D48" s="19" t="e">
        <f>#REF!</f>
        <v>#REF!</v>
      </c>
      <c r="E48" s="19" t="e">
        <f>#REF!</f>
        <v>#REF!</v>
      </c>
      <c r="F48" s="19" t="e">
        <f>#REF!</f>
        <v>#REF!</v>
      </c>
      <c r="H48" s="19" t="e">
        <f t="shared" si="3"/>
        <v>#REF!</v>
      </c>
      <c r="I48" s="19" t="e">
        <f t="shared" si="4"/>
        <v>#REF!</v>
      </c>
      <c r="J48" s="19" t="e">
        <f t="shared" si="5"/>
        <v>#REF!</v>
      </c>
      <c r="L48" s="42"/>
    </row>
    <row r="49" spans="1:12">
      <c r="A49" s="37" t="s">
        <v>125</v>
      </c>
      <c r="B49" s="19" t="e">
        <f>#REF!</f>
        <v>#REF!</v>
      </c>
      <c r="C49" s="19" t="e">
        <f>#REF!</f>
        <v>#REF!</v>
      </c>
      <c r="D49" s="19" t="e">
        <f>#REF!</f>
        <v>#REF!</v>
      </c>
      <c r="E49" s="19" t="e">
        <f>#REF!</f>
        <v>#REF!</v>
      </c>
      <c r="F49" s="19" t="e">
        <f>#REF!</f>
        <v>#REF!</v>
      </c>
      <c r="H49" s="19" t="e">
        <f t="shared" si="3"/>
        <v>#REF!</v>
      </c>
      <c r="I49" s="19" t="e">
        <f t="shared" si="4"/>
        <v>#REF!</v>
      </c>
      <c r="J49" s="19" t="e">
        <f t="shared" si="5"/>
        <v>#REF!</v>
      </c>
      <c r="L49" s="42"/>
    </row>
    <row r="50" spans="1:12">
      <c r="A50" s="37" t="s">
        <v>126</v>
      </c>
      <c r="B50" s="19" t="e">
        <f>#REF!</f>
        <v>#REF!</v>
      </c>
      <c r="C50" s="19" t="e">
        <f>#REF!</f>
        <v>#REF!</v>
      </c>
      <c r="D50" s="19" t="e">
        <f>#REF!</f>
        <v>#REF!</v>
      </c>
      <c r="E50" s="19" t="e">
        <f>#REF!</f>
        <v>#REF!</v>
      </c>
      <c r="F50" s="19" t="e">
        <f>#REF!</f>
        <v>#REF!</v>
      </c>
      <c r="H50" s="19" t="e">
        <f t="shared" si="3"/>
        <v>#REF!</v>
      </c>
      <c r="I50" s="19" t="e">
        <f t="shared" si="4"/>
        <v>#REF!</v>
      </c>
      <c r="J50" s="19" t="e">
        <f t="shared" si="5"/>
        <v>#REF!</v>
      </c>
      <c r="L50" s="42"/>
    </row>
    <row r="51" spans="1:12">
      <c r="A51" s="37" t="s">
        <v>127</v>
      </c>
      <c r="B51" s="19" t="e">
        <f>#REF!</f>
        <v>#REF!</v>
      </c>
      <c r="C51" s="19" t="e">
        <f>#REF!</f>
        <v>#REF!</v>
      </c>
      <c r="D51" s="19" t="e">
        <f>#REF!</f>
        <v>#REF!</v>
      </c>
      <c r="E51" s="19" t="e">
        <f>#REF!</f>
        <v>#REF!</v>
      </c>
      <c r="F51" s="19" t="e">
        <f>#REF!</f>
        <v>#REF!</v>
      </c>
      <c r="H51" s="19" t="e">
        <f t="shared" si="3"/>
        <v>#REF!</v>
      </c>
      <c r="I51" s="19" t="e">
        <f t="shared" si="4"/>
        <v>#REF!</v>
      </c>
      <c r="J51" s="19" t="e">
        <f t="shared" si="5"/>
        <v>#REF!</v>
      </c>
      <c r="L51" s="42"/>
    </row>
    <row r="52" spans="1:12">
      <c r="A52" s="37" t="s">
        <v>128</v>
      </c>
      <c r="B52" s="19" t="e">
        <f>#REF!</f>
        <v>#REF!</v>
      </c>
      <c r="C52" s="19" t="e">
        <f>#REF!</f>
        <v>#REF!</v>
      </c>
      <c r="D52" s="19" t="e">
        <f>#REF!</f>
        <v>#REF!</v>
      </c>
      <c r="E52" s="19" t="e">
        <f>#REF!</f>
        <v>#REF!</v>
      </c>
      <c r="F52" s="19" t="e">
        <f>#REF!</f>
        <v>#REF!</v>
      </c>
      <c r="H52" s="19" t="e">
        <f t="shared" si="3"/>
        <v>#REF!</v>
      </c>
      <c r="I52" s="19" t="e">
        <f t="shared" si="4"/>
        <v>#REF!</v>
      </c>
      <c r="J52" s="19" t="e">
        <f t="shared" si="5"/>
        <v>#REF!</v>
      </c>
      <c r="L52" s="42"/>
    </row>
    <row r="53" spans="1:12">
      <c r="A53" s="37" t="s">
        <v>129</v>
      </c>
      <c r="B53" s="19" t="e">
        <f>#REF!</f>
        <v>#REF!</v>
      </c>
      <c r="C53" s="19" t="e">
        <f>#REF!</f>
        <v>#REF!</v>
      </c>
      <c r="D53" s="19" t="e">
        <f>#REF!</f>
        <v>#REF!</v>
      </c>
      <c r="E53" s="19" t="e">
        <f>#REF!</f>
        <v>#REF!</v>
      </c>
      <c r="F53" s="19" t="e">
        <f>#REF!</f>
        <v>#REF!</v>
      </c>
      <c r="H53" s="19" t="e">
        <f t="shared" si="3"/>
        <v>#REF!</v>
      </c>
      <c r="I53" s="19" t="e">
        <f t="shared" si="4"/>
        <v>#REF!</v>
      </c>
      <c r="J53" s="19" t="e">
        <f t="shared" si="5"/>
        <v>#REF!</v>
      </c>
      <c r="L53" s="42"/>
    </row>
    <row r="54" spans="1:12">
      <c r="A54" s="37" t="s">
        <v>130</v>
      </c>
      <c r="B54" s="19" t="e">
        <f>#REF!</f>
        <v>#REF!</v>
      </c>
      <c r="C54" s="19" t="e">
        <f>#REF!</f>
        <v>#REF!</v>
      </c>
      <c r="D54" s="19" t="e">
        <f>#REF!</f>
        <v>#REF!</v>
      </c>
      <c r="E54" s="19" t="e">
        <f>#REF!</f>
        <v>#REF!</v>
      </c>
      <c r="F54" s="19" t="e">
        <f>#REF!</f>
        <v>#REF!</v>
      </c>
      <c r="H54" s="19" t="e">
        <f t="shared" si="3"/>
        <v>#REF!</v>
      </c>
      <c r="I54" s="19" t="e">
        <f t="shared" si="4"/>
        <v>#REF!</v>
      </c>
      <c r="J54" s="19" t="e">
        <f t="shared" si="5"/>
        <v>#REF!</v>
      </c>
      <c r="L54" s="42"/>
    </row>
    <row r="55" spans="1:12">
      <c r="A55" s="37" t="s">
        <v>131</v>
      </c>
      <c r="B55" s="19" t="e">
        <f>#REF!</f>
        <v>#REF!</v>
      </c>
      <c r="C55" s="19" t="e">
        <f>#REF!</f>
        <v>#REF!</v>
      </c>
      <c r="D55" s="19" t="e">
        <f>#REF!</f>
        <v>#REF!</v>
      </c>
      <c r="E55" s="19" t="e">
        <f>#REF!</f>
        <v>#REF!</v>
      </c>
      <c r="F55" s="19" t="e">
        <f>#REF!</f>
        <v>#REF!</v>
      </c>
      <c r="H55" s="19" t="e">
        <f t="shared" si="3"/>
        <v>#REF!</v>
      </c>
      <c r="I55" s="19" t="e">
        <f t="shared" si="4"/>
        <v>#REF!</v>
      </c>
      <c r="J55" s="19" t="e">
        <f t="shared" si="5"/>
        <v>#REF!</v>
      </c>
      <c r="L55" s="42"/>
    </row>
    <row r="56" spans="1:12">
      <c r="A56" s="37" t="s">
        <v>133</v>
      </c>
      <c r="B56" s="19" t="e">
        <f>#REF!</f>
        <v>#REF!</v>
      </c>
      <c r="C56" s="19" t="e">
        <f>#REF!</f>
        <v>#REF!</v>
      </c>
      <c r="D56" s="19" t="e">
        <f>#REF!</f>
        <v>#REF!</v>
      </c>
      <c r="E56" s="19" t="e">
        <f>#REF!</f>
        <v>#REF!</v>
      </c>
      <c r="F56" s="19" t="e">
        <f>#REF!</f>
        <v>#REF!</v>
      </c>
      <c r="H56" s="19" t="e">
        <f t="shared" si="3"/>
        <v>#REF!</v>
      </c>
      <c r="I56" s="19" t="e">
        <f t="shared" si="4"/>
        <v>#REF!</v>
      </c>
      <c r="J56" s="19" t="e">
        <f t="shared" si="5"/>
        <v>#REF!</v>
      </c>
      <c r="L56" s="42"/>
    </row>
    <row r="57" spans="1:12">
      <c r="A57" s="37" t="s">
        <v>134</v>
      </c>
      <c r="B57" s="19" t="e">
        <f>#REF!</f>
        <v>#REF!</v>
      </c>
      <c r="C57" s="19" t="e">
        <f>#REF!</f>
        <v>#REF!</v>
      </c>
      <c r="D57" s="19" t="e">
        <f>#REF!</f>
        <v>#REF!</v>
      </c>
      <c r="E57" s="19" t="e">
        <f>#REF!</f>
        <v>#REF!</v>
      </c>
      <c r="F57" s="19" t="e">
        <f>#REF!</f>
        <v>#REF!</v>
      </c>
      <c r="H57" s="19" t="e">
        <f t="shared" ref="H57:H80" si="6">AVERAGE(B57:F57)</f>
        <v>#REF!</v>
      </c>
      <c r="I57" s="19" t="e">
        <f t="shared" ref="I57:I80" si="7">STDEV(B57:F57)</f>
        <v>#REF!</v>
      </c>
      <c r="J57" s="19" t="e">
        <f t="shared" ref="J57:J88" si="8">I57/SQRT(5)</f>
        <v>#REF!</v>
      </c>
      <c r="L57" s="42"/>
    </row>
    <row r="58" spans="1:12">
      <c r="A58" s="37" t="s">
        <v>135</v>
      </c>
      <c r="B58" s="19" t="e">
        <f>#REF!</f>
        <v>#REF!</v>
      </c>
      <c r="C58" s="19" t="e">
        <f>#REF!</f>
        <v>#REF!</v>
      </c>
      <c r="D58" s="19" t="e">
        <f>#REF!</f>
        <v>#REF!</v>
      </c>
      <c r="E58" s="19" t="e">
        <f>#REF!</f>
        <v>#REF!</v>
      </c>
      <c r="F58" s="19" t="e">
        <f>#REF!</f>
        <v>#REF!</v>
      </c>
      <c r="H58" s="19" t="e">
        <f t="shared" si="6"/>
        <v>#REF!</v>
      </c>
      <c r="I58" s="19" t="e">
        <f t="shared" si="7"/>
        <v>#REF!</v>
      </c>
      <c r="J58" s="19" t="e">
        <f t="shared" si="8"/>
        <v>#REF!</v>
      </c>
      <c r="L58" s="42"/>
    </row>
    <row r="59" spans="1:12">
      <c r="A59" s="37" t="s">
        <v>136</v>
      </c>
      <c r="B59" s="19" t="e">
        <f>#REF!</f>
        <v>#REF!</v>
      </c>
      <c r="C59" s="19" t="e">
        <f>#REF!</f>
        <v>#REF!</v>
      </c>
      <c r="D59" s="19" t="e">
        <f>#REF!</f>
        <v>#REF!</v>
      </c>
      <c r="E59" s="19" t="e">
        <f>#REF!</f>
        <v>#REF!</v>
      </c>
      <c r="F59" s="19" t="e">
        <f>#REF!</f>
        <v>#REF!</v>
      </c>
      <c r="H59" s="19" t="e">
        <f t="shared" si="6"/>
        <v>#REF!</v>
      </c>
      <c r="I59" s="19" t="e">
        <f t="shared" si="7"/>
        <v>#REF!</v>
      </c>
      <c r="J59" s="19" t="e">
        <f t="shared" si="8"/>
        <v>#REF!</v>
      </c>
      <c r="L59" s="42"/>
    </row>
    <row r="60" spans="1:12">
      <c r="A60" s="37" t="s">
        <v>137</v>
      </c>
      <c r="B60" s="19" t="e">
        <f>#REF!</f>
        <v>#REF!</v>
      </c>
      <c r="C60" s="19" t="e">
        <f>#REF!</f>
        <v>#REF!</v>
      </c>
      <c r="D60" s="19" t="e">
        <f>#REF!</f>
        <v>#REF!</v>
      </c>
      <c r="E60" s="19" t="e">
        <f>#REF!</f>
        <v>#REF!</v>
      </c>
      <c r="F60" s="19" t="e">
        <f>#REF!</f>
        <v>#REF!</v>
      </c>
      <c r="H60" s="19" t="e">
        <f t="shared" si="6"/>
        <v>#REF!</v>
      </c>
      <c r="I60" s="19" t="e">
        <f t="shared" si="7"/>
        <v>#REF!</v>
      </c>
      <c r="J60" s="19" t="e">
        <f t="shared" si="8"/>
        <v>#REF!</v>
      </c>
      <c r="L60" s="42"/>
    </row>
    <row r="61" spans="1:12">
      <c r="A61" s="37" t="s">
        <v>138</v>
      </c>
      <c r="B61" s="19" t="e">
        <f>#REF!</f>
        <v>#REF!</v>
      </c>
      <c r="C61" s="19" t="e">
        <f>#REF!</f>
        <v>#REF!</v>
      </c>
      <c r="D61" s="19" t="e">
        <f>#REF!</f>
        <v>#REF!</v>
      </c>
      <c r="E61" s="19" t="e">
        <f>#REF!</f>
        <v>#REF!</v>
      </c>
      <c r="F61" s="19" t="e">
        <f>#REF!</f>
        <v>#REF!</v>
      </c>
      <c r="H61" s="19" t="e">
        <f t="shared" si="6"/>
        <v>#REF!</v>
      </c>
      <c r="I61" s="19" t="e">
        <f t="shared" si="7"/>
        <v>#REF!</v>
      </c>
      <c r="J61" s="19" t="e">
        <f t="shared" si="8"/>
        <v>#REF!</v>
      </c>
      <c r="L61" s="42"/>
    </row>
    <row r="62" spans="1:12">
      <c r="A62" s="37" t="s">
        <v>139</v>
      </c>
      <c r="B62" s="19" t="e">
        <f>#REF!</f>
        <v>#REF!</v>
      </c>
      <c r="C62" s="19" t="e">
        <f>#REF!</f>
        <v>#REF!</v>
      </c>
      <c r="D62" s="19" t="e">
        <f>#REF!</f>
        <v>#REF!</v>
      </c>
      <c r="E62" s="19" t="e">
        <f>#REF!</f>
        <v>#REF!</v>
      </c>
      <c r="F62" s="19" t="e">
        <f>#REF!</f>
        <v>#REF!</v>
      </c>
      <c r="H62" s="19" t="e">
        <f t="shared" si="6"/>
        <v>#REF!</v>
      </c>
      <c r="I62" s="19" t="e">
        <f t="shared" si="7"/>
        <v>#REF!</v>
      </c>
      <c r="J62" s="19" t="e">
        <f t="shared" si="8"/>
        <v>#REF!</v>
      </c>
      <c r="L62" s="42"/>
    </row>
    <row r="63" spans="1:12">
      <c r="A63" s="37" t="s">
        <v>140</v>
      </c>
      <c r="B63" s="19" t="e">
        <f>#REF!</f>
        <v>#REF!</v>
      </c>
      <c r="C63" s="19" t="e">
        <f>#REF!</f>
        <v>#REF!</v>
      </c>
      <c r="D63" s="19" t="e">
        <f>#REF!</f>
        <v>#REF!</v>
      </c>
      <c r="E63" s="19" t="e">
        <f>#REF!</f>
        <v>#REF!</v>
      </c>
      <c r="F63" s="19" t="e">
        <f>#REF!</f>
        <v>#REF!</v>
      </c>
      <c r="H63" s="19" t="e">
        <f t="shared" si="6"/>
        <v>#REF!</v>
      </c>
      <c r="I63" s="19" t="e">
        <f t="shared" si="7"/>
        <v>#REF!</v>
      </c>
      <c r="J63" s="19" t="e">
        <f t="shared" si="8"/>
        <v>#REF!</v>
      </c>
      <c r="L63" s="42"/>
    </row>
    <row r="64" spans="1:12">
      <c r="A64" s="37" t="s">
        <v>141</v>
      </c>
      <c r="B64" s="19" t="e">
        <f>#REF!</f>
        <v>#REF!</v>
      </c>
      <c r="C64" s="19" t="e">
        <f>#REF!</f>
        <v>#REF!</v>
      </c>
      <c r="D64" s="19" t="e">
        <f>#REF!</f>
        <v>#REF!</v>
      </c>
      <c r="E64" s="19" t="e">
        <f>#REF!</f>
        <v>#REF!</v>
      </c>
      <c r="F64" s="19" t="e">
        <f>#REF!</f>
        <v>#REF!</v>
      </c>
      <c r="H64" s="19" t="e">
        <f t="shared" si="6"/>
        <v>#REF!</v>
      </c>
      <c r="I64" s="19" t="e">
        <f t="shared" si="7"/>
        <v>#REF!</v>
      </c>
      <c r="J64" s="19" t="e">
        <f t="shared" si="8"/>
        <v>#REF!</v>
      </c>
      <c r="L64" s="42"/>
    </row>
    <row r="65" spans="1:12">
      <c r="A65" s="37" t="s">
        <v>142</v>
      </c>
      <c r="B65" s="19" t="e">
        <f>#REF!</f>
        <v>#REF!</v>
      </c>
      <c r="C65" s="19" t="e">
        <f>#REF!</f>
        <v>#REF!</v>
      </c>
      <c r="D65" s="19" t="e">
        <f>#REF!</f>
        <v>#REF!</v>
      </c>
      <c r="E65" s="19" t="e">
        <f>#REF!</f>
        <v>#REF!</v>
      </c>
      <c r="F65" s="19" t="e">
        <f>#REF!</f>
        <v>#REF!</v>
      </c>
      <c r="H65" s="19" t="e">
        <f t="shared" si="6"/>
        <v>#REF!</v>
      </c>
      <c r="I65" s="19" t="e">
        <f t="shared" si="7"/>
        <v>#REF!</v>
      </c>
      <c r="J65" s="19" t="e">
        <f t="shared" si="8"/>
        <v>#REF!</v>
      </c>
      <c r="L65" s="42"/>
    </row>
    <row r="66" spans="1:12">
      <c r="A66" s="37" t="s">
        <v>143</v>
      </c>
      <c r="B66" s="19" t="e">
        <f>#REF!</f>
        <v>#REF!</v>
      </c>
      <c r="C66" s="19" t="e">
        <f>#REF!</f>
        <v>#REF!</v>
      </c>
      <c r="D66" s="19" t="e">
        <f>#REF!</f>
        <v>#REF!</v>
      </c>
      <c r="E66" s="19" t="e">
        <f>#REF!</f>
        <v>#REF!</v>
      </c>
      <c r="F66" s="19" t="e">
        <f>#REF!</f>
        <v>#REF!</v>
      </c>
      <c r="H66" s="19" t="e">
        <f t="shared" si="6"/>
        <v>#REF!</v>
      </c>
      <c r="I66" s="19" t="e">
        <f t="shared" si="7"/>
        <v>#REF!</v>
      </c>
      <c r="J66" s="19" t="e">
        <f t="shared" si="8"/>
        <v>#REF!</v>
      </c>
      <c r="L66" s="42"/>
    </row>
    <row r="67" spans="1:12">
      <c r="A67" s="37" t="s">
        <v>144</v>
      </c>
      <c r="B67" s="19" t="e">
        <f>#REF!</f>
        <v>#REF!</v>
      </c>
      <c r="C67" s="19" t="e">
        <f>#REF!</f>
        <v>#REF!</v>
      </c>
      <c r="D67" s="19" t="e">
        <f>#REF!</f>
        <v>#REF!</v>
      </c>
      <c r="E67" s="19" t="e">
        <f>#REF!</f>
        <v>#REF!</v>
      </c>
      <c r="F67" s="19" t="e">
        <f>#REF!</f>
        <v>#REF!</v>
      </c>
      <c r="H67" s="19" t="e">
        <f t="shared" si="6"/>
        <v>#REF!</v>
      </c>
      <c r="I67" s="19" t="e">
        <f t="shared" si="7"/>
        <v>#REF!</v>
      </c>
      <c r="J67" s="19" t="e">
        <f t="shared" si="8"/>
        <v>#REF!</v>
      </c>
      <c r="L67" s="42"/>
    </row>
    <row r="68" spans="1:12">
      <c r="A68" s="37" t="s">
        <v>145</v>
      </c>
      <c r="B68" s="19" t="e">
        <f>#REF!</f>
        <v>#REF!</v>
      </c>
      <c r="C68" s="19" t="e">
        <f>#REF!</f>
        <v>#REF!</v>
      </c>
      <c r="D68" s="19" t="e">
        <f>#REF!</f>
        <v>#REF!</v>
      </c>
      <c r="E68" s="19" t="e">
        <f>#REF!</f>
        <v>#REF!</v>
      </c>
      <c r="F68" s="19" t="e">
        <f>#REF!</f>
        <v>#REF!</v>
      </c>
      <c r="H68" s="19" t="e">
        <f t="shared" si="6"/>
        <v>#REF!</v>
      </c>
      <c r="I68" s="19" t="e">
        <f t="shared" si="7"/>
        <v>#REF!</v>
      </c>
      <c r="J68" s="19" t="e">
        <f t="shared" si="8"/>
        <v>#REF!</v>
      </c>
      <c r="L68" s="42"/>
    </row>
    <row r="69" spans="1:12">
      <c r="A69" s="37" t="s">
        <v>146</v>
      </c>
      <c r="B69" s="19" t="e">
        <f>#REF!</f>
        <v>#REF!</v>
      </c>
      <c r="C69" s="19" t="e">
        <f>#REF!</f>
        <v>#REF!</v>
      </c>
      <c r="D69" s="19" t="e">
        <f>#REF!</f>
        <v>#REF!</v>
      </c>
      <c r="E69" s="19" t="e">
        <f>#REF!</f>
        <v>#REF!</v>
      </c>
      <c r="F69" s="19" t="e">
        <f>#REF!</f>
        <v>#REF!</v>
      </c>
      <c r="H69" s="19" t="e">
        <f t="shared" si="6"/>
        <v>#REF!</v>
      </c>
      <c r="I69" s="19" t="e">
        <f t="shared" si="7"/>
        <v>#REF!</v>
      </c>
      <c r="J69" s="19" t="e">
        <f t="shared" si="8"/>
        <v>#REF!</v>
      </c>
      <c r="L69" s="42"/>
    </row>
    <row r="70" spans="1:12">
      <c r="A70" s="37" t="s">
        <v>147</v>
      </c>
      <c r="B70" s="19" t="e">
        <f>#REF!</f>
        <v>#REF!</v>
      </c>
      <c r="C70" s="19" t="e">
        <f>#REF!</f>
        <v>#REF!</v>
      </c>
      <c r="D70" s="19" t="e">
        <f>#REF!</f>
        <v>#REF!</v>
      </c>
      <c r="E70" s="19" t="e">
        <f>#REF!</f>
        <v>#REF!</v>
      </c>
      <c r="F70" s="19" t="e">
        <f>#REF!</f>
        <v>#REF!</v>
      </c>
      <c r="H70" s="19" t="e">
        <f t="shared" si="6"/>
        <v>#REF!</v>
      </c>
      <c r="I70" s="19" t="e">
        <f t="shared" si="7"/>
        <v>#REF!</v>
      </c>
      <c r="J70" s="19" t="e">
        <f t="shared" si="8"/>
        <v>#REF!</v>
      </c>
      <c r="L70" s="42"/>
    </row>
    <row r="71" spans="1:12">
      <c r="A71" s="37" t="s">
        <v>148</v>
      </c>
      <c r="B71" s="19" t="e">
        <f>#REF!</f>
        <v>#REF!</v>
      </c>
      <c r="C71" s="19" t="e">
        <f>#REF!</f>
        <v>#REF!</v>
      </c>
      <c r="D71" s="19" t="e">
        <f>#REF!</f>
        <v>#REF!</v>
      </c>
      <c r="E71" s="19" t="e">
        <f>#REF!</f>
        <v>#REF!</v>
      </c>
      <c r="F71" s="19" t="e">
        <f>#REF!</f>
        <v>#REF!</v>
      </c>
      <c r="H71" s="19" t="e">
        <f t="shared" si="6"/>
        <v>#REF!</v>
      </c>
      <c r="I71" s="19" t="e">
        <f t="shared" si="7"/>
        <v>#REF!</v>
      </c>
      <c r="J71" s="19" t="e">
        <f t="shared" si="8"/>
        <v>#REF!</v>
      </c>
      <c r="L71" s="42"/>
    </row>
    <row r="72" spans="1:12">
      <c r="A72" s="37" t="s">
        <v>149</v>
      </c>
      <c r="B72" s="19" t="e">
        <f>#REF!</f>
        <v>#REF!</v>
      </c>
      <c r="C72" s="19" t="e">
        <f>#REF!</f>
        <v>#REF!</v>
      </c>
      <c r="D72" s="19" t="e">
        <f>#REF!</f>
        <v>#REF!</v>
      </c>
      <c r="E72" s="19" t="e">
        <f>#REF!</f>
        <v>#REF!</v>
      </c>
      <c r="F72" s="19" t="e">
        <f>#REF!</f>
        <v>#REF!</v>
      </c>
      <c r="H72" s="19" t="e">
        <f t="shared" si="6"/>
        <v>#REF!</v>
      </c>
      <c r="I72" s="19" t="e">
        <f t="shared" si="7"/>
        <v>#REF!</v>
      </c>
      <c r="J72" s="19" t="e">
        <f t="shared" si="8"/>
        <v>#REF!</v>
      </c>
      <c r="L72" s="42"/>
    </row>
    <row r="73" spans="1:12">
      <c r="A73" s="37" t="s">
        <v>150</v>
      </c>
      <c r="B73" s="19" t="e">
        <f>#REF!</f>
        <v>#REF!</v>
      </c>
      <c r="C73" s="19" t="e">
        <f>#REF!</f>
        <v>#REF!</v>
      </c>
      <c r="D73" s="19" t="e">
        <f>#REF!</f>
        <v>#REF!</v>
      </c>
      <c r="E73" s="19" t="e">
        <f>#REF!</f>
        <v>#REF!</v>
      </c>
      <c r="F73" s="19" t="e">
        <f>#REF!</f>
        <v>#REF!</v>
      </c>
      <c r="H73" s="19" t="e">
        <f t="shared" si="6"/>
        <v>#REF!</v>
      </c>
      <c r="I73" s="19" t="e">
        <f t="shared" si="7"/>
        <v>#REF!</v>
      </c>
      <c r="J73" s="19" t="e">
        <f t="shared" si="8"/>
        <v>#REF!</v>
      </c>
      <c r="L73" s="42"/>
    </row>
    <row r="74" spans="1:12">
      <c r="A74" s="37" t="s">
        <v>151</v>
      </c>
      <c r="B74" s="19" t="e">
        <f>#REF!</f>
        <v>#REF!</v>
      </c>
      <c r="C74" s="19" t="e">
        <f>#REF!</f>
        <v>#REF!</v>
      </c>
      <c r="D74" s="19" t="e">
        <f>#REF!</f>
        <v>#REF!</v>
      </c>
      <c r="E74" s="19" t="e">
        <f>#REF!</f>
        <v>#REF!</v>
      </c>
      <c r="F74" s="19" t="e">
        <f>#REF!</f>
        <v>#REF!</v>
      </c>
      <c r="H74" s="19" t="e">
        <f t="shared" si="6"/>
        <v>#REF!</v>
      </c>
      <c r="I74" s="19" t="e">
        <f t="shared" si="7"/>
        <v>#REF!</v>
      </c>
      <c r="J74" s="19" t="e">
        <f t="shared" si="8"/>
        <v>#REF!</v>
      </c>
      <c r="L74" s="42"/>
    </row>
    <row r="75" spans="1:12">
      <c r="A75" s="37" t="s">
        <v>152</v>
      </c>
      <c r="B75" s="19" t="e">
        <f>#REF!</f>
        <v>#REF!</v>
      </c>
      <c r="C75" s="19" t="e">
        <f>#REF!</f>
        <v>#REF!</v>
      </c>
      <c r="D75" s="19" t="e">
        <f>#REF!</f>
        <v>#REF!</v>
      </c>
      <c r="E75" s="19" t="e">
        <f>#REF!</f>
        <v>#REF!</v>
      </c>
      <c r="F75" s="19" t="e">
        <f>#REF!</f>
        <v>#REF!</v>
      </c>
      <c r="H75" s="19" t="e">
        <f t="shared" si="6"/>
        <v>#REF!</v>
      </c>
      <c r="I75" s="19" t="e">
        <f t="shared" si="7"/>
        <v>#REF!</v>
      </c>
      <c r="J75" s="19" t="e">
        <f t="shared" si="8"/>
        <v>#REF!</v>
      </c>
      <c r="L75" s="42"/>
    </row>
    <row r="76" spans="1:12">
      <c r="A76" s="37" t="s">
        <v>153</v>
      </c>
      <c r="B76" s="19" t="e">
        <f>#REF!</f>
        <v>#REF!</v>
      </c>
      <c r="C76" s="19" t="e">
        <f>#REF!</f>
        <v>#REF!</v>
      </c>
      <c r="D76" s="19" t="e">
        <f>#REF!</f>
        <v>#REF!</v>
      </c>
      <c r="E76" s="19" t="e">
        <f>#REF!</f>
        <v>#REF!</v>
      </c>
      <c r="F76" s="19" t="e">
        <f>#REF!</f>
        <v>#REF!</v>
      </c>
      <c r="H76" s="19" t="e">
        <f t="shared" si="6"/>
        <v>#REF!</v>
      </c>
      <c r="I76" s="19" t="e">
        <f t="shared" si="7"/>
        <v>#REF!</v>
      </c>
      <c r="J76" s="19" t="e">
        <f t="shared" si="8"/>
        <v>#REF!</v>
      </c>
      <c r="L76" s="42"/>
    </row>
    <row r="77" spans="1:12">
      <c r="A77" s="37" t="s">
        <v>154</v>
      </c>
      <c r="B77" s="19" t="e">
        <f>#REF!</f>
        <v>#REF!</v>
      </c>
      <c r="C77" s="19" t="e">
        <f>#REF!</f>
        <v>#REF!</v>
      </c>
      <c r="D77" s="19" t="e">
        <f>#REF!</f>
        <v>#REF!</v>
      </c>
      <c r="E77" s="19" t="e">
        <f>#REF!</f>
        <v>#REF!</v>
      </c>
      <c r="F77" s="19" t="e">
        <f>#REF!</f>
        <v>#REF!</v>
      </c>
      <c r="H77" s="19" t="e">
        <f t="shared" si="6"/>
        <v>#REF!</v>
      </c>
      <c r="I77" s="19" t="e">
        <f t="shared" si="7"/>
        <v>#REF!</v>
      </c>
      <c r="J77" s="19" t="e">
        <f t="shared" si="8"/>
        <v>#REF!</v>
      </c>
      <c r="L77" s="42"/>
    </row>
    <row r="78" spans="1:12">
      <c r="A78" s="37" t="s">
        <v>155</v>
      </c>
      <c r="B78" s="19" t="e">
        <f>#REF!</f>
        <v>#REF!</v>
      </c>
      <c r="C78" s="19" t="e">
        <f>#REF!</f>
        <v>#REF!</v>
      </c>
      <c r="D78" s="19" t="e">
        <f>#REF!</f>
        <v>#REF!</v>
      </c>
      <c r="E78" s="19" t="e">
        <f>#REF!</f>
        <v>#REF!</v>
      </c>
      <c r="F78" s="19" t="e">
        <f>#REF!</f>
        <v>#REF!</v>
      </c>
      <c r="H78" s="19" t="e">
        <f t="shared" si="6"/>
        <v>#REF!</v>
      </c>
      <c r="I78" s="19" t="e">
        <f t="shared" si="7"/>
        <v>#REF!</v>
      </c>
      <c r="J78" s="19" t="e">
        <f t="shared" si="8"/>
        <v>#REF!</v>
      </c>
      <c r="L78" s="42"/>
    </row>
    <row r="79" spans="1:12">
      <c r="A79" s="37" t="s">
        <v>157</v>
      </c>
      <c r="B79" s="19" t="e">
        <f>#REF!</f>
        <v>#REF!</v>
      </c>
      <c r="C79" s="19" t="e">
        <f>#REF!</f>
        <v>#REF!</v>
      </c>
      <c r="D79" s="19" t="e">
        <f>#REF!</f>
        <v>#REF!</v>
      </c>
      <c r="E79" s="19" t="e">
        <f>#REF!</f>
        <v>#REF!</v>
      </c>
      <c r="F79" s="19" t="e">
        <f>#REF!</f>
        <v>#REF!</v>
      </c>
      <c r="H79" s="19" t="e">
        <f t="shared" si="6"/>
        <v>#REF!</v>
      </c>
      <c r="I79" s="19" t="e">
        <f t="shared" si="7"/>
        <v>#REF!</v>
      </c>
      <c r="J79" s="19" t="e">
        <f t="shared" si="8"/>
        <v>#REF!</v>
      </c>
      <c r="L79" s="42"/>
    </row>
    <row r="80" spans="1:12">
      <c r="A80" s="37" t="s">
        <v>158</v>
      </c>
      <c r="B80" s="19" t="e">
        <f>#REF!</f>
        <v>#REF!</v>
      </c>
      <c r="C80" s="19" t="e">
        <f>#REF!</f>
        <v>#REF!</v>
      </c>
      <c r="D80" s="19" t="e">
        <f>#REF!</f>
        <v>#REF!</v>
      </c>
      <c r="E80" s="19" t="e">
        <f>#REF!</f>
        <v>#REF!</v>
      </c>
      <c r="F80" s="19" t="e">
        <f>#REF!</f>
        <v>#REF!</v>
      </c>
      <c r="H80" s="19" t="e">
        <f t="shared" si="6"/>
        <v>#REF!</v>
      </c>
      <c r="I80" s="19" t="e">
        <f t="shared" si="7"/>
        <v>#REF!</v>
      </c>
      <c r="J80" s="19" t="e">
        <f t="shared" si="8"/>
        <v>#REF!</v>
      </c>
      <c r="L80" s="42"/>
    </row>
    <row r="81" spans="1:12">
      <c r="A81" s="38" t="s">
        <v>205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44"/>
    </row>
    <row r="82" spans="1:12">
      <c r="A82" s="37" t="s">
        <v>159</v>
      </c>
      <c r="B82" s="19" t="e">
        <f>#REF!</f>
        <v>#REF!</v>
      </c>
      <c r="C82" s="19" t="e">
        <f>#REF!</f>
        <v>#REF!</v>
      </c>
      <c r="D82" s="19" t="e">
        <f>#REF!</f>
        <v>#REF!</v>
      </c>
      <c r="E82" s="19" t="e">
        <f>#REF!</f>
        <v>#REF!</v>
      </c>
      <c r="F82" s="19" t="e">
        <f>#REF!</f>
        <v>#REF!</v>
      </c>
      <c r="H82" s="19" t="e">
        <f t="shared" ref="H82:H93" si="9">AVERAGE(B82:F82)</f>
        <v>#REF!</v>
      </c>
      <c r="I82" s="19" t="e">
        <f t="shared" ref="I82:I93" si="10">STDEV(B82:F82)</f>
        <v>#REF!</v>
      </c>
      <c r="J82" s="19" t="e">
        <f t="shared" ref="J82:J93" si="11">I82/SQRT(5)</f>
        <v>#REF!</v>
      </c>
      <c r="L82" s="42"/>
    </row>
    <row r="83" spans="1:12">
      <c r="A83" s="37" t="s">
        <v>160</v>
      </c>
      <c r="B83" s="19" t="e">
        <f>#REF!</f>
        <v>#REF!</v>
      </c>
      <c r="C83" s="19" t="e">
        <f>#REF!</f>
        <v>#REF!</v>
      </c>
      <c r="D83" s="19" t="e">
        <f>#REF!</f>
        <v>#REF!</v>
      </c>
      <c r="E83" s="19" t="e">
        <f>#REF!</f>
        <v>#REF!</v>
      </c>
      <c r="F83" s="19" t="e">
        <f>#REF!</f>
        <v>#REF!</v>
      </c>
      <c r="H83" s="19" t="e">
        <f t="shared" si="9"/>
        <v>#REF!</v>
      </c>
      <c r="I83" s="19" t="e">
        <f t="shared" si="10"/>
        <v>#REF!</v>
      </c>
      <c r="J83" s="19" t="e">
        <f t="shared" si="11"/>
        <v>#REF!</v>
      </c>
      <c r="L83" s="42"/>
    </row>
    <row r="84" spans="1:12">
      <c r="A84" s="37" t="s">
        <v>161</v>
      </c>
      <c r="B84" s="19" t="e">
        <f>#REF!</f>
        <v>#REF!</v>
      </c>
      <c r="C84" s="19" t="e">
        <f>#REF!</f>
        <v>#REF!</v>
      </c>
      <c r="D84" s="19" t="e">
        <f>#REF!</f>
        <v>#REF!</v>
      </c>
      <c r="E84" s="19" t="e">
        <f>#REF!</f>
        <v>#REF!</v>
      </c>
      <c r="F84" s="19" t="e">
        <f>#REF!</f>
        <v>#REF!</v>
      </c>
      <c r="H84" s="19" t="e">
        <f t="shared" si="9"/>
        <v>#REF!</v>
      </c>
      <c r="I84" s="19" t="e">
        <f t="shared" si="10"/>
        <v>#REF!</v>
      </c>
      <c r="J84" s="19" t="e">
        <f t="shared" si="11"/>
        <v>#REF!</v>
      </c>
      <c r="L84" s="42"/>
    </row>
    <row r="85" spans="1:12">
      <c r="A85" s="37" t="s">
        <v>162</v>
      </c>
      <c r="B85" s="19" t="e">
        <f>#REF!</f>
        <v>#REF!</v>
      </c>
      <c r="C85" s="19" t="e">
        <f>#REF!</f>
        <v>#REF!</v>
      </c>
      <c r="D85" s="19" t="e">
        <f>#REF!</f>
        <v>#REF!</v>
      </c>
      <c r="E85" s="19" t="e">
        <f>#REF!</f>
        <v>#REF!</v>
      </c>
      <c r="F85" s="19" t="e">
        <f>#REF!</f>
        <v>#REF!</v>
      </c>
      <c r="H85" s="19" t="e">
        <f t="shared" si="9"/>
        <v>#REF!</v>
      </c>
      <c r="I85" s="19" t="e">
        <f t="shared" si="10"/>
        <v>#REF!</v>
      </c>
      <c r="J85" s="19" t="e">
        <f t="shared" si="11"/>
        <v>#REF!</v>
      </c>
      <c r="L85" s="42"/>
    </row>
    <row r="86" spans="1:12">
      <c r="A86" s="37" t="s">
        <v>163</v>
      </c>
      <c r="B86" s="19" t="e">
        <f>#REF!</f>
        <v>#REF!</v>
      </c>
      <c r="C86" s="19" t="e">
        <f>#REF!</f>
        <v>#REF!</v>
      </c>
      <c r="D86" s="19" t="e">
        <f>#REF!</f>
        <v>#REF!</v>
      </c>
      <c r="E86" s="19" t="e">
        <f>#REF!</f>
        <v>#REF!</v>
      </c>
      <c r="F86" s="19" t="e">
        <f>#REF!</f>
        <v>#REF!</v>
      </c>
      <c r="H86" s="19" t="e">
        <f t="shared" si="9"/>
        <v>#REF!</v>
      </c>
      <c r="I86" s="19" t="e">
        <f t="shared" si="10"/>
        <v>#REF!</v>
      </c>
      <c r="J86" s="19" t="e">
        <f t="shared" si="11"/>
        <v>#REF!</v>
      </c>
      <c r="L86" s="42"/>
    </row>
    <row r="87" spans="1:12">
      <c r="A87" s="37" t="s">
        <v>164</v>
      </c>
      <c r="B87" s="19" t="e">
        <f>#REF!</f>
        <v>#REF!</v>
      </c>
      <c r="C87" s="19" t="e">
        <f>#REF!</f>
        <v>#REF!</v>
      </c>
      <c r="D87" s="19" t="e">
        <f>#REF!</f>
        <v>#REF!</v>
      </c>
      <c r="E87" s="19" t="e">
        <f>#REF!</f>
        <v>#REF!</v>
      </c>
      <c r="F87" s="19" t="e">
        <f>#REF!</f>
        <v>#REF!</v>
      </c>
      <c r="H87" s="19" t="e">
        <f t="shared" si="9"/>
        <v>#REF!</v>
      </c>
      <c r="I87" s="19" t="e">
        <f t="shared" si="10"/>
        <v>#REF!</v>
      </c>
      <c r="J87" s="19" t="e">
        <f t="shared" si="11"/>
        <v>#REF!</v>
      </c>
      <c r="L87" s="42"/>
    </row>
    <row r="88" spans="1:12">
      <c r="A88" s="37" t="s">
        <v>230</v>
      </c>
      <c r="B88" s="19" t="e">
        <f>#REF!</f>
        <v>#REF!</v>
      </c>
      <c r="C88" s="19" t="e">
        <f>#REF!</f>
        <v>#REF!</v>
      </c>
      <c r="D88" s="19" t="e">
        <f>#REF!</f>
        <v>#REF!</v>
      </c>
      <c r="E88" s="19" t="e">
        <f>#REF!</f>
        <v>#REF!</v>
      </c>
      <c r="F88" s="19" t="e">
        <f>#REF!</f>
        <v>#REF!</v>
      </c>
      <c r="H88" s="19" t="e">
        <f t="shared" si="9"/>
        <v>#REF!</v>
      </c>
      <c r="I88" s="19" t="e">
        <f t="shared" si="10"/>
        <v>#REF!</v>
      </c>
      <c r="J88" s="19" t="e">
        <f t="shared" si="11"/>
        <v>#REF!</v>
      </c>
      <c r="L88" s="42"/>
    </row>
    <row r="89" spans="1:12">
      <c r="A89" s="37" t="s">
        <v>165</v>
      </c>
      <c r="B89" s="19" t="e">
        <f>#REF!</f>
        <v>#REF!</v>
      </c>
      <c r="C89" s="19" t="e">
        <f>#REF!</f>
        <v>#REF!</v>
      </c>
      <c r="D89" s="19" t="e">
        <f>#REF!</f>
        <v>#REF!</v>
      </c>
      <c r="E89" s="19" t="e">
        <f>#REF!</f>
        <v>#REF!</v>
      </c>
      <c r="F89" s="19" t="e">
        <f>#REF!</f>
        <v>#REF!</v>
      </c>
      <c r="H89" s="19" t="e">
        <f t="shared" si="9"/>
        <v>#REF!</v>
      </c>
      <c r="I89" s="19" t="e">
        <f t="shared" si="10"/>
        <v>#REF!</v>
      </c>
      <c r="J89" s="19" t="e">
        <f t="shared" si="11"/>
        <v>#REF!</v>
      </c>
      <c r="L89" s="42"/>
    </row>
    <row r="90" spans="1:12">
      <c r="A90" s="37" t="s">
        <v>166</v>
      </c>
      <c r="B90" s="19" t="e">
        <f>#REF!</f>
        <v>#REF!</v>
      </c>
      <c r="C90" s="19" t="e">
        <f>#REF!</f>
        <v>#REF!</v>
      </c>
      <c r="D90" s="19" t="e">
        <f>#REF!</f>
        <v>#REF!</v>
      </c>
      <c r="E90" s="19" t="e">
        <f>#REF!</f>
        <v>#REF!</v>
      </c>
      <c r="F90" s="19" t="e">
        <f>#REF!</f>
        <v>#REF!</v>
      </c>
      <c r="H90" s="19" t="e">
        <f t="shared" si="9"/>
        <v>#REF!</v>
      </c>
      <c r="I90" s="19" t="e">
        <f t="shared" si="10"/>
        <v>#REF!</v>
      </c>
      <c r="J90" s="19" t="e">
        <f t="shared" si="11"/>
        <v>#REF!</v>
      </c>
      <c r="L90" s="42"/>
    </row>
    <row r="91" spans="1:12">
      <c r="A91" s="37" t="s">
        <v>168</v>
      </c>
      <c r="B91" s="19" t="e">
        <f>#REF!</f>
        <v>#REF!</v>
      </c>
      <c r="C91" s="19" t="e">
        <f>#REF!</f>
        <v>#REF!</v>
      </c>
      <c r="D91" s="19" t="e">
        <f>#REF!</f>
        <v>#REF!</v>
      </c>
      <c r="E91" s="19" t="e">
        <f>#REF!</f>
        <v>#REF!</v>
      </c>
      <c r="F91" s="19" t="e">
        <f>#REF!</f>
        <v>#REF!</v>
      </c>
      <c r="H91" s="19" t="e">
        <f t="shared" si="9"/>
        <v>#REF!</v>
      </c>
      <c r="I91" s="19" t="e">
        <f t="shared" si="10"/>
        <v>#REF!</v>
      </c>
      <c r="J91" s="19" t="e">
        <f t="shared" si="11"/>
        <v>#REF!</v>
      </c>
      <c r="L91" s="42"/>
    </row>
    <row r="92" spans="1:12">
      <c r="A92" s="37" t="s">
        <v>169</v>
      </c>
      <c r="B92" s="19" t="e">
        <f>#REF!</f>
        <v>#REF!</v>
      </c>
      <c r="C92" s="19" t="e">
        <f>#REF!</f>
        <v>#REF!</v>
      </c>
      <c r="D92" s="19" t="e">
        <f>#REF!</f>
        <v>#REF!</v>
      </c>
      <c r="E92" s="19" t="e">
        <f>#REF!</f>
        <v>#REF!</v>
      </c>
      <c r="F92" s="19" t="e">
        <f>#REF!</f>
        <v>#REF!</v>
      </c>
      <c r="H92" s="19" t="e">
        <f t="shared" si="9"/>
        <v>#REF!</v>
      </c>
      <c r="I92" s="19" t="e">
        <f t="shared" si="10"/>
        <v>#REF!</v>
      </c>
      <c r="J92" s="19" t="e">
        <f t="shared" si="11"/>
        <v>#REF!</v>
      </c>
      <c r="L92" s="42"/>
    </row>
    <row r="93" spans="1:12">
      <c r="A93" s="37" t="s">
        <v>170</v>
      </c>
      <c r="B93" s="19" t="e">
        <f>#REF!</f>
        <v>#REF!</v>
      </c>
      <c r="C93" s="19" t="e">
        <f>#REF!</f>
        <v>#REF!</v>
      </c>
      <c r="D93" s="19" t="e">
        <f>#REF!</f>
        <v>#REF!</v>
      </c>
      <c r="E93" s="19" t="e">
        <f>#REF!</f>
        <v>#REF!</v>
      </c>
      <c r="F93" s="19" t="e">
        <f>#REF!</f>
        <v>#REF!</v>
      </c>
      <c r="H93" s="19" t="e">
        <f t="shared" si="9"/>
        <v>#REF!</v>
      </c>
      <c r="I93" s="19" t="e">
        <f t="shared" si="10"/>
        <v>#REF!</v>
      </c>
      <c r="J93" s="19" t="e">
        <f t="shared" si="11"/>
        <v>#REF!</v>
      </c>
      <c r="L93" s="42"/>
    </row>
    <row r="94" spans="1:12">
      <c r="A94" s="38" t="s">
        <v>206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44"/>
    </row>
    <row r="95" spans="1:12">
      <c r="A95" s="37" t="s">
        <v>171</v>
      </c>
      <c r="B95" s="19" t="e">
        <f>#REF!</f>
        <v>#REF!</v>
      </c>
      <c r="C95" s="19" t="e">
        <f>#REF!</f>
        <v>#REF!</v>
      </c>
      <c r="D95" s="19" t="e">
        <f>#REF!</f>
        <v>#REF!</v>
      </c>
      <c r="E95" s="19" t="e">
        <f>#REF!</f>
        <v>#REF!</v>
      </c>
      <c r="F95" s="19" t="e">
        <f>#REF!</f>
        <v>#REF!</v>
      </c>
      <c r="H95" s="19" t="e">
        <f t="shared" ref="H95:H115" si="12">AVERAGE(B95:F95)</f>
        <v>#REF!</v>
      </c>
      <c r="I95" s="19" t="e">
        <f t="shared" ref="I95:I115" si="13">STDEV(B95:F95)</f>
        <v>#REF!</v>
      </c>
      <c r="J95" s="19" t="e">
        <f t="shared" ref="J95:J115" si="14">I95/SQRT(5)</f>
        <v>#REF!</v>
      </c>
      <c r="L95" s="42"/>
    </row>
    <row r="96" spans="1:12">
      <c r="A96" s="37" t="s">
        <v>172</v>
      </c>
      <c r="B96" s="19" t="e">
        <f>#REF!</f>
        <v>#REF!</v>
      </c>
      <c r="C96" s="19" t="e">
        <f>#REF!</f>
        <v>#REF!</v>
      </c>
      <c r="D96" s="19" t="e">
        <f>#REF!</f>
        <v>#REF!</v>
      </c>
      <c r="E96" s="19" t="e">
        <f>#REF!</f>
        <v>#REF!</v>
      </c>
      <c r="F96" s="19" t="e">
        <f>#REF!</f>
        <v>#REF!</v>
      </c>
      <c r="H96" s="19" t="e">
        <f t="shared" si="12"/>
        <v>#REF!</v>
      </c>
      <c r="I96" s="19" t="e">
        <f t="shared" si="13"/>
        <v>#REF!</v>
      </c>
      <c r="J96" s="19" t="e">
        <f t="shared" si="14"/>
        <v>#REF!</v>
      </c>
      <c r="L96" s="42"/>
    </row>
    <row r="97" spans="1:12">
      <c r="A97" s="37" t="s">
        <v>231</v>
      </c>
      <c r="B97" s="19" t="e">
        <f>#REF!</f>
        <v>#REF!</v>
      </c>
      <c r="C97" s="19" t="e">
        <f>#REF!</f>
        <v>#REF!</v>
      </c>
      <c r="D97" s="19" t="e">
        <f>#REF!</f>
        <v>#REF!</v>
      </c>
      <c r="E97" s="19" t="e">
        <f>#REF!</f>
        <v>#REF!</v>
      </c>
      <c r="F97" s="19" t="e">
        <f>#REF!</f>
        <v>#REF!</v>
      </c>
      <c r="H97" s="19" t="e">
        <f t="shared" si="12"/>
        <v>#REF!</v>
      </c>
      <c r="I97" s="19" t="e">
        <f t="shared" si="13"/>
        <v>#REF!</v>
      </c>
      <c r="J97" s="19" t="e">
        <f t="shared" si="14"/>
        <v>#REF!</v>
      </c>
      <c r="L97" s="42"/>
    </row>
    <row r="98" spans="1:12">
      <c r="A98" s="37" t="s">
        <v>173</v>
      </c>
      <c r="B98" s="19" t="e">
        <f>#REF!</f>
        <v>#REF!</v>
      </c>
      <c r="C98" s="19" t="e">
        <f>#REF!</f>
        <v>#REF!</v>
      </c>
      <c r="D98" s="19" t="e">
        <f>#REF!</f>
        <v>#REF!</v>
      </c>
      <c r="E98" s="19" t="e">
        <f>#REF!</f>
        <v>#REF!</v>
      </c>
      <c r="F98" s="19" t="e">
        <f>#REF!</f>
        <v>#REF!</v>
      </c>
      <c r="H98" s="19" t="e">
        <f t="shared" si="12"/>
        <v>#REF!</v>
      </c>
      <c r="I98" s="19" t="e">
        <f t="shared" si="13"/>
        <v>#REF!</v>
      </c>
      <c r="J98" s="19" t="e">
        <f t="shared" si="14"/>
        <v>#REF!</v>
      </c>
      <c r="L98" s="42"/>
    </row>
    <row r="99" spans="1:12">
      <c r="A99" s="37" t="s">
        <v>174</v>
      </c>
      <c r="B99" s="19" t="e">
        <f>#REF!</f>
        <v>#REF!</v>
      </c>
      <c r="C99" s="19" t="e">
        <f>#REF!</f>
        <v>#REF!</v>
      </c>
      <c r="D99" s="19" t="e">
        <f>#REF!</f>
        <v>#REF!</v>
      </c>
      <c r="E99" s="19" t="e">
        <f>#REF!</f>
        <v>#REF!</v>
      </c>
      <c r="F99" s="19" t="e">
        <f>#REF!</f>
        <v>#REF!</v>
      </c>
      <c r="H99" s="19" t="e">
        <f t="shared" si="12"/>
        <v>#REF!</v>
      </c>
      <c r="I99" s="19" t="e">
        <f t="shared" si="13"/>
        <v>#REF!</v>
      </c>
      <c r="J99" s="19" t="e">
        <f t="shared" si="14"/>
        <v>#REF!</v>
      </c>
      <c r="L99" s="42"/>
    </row>
    <row r="100" spans="1:12">
      <c r="A100" s="37" t="s">
        <v>175</v>
      </c>
      <c r="B100" s="19" t="e">
        <f>#REF!</f>
        <v>#REF!</v>
      </c>
      <c r="C100" s="19" t="e">
        <f>#REF!</f>
        <v>#REF!</v>
      </c>
      <c r="D100" s="19" t="e">
        <f>#REF!</f>
        <v>#REF!</v>
      </c>
      <c r="E100" s="19" t="e">
        <f>#REF!</f>
        <v>#REF!</v>
      </c>
      <c r="F100" s="19" t="e">
        <f>#REF!</f>
        <v>#REF!</v>
      </c>
      <c r="H100" s="19" t="e">
        <f t="shared" si="12"/>
        <v>#REF!</v>
      </c>
      <c r="I100" s="19" t="e">
        <f t="shared" si="13"/>
        <v>#REF!</v>
      </c>
      <c r="J100" s="19" t="e">
        <f t="shared" si="14"/>
        <v>#REF!</v>
      </c>
      <c r="L100" s="42"/>
    </row>
    <row r="101" spans="1:12">
      <c r="A101" s="37" t="s">
        <v>176</v>
      </c>
      <c r="B101" s="19" t="e">
        <f>#REF!</f>
        <v>#REF!</v>
      </c>
      <c r="C101" s="19" t="e">
        <f>#REF!</f>
        <v>#REF!</v>
      </c>
      <c r="D101" s="19" t="e">
        <f>#REF!</f>
        <v>#REF!</v>
      </c>
      <c r="E101" s="19" t="e">
        <f>#REF!</f>
        <v>#REF!</v>
      </c>
      <c r="F101" s="19" t="e">
        <f>#REF!</f>
        <v>#REF!</v>
      </c>
      <c r="H101" s="19" t="e">
        <f t="shared" si="12"/>
        <v>#REF!</v>
      </c>
      <c r="I101" s="19" t="e">
        <f t="shared" si="13"/>
        <v>#REF!</v>
      </c>
      <c r="J101" s="19" t="e">
        <f t="shared" si="14"/>
        <v>#REF!</v>
      </c>
      <c r="L101" s="42"/>
    </row>
    <row r="102" spans="1:12">
      <c r="A102" s="37" t="s">
        <v>177</v>
      </c>
      <c r="B102" s="19" t="e">
        <f>#REF!</f>
        <v>#REF!</v>
      </c>
      <c r="C102" s="19" t="e">
        <f>#REF!</f>
        <v>#REF!</v>
      </c>
      <c r="D102" s="19" t="e">
        <f>#REF!</f>
        <v>#REF!</v>
      </c>
      <c r="E102" s="19" t="e">
        <f>#REF!</f>
        <v>#REF!</v>
      </c>
      <c r="F102" s="19" t="e">
        <f>#REF!</f>
        <v>#REF!</v>
      </c>
      <c r="H102" s="19" t="e">
        <f t="shared" si="12"/>
        <v>#REF!</v>
      </c>
      <c r="I102" s="19" t="e">
        <f t="shared" si="13"/>
        <v>#REF!</v>
      </c>
      <c r="J102" s="19" t="e">
        <f t="shared" si="14"/>
        <v>#REF!</v>
      </c>
      <c r="L102" s="42"/>
    </row>
    <row r="103" spans="1:12">
      <c r="A103" s="37" t="s">
        <v>178</v>
      </c>
      <c r="B103" s="19" t="e">
        <f>#REF!</f>
        <v>#REF!</v>
      </c>
      <c r="C103" s="19" t="e">
        <f>#REF!</f>
        <v>#REF!</v>
      </c>
      <c r="D103" s="19" t="e">
        <f>#REF!</f>
        <v>#REF!</v>
      </c>
      <c r="E103" s="19" t="e">
        <f>#REF!</f>
        <v>#REF!</v>
      </c>
      <c r="F103" s="19" t="e">
        <f>#REF!</f>
        <v>#REF!</v>
      </c>
      <c r="H103" s="19" t="e">
        <f t="shared" si="12"/>
        <v>#REF!</v>
      </c>
      <c r="I103" s="19" t="e">
        <f t="shared" si="13"/>
        <v>#REF!</v>
      </c>
      <c r="J103" s="19" t="e">
        <f t="shared" si="14"/>
        <v>#REF!</v>
      </c>
      <c r="L103" s="42"/>
    </row>
    <row r="104" spans="1:12">
      <c r="A104" s="37" t="s">
        <v>179</v>
      </c>
      <c r="B104" s="19" t="e">
        <f>#REF!</f>
        <v>#REF!</v>
      </c>
      <c r="C104" s="19" t="e">
        <f>#REF!</f>
        <v>#REF!</v>
      </c>
      <c r="D104" s="19" t="e">
        <f>#REF!</f>
        <v>#REF!</v>
      </c>
      <c r="E104" s="19" t="e">
        <f>#REF!</f>
        <v>#REF!</v>
      </c>
      <c r="F104" s="19" t="e">
        <f>#REF!</f>
        <v>#REF!</v>
      </c>
      <c r="H104" s="19" t="e">
        <f t="shared" si="12"/>
        <v>#REF!</v>
      </c>
      <c r="I104" s="19" t="e">
        <f t="shared" si="13"/>
        <v>#REF!</v>
      </c>
      <c r="J104" s="19" t="e">
        <f t="shared" si="14"/>
        <v>#REF!</v>
      </c>
      <c r="L104" s="42"/>
    </row>
    <row r="105" spans="1:12">
      <c r="A105" s="37" t="s">
        <v>180</v>
      </c>
      <c r="B105" s="19" t="e">
        <f>#REF!</f>
        <v>#REF!</v>
      </c>
      <c r="C105" s="19" t="e">
        <f>#REF!</f>
        <v>#REF!</v>
      </c>
      <c r="D105" s="19" t="e">
        <f>#REF!</f>
        <v>#REF!</v>
      </c>
      <c r="E105" s="19" t="e">
        <f>#REF!</f>
        <v>#REF!</v>
      </c>
      <c r="F105" s="19" t="e">
        <f>#REF!</f>
        <v>#REF!</v>
      </c>
      <c r="H105" s="19" t="e">
        <f t="shared" si="12"/>
        <v>#REF!</v>
      </c>
      <c r="I105" s="19" t="e">
        <f t="shared" si="13"/>
        <v>#REF!</v>
      </c>
      <c r="J105" s="19" t="e">
        <f t="shared" si="14"/>
        <v>#REF!</v>
      </c>
      <c r="L105" s="42"/>
    </row>
    <row r="106" spans="1:12">
      <c r="A106" s="37" t="s">
        <v>181</v>
      </c>
      <c r="B106" s="19" t="e">
        <f>#REF!</f>
        <v>#REF!</v>
      </c>
      <c r="C106" s="19" t="e">
        <f>#REF!</f>
        <v>#REF!</v>
      </c>
      <c r="D106" s="19" t="e">
        <f>#REF!</f>
        <v>#REF!</v>
      </c>
      <c r="E106" s="19" t="e">
        <f>#REF!</f>
        <v>#REF!</v>
      </c>
      <c r="F106" s="19" t="e">
        <f>#REF!</f>
        <v>#REF!</v>
      </c>
      <c r="H106" s="19" t="e">
        <f t="shared" si="12"/>
        <v>#REF!</v>
      </c>
      <c r="I106" s="19" t="e">
        <f t="shared" si="13"/>
        <v>#REF!</v>
      </c>
      <c r="J106" s="19" t="e">
        <f t="shared" si="14"/>
        <v>#REF!</v>
      </c>
      <c r="L106" s="42"/>
    </row>
    <row r="107" spans="1:12">
      <c r="A107" s="37" t="s">
        <v>182</v>
      </c>
      <c r="B107" s="19" t="e">
        <f>#REF!</f>
        <v>#REF!</v>
      </c>
      <c r="C107" s="19" t="e">
        <f>#REF!</f>
        <v>#REF!</v>
      </c>
      <c r="D107" s="19" t="e">
        <f>#REF!</f>
        <v>#REF!</v>
      </c>
      <c r="E107" s="19" t="e">
        <f>#REF!</f>
        <v>#REF!</v>
      </c>
      <c r="F107" s="19" t="e">
        <f>#REF!</f>
        <v>#REF!</v>
      </c>
      <c r="H107" s="19" t="e">
        <f t="shared" si="12"/>
        <v>#REF!</v>
      </c>
      <c r="I107" s="19" t="e">
        <f t="shared" si="13"/>
        <v>#REF!</v>
      </c>
      <c r="J107" s="19" t="e">
        <f t="shared" si="14"/>
        <v>#REF!</v>
      </c>
      <c r="L107" s="42"/>
    </row>
    <row r="108" spans="1:12">
      <c r="A108" s="37" t="s">
        <v>183</v>
      </c>
      <c r="B108" s="19" t="e">
        <f>#REF!</f>
        <v>#REF!</v>
      </c>
      <c r="C108" s="19" t="e">
        <f>#REF!</f>
        <v>#REF!</v>
      </c>
      <c r="D108" s="19" t="e">
        <f>#REF!</f>
        <v>#REF!</v>
      </c>
      <c r="E108" s="19" t="e">
        <f>#REF!</f>
        <v>#REF!</v>
      </c>
      <c r="F108" s="19" t="e">
        <f>#REF!</f>
        <v>#REF!</v>
      </c>
      <c r="H108" s="19" t="e">
        <f t="shared" si="12"/>
        <v>#REF!</v>
      </c>
      <c r="I108" s="19" t="e">
        <f t="shared" si="13"/>
        <v>#REF!</v>
      </c>
      <c r="J108" s="19" t="e">
        <f t="shared" si="14"/>
        <v>#REF!</v>
      </c>
      <c r="L108" s="42"/>
    </row>
    <row r="109" spans="1:12">
      <c r="A109" s="37" t="s">
        <v>184</v>
      </c>
      <c r="B109" s="19" t="e">
        <f>#REF!</f>
        <v>#REF!</v>
      </c>
      <c r="C109" s="19" t="e">
        <f>#REF!</f>
        <v>#REF!</v>
      </c>
      <c r="D109" s="19" t="e">
        <f>#REF!</f>
        <v>#REF!</v>
      </c>
      <c r="E109" s="19" t="e">
        <f>#REF!</f>
        <v>#REF!</v>
      </c>
      <c r="F109" s="19" t="e">
        <f>#REF!</f>
        <v>#REF!</v>
      </c>
      <c r="H109" s="19" t="e">
        <f t="shared" si="12"/>
        <v>#REF!</v>
      </c>
      <c r="I109" s="19" t="e">
        <f t="shared" si="13"/>
        <v>#REF!</v>
      </c>
      <c r="J109" s="19" t="e">
        <f t="shared" si="14"/>
        <v>#REF!</v>
      </c>
      <c r="L109" s="42"/>
    </row>
    <row r="110" spans="1:12">
      <c r="A110" s="37" t="s">
        <v>185</v>
      </c>
      <c r="B110" s="19" t="e">
        <f>#REF!</f>
        <v>#REF!</v>
      </c>
      <c r="C110" s="19" t="e">
        <f>#REF!</f>
        <v>#REF!</v>
      </c>
      <c r="D110" s="19" t="e">
        <f>#REF!</f>
        <v>#REF!</v>
      </c>
      <c r="E110" s="19" t="e">
        <f>#REF!</f>
        <v>#REF!</v>
      </c>
      <c r="F110" s="19" t="e">
        <f>#REF!</f>
        <v>#REF!</v>
      </c>
      <c r="H110" s="19" t="e">
        <f t="shared" si="12"/>
        <v>#REF!</v>
      </c>
      <c r="I110" s="19" t="e">
        <f t="shared" si="13"/>
        <v>#REF!</v>
      </c>
      <c r="J110" s="19" t="e">
        <f t="shared" si="14"/>
        <v>#REF!</v>
      </c>
      <c r="L110" s="42"/>
    </row>
    <row r="111" spans="1:12">
      <c r="A111" s="37" t="s">
        <v>186</v>
      </c>
      <c r="B111" s="19" t="e">
        <f>#REF!</f>
        <v>#REF!</v>
      </c>
      <c r="C111" s="19" t="e">
        <f>#REF!</f>
        <v>#REF!</v>
      </c>
      <c r="D111" s="19" t="e">
        <f>#REF!</f>
        <v>#REF!</v>
      </c>
      <c r="E111" s="19" t="e">
        <f>#REF!</f>
        <v>#REF!</v>
      </c>
      <c r="F111" s="19" t="e">
        <f>#REF!</f>
        <v>#REF!</v>
      </c>
      <c r="H111" s="19" t="e">
        <f t="shared" si="12"/>
        <v>#REF!</v>
      </c>
      <c r="I111" s="19" t="e">
        <f t="shared" si="13"/>
        <v>#REF!</v>
      </c>
      <c r="J111" s="19" t="e">
        <f t="shared" si="14"/>
        <v>#REF!</v>
      </c>
      <c r="L111" s="42"/>
    </row>
    <row r="112" spans="1:12">
      <c r="A112" s="37" t="s">
        <v>187</v>
      </c>
      <c r="B112" s="19" t="e">
        <f>#REF!</f>
        <v>#REF!</v>
      </c>
      <c r="C112" s="19" t="e">
        <f>#REF!</f>
        <v>#REF!</v>
      </c>
      <c r="D112" s="19" t="e">
        <f>#REF!</f>
        <v>#REF!</v>
      </c>
      <c r="E112" s="19" t="e">
        <f>#REF!</f>
        <v>#REF!</v>
      </c>
      <c r="F112" s="19" t="e">
        <f>#REF!</f>
        <v>#REF!</v>
      </c>
      <c r="H112" s="19" t="e">
        <f t="shared" si="12"/>
        <v>#REF!</v>
      </c>
      <c r="I112" s="19" t="e">
        <f t="shared" si="13"/>
        <v>#REF!</v>
      </c>
      <c r="J112" s="19" t="e">
        <f t="shared" si="14"/>
        <v>#REF!</v>
      </c>
      <c r="L112" s="42"/>
    </row>
    <row r="113" spans="1:12">
      <c r="A113" s="37" t="s">
        <v>188</v>
      </c>
      <c r="B113" s="19" t="e">
        <f>#REF!</f>
        <v>#REF!</v>
      </c>
      <c r="C113" s="19" t="e">
        <f>#REF!</f>
        <v>#REF!</v>
      </c>
      <c r="D113" s="19" t="e">
        <f>#REF!</f>
        <v>#REF!</v>
      </c>
      <c r="E113" s="19" t="e">
        <f>#REF!</f>
        <v>#REF!</v>
      </c>
      <c r="F113" s="19" t="e">
        <f>#REF!</f>
        <v>#REF!</v>
      </c>
      <c r="H113" s="19" t="e">
        <f t="shared" si="12"/>
        <v>#REF!</v>
      </c>
      <c r="I113" s="19" t="e">
        <f t="shared" si="13"/>
        <v>#REF!</v>
      </c>
      <c r="J113" s="19" t="e">
        <f t="shared" si="14"/>
        <v>#REF!</v>
      </c>
      <c r="L113" s="42"/>
    </row>
    <row r="114" spans="1:12">
      <c r="A114" s="37" t="s">
        <v>189</v>
      </c>
      <c r="B114" s="19" t="e">
        <f>#REF!</f>
        <v>#REF!</v>
      </c>
      <c r="C114" s="19" t="e">
        <f>#REF!</f>
        <v>#REF!</v>
      </c>
      <c r="D114" s="19" t="e">
        <f>#REF!</f>
        <v>#REF!</v>
      </c>
      <c r="E114" s="19" t="e">
        <f>#REF!</f>
        <v>#REF!</v>
      </c>
      <c r="F114" s="19" t="e">
        <f>#REF!</f>
        <v>#REF!</v>
      </c>
      <c r="H114" s="19" t="e">
        <f t="shared" si="12"/>
        <v>#REF!</v>
      </c>
      <c r="I114" s="19" t="e">
        <f t="shared" si="13"/>
        <v>#REF!</v>
      </c>
      <c r="J114" s="19" t="e">
        <f t="shared" si="14"/>
        <v>#REF!</v>
      </c>
      <c r="L114" s="42"/>
    </row>
    <row r="115" spans="1:12">
      <c r="A115" s="37" t="s">
        <v>190</v>
      </c>
      <c r="B115" s="19" t="e">
        <f>#REF!</f>
        <v>#REF!</v>
      </c>
      <c r="C115" s="19" t="e">
        <f>#REF!</f>
        <v>#REF!</v>
      </c>
      <c r="D115" s="19" t="e">
        <f>#REF!</f>
        <v>#REF!</v>
      </c>
      <c r="E115" s="19" t="e">
        <f>#REF!</f>
        <v>#REF!</v>
      </c>
      <c r="F115" s="19" t="e">
        <f>#REF!</f>
        <v>#REF!</v>
      </c>
      <c r="H115" s="19" t="e">
        <f t="shared" si="12"/>
        <v>#REF!</v>
      </c>
      <c r="I115" s="19" t="e">
        <f t="shared" si="13"/>
        <v>#REF!</v>
      </c>
      <c r="J115" s="19" t="e">
        <f t="shared" si="14"/>
        <v>#REF!</v>
      </c>
      <c r="L115" s="42"/>
    </row>
    <row r="116" spans="1:12">
      <c r="A116" s="38" t="s">
        <v>207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44"/>
    </row>
    <row r="117" spans="1:12">
      <c r="A117" s="37" t="s">
        <v>191</v>
      </c>
      <c r="B117" s="19" t="e">
        <f>#REF!</f>
        <v>#REF!</v>
      </c>
      <c r="C117" s="19" t="e">
        <f>#REF!</f>
        <v>#REF!</v>
      </c>
      <c r="D117" s="19" t="e">
        <f>#REF!</f>
        <v>#REF!</v>
      </c>
      <c r="E117" s="19" t="e">
        <f>#REF!</f>
        <v>#REF!</v>
      </c>
      <c r="F117" s="19" t="e">
        <f>#REF!</f>
        <v>#REF!</v>
      </c>
      <c r="H117" s="19" t="e">
        <f>AVERAGE(B117:F117)</f>
        <v>#REF!</v>
      </c>
      <c r="I117" s="19" t="e">
        <f>STDEV(B117:F117)</f>
        <v>#REF!</v>
      </c>
      <c r="J117" s="19" t="e">
        <f>I117/SQRT(5)</f>
        <v>#REF!</v>
      </c>
      <c r="L117" s="42"/>
    </row>
    <row r="118" spans="1:12">
      <c r="A118" s="37" t="s">
        <v>192</v>
      </c>
      <c r="B118" s="19" t="e">
        <f>#REF!</f>
        <v>#REF!</v>
      </c>
      <c r="C118" s="19" t="e">
        <f>#REF!</f>
        <v>#REF!</v>
      </c>
      <c r="D118" s="19" t="e">
        <f>#REF!</f>
        <v>#REF!</v>
      </c>
      <c r="E118" s="19" t="e">
        <f>#REF!</f>
        <v>#REF!</v>
      </c>
      <c r="F118" s="19" t="e">
        <f>#REF!</f>
        <v>#REF!</v>
      </c>
      <c r="H118" s="19" t="e">
        <f>AVERAGE(B118:F118)</f>
        <v>#REF!</v>
      </c>
      <c r="I118" s="19" t="e">
        <f>STDEV(B118:F118)</f>
        <v>#REF!</v>
      </c>
      <c r="J118" s="19" t="e">
        <f>I118/SQRT(5)</f>
        <v>#REF!</v>
      </c>
      <c r="L118" s="42"/>
    </row>
    <row r="119" spans="1:12">
      <c r="A119" s="37" t="s">
        <v>193</v>
      </c>
      <c r="B119" s="19" t="e">
        <f>#REF!</f>
        <v>#REF!</v>
      </c>
      <c r="C119" s="19" t="e">
        <f>#REF!</f>
        <v>#REF!</v>
      </c>
      <c r="D119" s="19" t="e">
        <f>#REF!</f>
        <v>#REF!</v>
      </c>
      <c r="E119" s="19" t="e">
        <f>#REF!</f>
        <v>#REF!</v>
      </c>
      <c r="F119" s="19" t="e">
        <f>#REF!</f>
        <v>#REF!</v>
      </c>
      <c r="H119" s="19" t="e">
        <f>AVERAGE(B119:F119)</f>
        <v>#REF!</v>
      </c>
      <c r="I119" s="19" t="e">
        <f>STDEV(B119:F119)</f>
        <v>#REF!</v>
      </c>
      <c r="J119" s="19" t="e">
        <f>I119/SQRT(5)</f>
        <v>#REF!</v>
      </c>
      <c r="L119" s="42"/>
    </row>
    <row r="120" spans="1:12">
      <c r="A120" s="38" t="s">
        <v>208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44"/>
    </row>
    <row r="121" spans="1:12">
      <c r="A121" s="37" t="s">
        <v>194</v>
      </c>
      <c r="B121" s="19" t="e">
        <f>#REF!</f>
        <v>#REF!</v>
      </c>
      <c r="C121" s="19" t="e">
        <f>#REF!</f>
        <v>#REF!</v>
      </c>
      <c r="D121" s="19" t="e">
        <f>#REF!</f>
        <v>#REF!</v>
      </c>
      <c r="E121" s="19" t="e">
        <f>#REF!</f>
        <v>#REF!</v>
      </c>
      <c r="F121" s="19" t="e">
        <f>#REF!</f>
        <v>#REF!</v>
      </c>
      <c r="H121" s="19" t="e">
        <f>AVERAGE(B121:F121)</f>
        <v>#REF!</v>
      </c>
      <c r="I121" s="19" t="e">
        <f>STDEV(B121:F121)</f>
        <v>#REF!</v>
      </c>
      <c r="J121" s="19" t="e">
        <f>I121/SQRT(5)</f>
        <v>#REF!</v>
      </c>
      <c r="L121" s="42"/>
    </row>
    <row r="122" spans="1:12">
      <c r="A122" s="38" t="s">
        <v>209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44"/>
    </row>
    <row r="123" spans="1:12">
      <c r="A123" s="37" t="s">
        <v>232</v>
      </c>
      <c r="B123" s="19" t="e">
        <f>#REF!</f>
        <v>#REF!</v>
      </c>
      <c r="C123" s="19" t="e">
        <f>#REF!</f>
        <v>#REF!</v>
      </c>
      <c r="D123" s="19" t="e">
        <f>#REF!</f>
        <v>#REF!</v>
      </c>
      <c r="E123" s="19" t="e">
        <f>#REF!</f>
        <v>#REF!</v>
      </c>
      <c r="F123" s="19" t="e">
        <f>#REF!</f>
        <v>#REF!</v>
      </c>
      <c r="H123" s="19" t="e">
        <f>AVERAGE(B123:F123)</f>
        <v>#REF!</v>
      </c>
      <c r="I123" s="19" t="e">
        <f>STDEV(B123:F123)</f>
        <v>#REF!</v>
      </c>
      <c r="J123" s="19" t="e">
        <f>I123/SQRT(5)</f>
        <v>#REF!</v>
      </c>
      <c r="L123" s="42"/>
    </row>
    <row r="124" spans="1:12">
      <c r="A124" s="38" t="s">
        <v>210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44"/>
    </row>
    <row r="125" spans="1:12">
      <c r="A125" s="37" t="s">
        <v>195</v>
      </c>
      <c r="B125" s="19" t="e">
        <f>#REF!</f>
        <v>#REF!</v>
      </c>
      <c r="C125" s="19" t="e">
        <f>#REF!</f>
        <v>#REF!</v>
      </c>
      <c r="D125" s="19" t="e">
        <f>#REF!</f>
        <v>#REF!</v>
      </c>
      <c r="E125" s="19" t="e">
        <f>#REF!</f>
        <v>#REF!</v>
      </c>
      <c r="F125" s="19" t="e">
        <f>#REF!</f>
        <v>#REF!</v>
      </c>
      <c r="H125" s="19" t="e">
        <f>AVERAGE(B125:F125)</f>
        <v>#REF!</v>
      </c>
      <c r="I125" s="19" t="e">
        <f>STDEV(B125:F125)</f>
        <v>#REF!</v>
      </c>
      <c r="J125" s="19" t="e">
        <f>I125/SQRT(5)</f>
        <v>#REF!</v>
      </c>
      <c r="L125" s="42"/>
    </row>
    <row r="126" spans="1:12">
      <c r="A126" s="38" t="s">
        <v>211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44"/>
    </row>
    <row r="127" spans="1:12">
      <c r="A127" s="37" t="s">
        <v>196</v>
      </c>
      <c r="B127" s="19" t="e">
        <f>#REF!</f>
        <v>#REF!</v>
      </c>
      <c r="C127" s="19" t="e">
        <f>#REF!</f>
        <v>#REF!</v>
      </c>
      <c r="D127" s="19" t="e">
        <f>#REF!</f>
        <v>#REF!</v>
      </c>
      <c r="E127" s="19" t="e">
        <f>#REF!</f>
        <v>#REF!</v>
      </c>
      <c r="F127" s="19" t="e">
        <f>#REF!</f>
        <v>#REF!</v>
      </c>
      <c r="H127" s="19" t="e">
        <f>AVERAGE(B127:F127)</f>
        <v>#REF!</v>
      </c>
      <c r="I127" s="19" t="e">
        <f>STDEV(B127:F127)</f>
        <v>#REF!</v>
      </c>
      <c r="J127" s="19" t="e">
        <f>I127/SQRT(5)</f>
        <v>#REF!</v>
      </c>
      <c r="L127" s="42"/>
    </row>
    <row r="128" spans="1:12">
      <c r="A128" s="38" t="s">
        <v>212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44"/>
    </row>
    <row r="129" spans="1:12">
      <c r="A129" s="37" t="s">
        <v>197</v>
      </c>
      <c r="B129" s="19" t="e">
        <f>#REF!</f>
        <v>#REF!</v>
      </c>
      <c r="C129" s="19" t="e">
        <f>#REF!</f>
        <v>#REF!</v>
      </c>
      <c r="D129" s="19" t="e">
        <f>#REF!</f>
        <v>#REF!</v>
      </c>
      <c r="E129" s="19" t="e">
        <f>#REF!</f>
        <v>#REF!</v>
      </c>
      <c r="F129" s="19" t="e">
        <f>#REF!</f>
        <v>#REF!</v>
      </c>
      <c r="H129" s="19" t="e">
        <f>AVERAGE(B129:F129)</f>
        <v>#REF!</v>
      </c>
      <c r="I129" s="19" t="e">
        <f>STDEV(B129:F129)</f>
        <v>#REF!</v>
      </c>
      <c r="J129" s="19" t="e">
        <f>I129/SQRT(5)</f>
        <v>#REF!</v>
      </c>
      <c r="L129" s="42"/>
    </row>
    <row r="130" spans="1:12">
      <c r="A130" s="38" t="s">
        <v>213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44"/>
    </row>
    <row r="131" spans="1:12">
      <c r="A131" s="37" t="s">
        <v>233</v>
      </c>
      <c r="B131" s="19" t="e">
        <f>#REF!</f>
        <v>#REF!</v>
      </c>
      <c r="C131" s="19" t="e">
        <f>#REF!</f>
        <v>#REF!</v>
      </c>
      <c r="D131" s="19" t="e">
        <f>#REF!</f>
        <v>#REF!</v>
      </c>
      <c r="E131" s="19" t="e">
        <f>#REF!</f>
        <v>#REF!</v>
      </c>
      <c r="F131" s="19" t="e">
        <f>#REF!</f>
        <v>#REF!</v>
      </c>
      <c r="H131" s="19" t="e">
        <f>AVERAGE(B131:F131)</f>
        <v>#REF!</v>
      </c>
      <c r="I131" s="19" t="e">
        <f>STDEV(B131:F131)</f>
        <v>#REF!</v>
      </c>
      <c r="J131" s="19" t="e">
        <f>I131/SQRT(5)</f>
        <v>#REF!</v>
      </c>
      <c r="L131" s="42"/>
    </row>
    <row r="132" spans="1:12">
      <c r="A132" s="37" t="s">
        <v>234</v>
      </c>
      <c r="B132" s="19" t="e">
        <f>#REF!</f>
        <v>#REF!</v>
      </c>
      <c r="C132" s="19" t="e">
        <f>#REF!</f>
        <v>#REF!</v>
      </c>
      <c r="D132" s="19" t="e">
        <f>#REF!</f>
        <v>#REF!</v>
      </c>
      <c r="E132" s="19" t="e">
        <f>#REF!</f>
        <v>#REF!</v>
      </c>
      <c r="F132" s="19" t="e">
        <f>#REF!</f>
        <v>#REF!</v>
      </c>
      <c r="H132" s="19" t="e">
        <f>AVERAGE(B132:F132)</f>
        <v>#REF!</v>
      </c>
      <c r="I132" s="19" t="e">
        <f>STDEV(B132:F132)</f>
        <v>#REF!</v>
      </c>
      <c r="J132" s="19" t="e">
        <f>I132/SQRT(5)</f>
        <v>#REF!</v>
      </c>
      <c r="L132" s="42"/>
    </row>
    <row r="133" spans="1:12">
      <c r="A133" s="37" t="s">
        <v>235</v>
      </c>
      <c r="B133" s="19" t="e">
        <f>#REF!</f>
        <v>#REF!</v>
      </c>
      <c r="C133" s="19" t="e">
        <f>#REF!</f>
        <v>#REF!</v>
      </c>
      <c r="D133" s="19" t="e">
        <f>#REF!</f>
        <v>#REF!</v>
      </c>
      <c r="E133" s="19" t="e">
        <f>#REF!</f>
        <v>#REF!</v>
      </c>
      <c r="F133" s="19" t="e">
        <f>#REF!</f>
        <v>#REF!</v>
      </c>
      <c r="H133" s="19" t="e">
        <f>AVERAGE(B133:F133)</f>
        <v>#REF!</v>
      </c>
      <c r="I133" s="19" t="e">
        <f>STDEV(B133:F133)</f>
        <v>#REF!</v>
      </c>
      <c r="J133" s="19" t="e">
        <f>I133/SQRT(5)</f>
        <v>#REF!</v>
      </c>
      <c r="L133" s="42"/>
    </row>
    <row r="134" spans="1:12">
      <c r="A134" s="37"/>
      <c r="L134" s="42"/>
    </row>
    <row r="135" spans="1:12">
      <c r="A135" s="34" t="s">
        <v>214</v>
      </c>
      <c r="H135" s="16" t="s">
        <v>225</v>
      </c>
      <c r="I135" s="16" t="s">
        <v>226</v>
      </c>
      <c r="J135" s="16" t="s">
        <v>227</v>
      </c>
      <c r="L135" s="42"/>
    </row>
    <row r="136" spans="1:12">
      <c r="A136" s="36" t="s">
        <v>215</v>
      </c>
      <c r="B136" s="21" t="e">
        <f>#REF!</f>
        <v>#REF!</v>
      </c>
      <c r="C136" s="21" t="e">
        <f>#REF!</f>
        <v>#REF!</v>
      </c>
      <c r="D136" s="21" t="e">
        <f>#REF!</f>
        <v>#REF!</v>
      </c>
      <c r="E136" s="21" t="e">
        <f>#REF!</f>
        <v>#REF!</v>
      </c>
      <c r="F136" s="21" t="e">
        <f>#REF!</f>
        <v>#REF!</v>
      </c>
      <c r="G136" s="20"/>
      <c r="H136" s="21" t="e">
        <f>AVERAGE(B136:F136)</f>
        <v>#REF!</v>
      </c>
      <c r="I136" s="21" t="e">
        <f>STDEV(B136:F136)</f>
        <v>#REF!</v>
      </c>
      <c r="J136" s="21" t="e">
        <f>I136/SQRT(5)</f>
        <v>#REF!</v>
      </c>
      <c r="K136" s="20"/>
      <c r="L136" s="44"/>
    </row>
    <row r="137" spans="1:12">
      <c r="A137" s="34" t="s">
        <v>216</v>
      </c>
      <c r="L137" s="42"/>
    </row>
    <row r="138" spans="1:12">
      <c r="A138" s="36" t="s">
        <v>215</v>
      </c>
      <c r="B138" s="21" t="e">
        <f>#REF!</f>
        <v>#REF!</v>
      </c>
      <c r="C138" s="21" t="e">
        <f>#REF!</f>
        <v>#REF!</v>
      </c>
      <c r="D138" s="21" t="e">
        <f>#REF!</f>
        <v>#REF!</v>
      </c>
      <c r="E138" s="21" t="e">
        <f>#REF!</f>
        <v>#REF!</v>
      </c>
      <c r="F138" s="21" t="e">
        <f>#REF!</f>
        <v>#REF!</v>
      </c>
      <c r="G138" s="20"/>
      <c r="H138" s="21" t="e">
        <f>AVERAGE(B138:F138)</f>
        <v>#REF!</v>
      </c>
      <c r="I138" s="21" t="e">
        <f>STDEV(B138:F138)</f>
        <v>#REF!</v>
      </c>
      <c r="J138" s="21" t="e">
        <f>I138/SQRT(5)</f>
        <v>#REF!</v>
      </c>
      <c r="K138" s="20"/>
      <c r="L138" s="44"/>
    </row>
    <row r="139" spans="1:12" ht="15" thickBot="1">
      <c r="A139" s="37"/>
      <c r="L139" s="42"/>
    </row>
    <row r="140" spans="1:12" ht="15" thickTop="1">
      <c r="A140" s="33" t="s">
        <v>236</v>
      </c>
      <c r="B140" s="25"/>
      <c r="C140" s="25"/>
      <c r="D140" s="25"/>
      <c r="E140" s="25"/>
      <c r="F140" s="25"/>
      <c r="G140" s="24" t="s">
        <v>239</v>
      </c>
      <c r="H140" s="24" t="s">
        <v>225</v>
      </c>
      <c r="I140" s="24" t="s">
        <v>226</v>
      </c>
      <c r="J140" s="24" t="s">
        <v>227</v>
      </c>
      <c r="K140" s="24" t="s">
        <v>237</v>
      </c>
      <c r="L140" s="45" t="s">
        <v>238</v>
      </c>
    </row>
    <row r="141" spans="1:12">
      <c r="A141" s="37" t="s">
        <v>204</v>
      </c>
      <c r="B141" s="22" t="e">
        <f>#REF!</f>
        <v>#REF!</v>
      </c>
      <c r="C141" s="22" t="e">
        <f>#REF!</f>
        <v>#REF!</v>
      </c>
      <c r="D141" s="22" t="e">
        <f>#REF!</f>
        <v>#REF!</v>
      </c>
      <c r="E141" s="22" t="e">
        <f>#REF!</f>
        <v>#REF!</v>
      </c>
      <c r="F141" s="22" t="e">
        <f>#REF!</f>
        <v>#REF!</v>
      </c>
      <c r="G141" s="22" t="e">
        <f t="shared" ref="G141:G150" si="15">SUM(B141:F141)</f>
        <v>#REF!</v>
      </c>
      <c r="H141" s="19" t="e">
        <f t="shared" ref="H141:H150" si="16">AVERAGE(B141:F141)</f>
        <v>#REF!</v>
      </c>
      <c r="I141" s="19" t="e">
        <f t="shared" ref="I141:I150" si="17">STDEV(B141:F141)</f>
        <v>#REF!</v>
      </c>
      <c r="J141" s="19" t="e">
        <f t="shared" ref="J141:J150" si="18">I141/SQRT(5)</f>
        <v>#REF!</v>
      </c>
      <c r="K141" s="19" t="e">
        <f>K154</f>
        <v>#REF!</v>
      </c>
      <c r="L141" s="47" t="e">
        <f>L154</f>
        <v>#REF!</v>
      </c>
    </row>
    <row r="142" spans="1:12">
      <c r="A142" s="36" t="s">
        <v>205</v>
      </c>
      <c r="B142" s="23" t="e">
        <f>#REF!</f>
        <v>#REF!</v>
      </c>
      <c r="C142" s="23" t="e">
        <f>#REF!</f>
        <v>#REF!</v>
      </c>
      <c r="D142" s="23" t="e">
        <f>#REF!</f>
        <v>#REF!</v>
      </c>
      <c r="E142" s="23" t="e">
        <f>#REF!</f>
        <v>#REF!</v>
      </c>
      <c r="F142" s="23" t="e">
        <f>#REF!</f>
        <v>#REF!</v>
      </c>
      <c r="G142" s="23" t="e">
        <f t="shared" si="15"/>
        <v>#REF!</v>
      </c>
      <c r="H142" s="21" t="e">
        <f t="shared" si="16"/>
        <v>#REF!</v>
      </c>
      <c r="I142" s="21" t="e">
        <f t="shared" si="17"/>
        <v>#REF!</v>
      </c>
      <c r="J142" s="21" t="e">
        <f t="shared" si="18"/>
        <v>#REF!</v>
      </c>
      <c r="K142" s="21" t="e">
        <f>K211</f>
        <v>#REF!</v>
      </c>
      <c r="L142" s="48" t="e">
        <f>L211</f>
        <v>#REF!</v>
      </c>
    </row>
    <row r="143" spans="1:12">
      <c r="A143" s="37" t="s">
        <v>206</v>
      </c>
      <c r="B143" s="22" t="e">
        <f>#REF!</f>
        <v>#REF!</v>
      </c>
      <c r="C143" s="22" t="e">
        <f>#REF!</f>
        <v>#REF!</v>
      </c>
      <c r="D143" s="22" t="e">
        <f>#REF!</f>
        <v>#REF!</v>
      </c>
      <c r="E143" s="22" t="e">
        <f>#REF!</f>
        <v>#REF!</v>
      </c>
      <c r="F143" s="22" t="e">
        <f>#REF!</f>
        <v>#REF!</v>
      </c>
      <c r="G143" s="22" t="e">
        <f t="shared" si="15"/>
        <v>#REF!</v>
      </c>
      <c r="H143" s="19" t="e">
        <f t="shared" si="16"/>
        <v>#REF!</v>
      </c>
      <c r="I143" s="19" t="e">
        <f t="shared" si="17"/>
        <v>#REF!</v>
      </c>
      <c r="J143" s="19" t="e">
        <f t="shared" si="18"/>
        <v>#REF!</v>
      </c>
      <c r="K143" s="19" t="e">
        <f>K224</f>
        <v>#REF!</v>
      </c>
      <c r="L143" s="47" t="e">
        <f>L224</f>
        <v>#REF!</v>
      </c>
    </row>
    <row r="144" spans="1:12">
      <c r="A144" s="36" t="s">
        <v>207</v>
      </c>
      <c r="B144" s="23" t="e">
        <f>#REF!</f>
        <v>#REF!</v>
      </c>
      <c r="C144" s="23" t="e">
        <f>#REF!</f>
        <v>#REF!</v>
      </c>
      <c r="D144" s="23" t="e">
        <f>#REF!</f>
        <v>#REF!</v>
      </c>
      <c r="E144" s="23" t="e">
        <f>#REF!</f>
        <v>#REF!</v>
      </c>
      <c r="F144" s="23" t="e">
        <f>#REF!</f>
        <v>#REF!</v>
      </c>
      <c r="G144" s="23" t="e">
        <f t="shared" si="15"/>
        <v>#REF!</v>
      </c>
      <c r="H144" s="21" t="e">
        <f t="shared" si="16"/>
        <v>#REF!</v>
      </c>
      <c r="I144" s="21" t="e">
        <f t="shared" si="17"/>
        <v>#REF!</v>
      </c>
      <c r="J144" s="21" t="e">
        <f t="shared" si="18"/>
        <v>#REF!</v>
      </c>
      <c r="K144" s="21" t="e">
        <f>K246</f>
        <v>#REF!</v>
      </c>
      <c r="L144" s="48" t="e">
        <f>L246</f>
        <v>#REF!</v>
      </c>
    </row>
    <row r="145" spans="1:12">
      <c r="A145" s="37" t="s">
        <v>208</v>
      </c>
      <c r="B145" s="22" t="e">
        <f>#REF!</f>
        <v>#REF!</v>
      </c>
      <c r="C145" s="22" t="e">
        <f>#REF!</f>
        <v>#REF!</v>
      </c>
      <c r="D145" s="22" t="e">
        <f>#REF!</f>
        <v>#REF!</v>
      </c>
      <c r="E145" s="22" t="e">
        <f>#REF!</f>
        <v>#REF!</v>
      </c>
      <c r="F145" s="22" t="e">
        <f>#REF!</f>
        <v>#REF!</v>
      </c>
      <c r="G145" s="22" t="e">
        <f t="shared" si="15"/>
        <v>#REF!</v>
      </c>
      <c r="H145" s="19" t="e">
        <f t="shared" si="16"/>
        <v>#REF!</v>
      </c>
      <c r="I145" s="19" t="e">
        <f t="shared" si="17"/>
        <v>#REF!</v>
      </c>
      <c r="J145" s="19" t="e">
        <f t="shared" si="18"/>
        <v>#REF!</v>
      </c>
      <c r="K145" s="19" t="e">
        <f>K250</f>
        <v>#REF!</v>
      </c>
      <c r="L145" s="47" t="e">
        <f>L250</f>
        <v>#REF!</v>
      </c>
    </row>
    <row r="146" spans="1:12">
      <c r="A146" s="36" t="s">
        <v>209</v>
      </c>
      <c r="B146" s="23" t="e">
        <f>#REF!</f>
        <v>#REF!</v>
      </c>
      <c r="C146" s="23" t="e">
        <f>#REF!</f>
        <v>#REF!</v>
      </c>
      <c r="D146" s="23" t="e">
        <f>#REF!</f>
        <v>#REF!</v>
      </c>
      <c r="E146" s="23" t="e">
        <f>#REF!</f>
        <v>#REF!</v>
      </c>
      <c r="F146" s="23" t="e">
        <f>#REF!</f>
        <v>#REF!</v>
      </c>
      <c r="G146" s="23" t="e">
        <f t="shared" si="15"/>
        <v>#REF!</v>
      </c>
      <c r="H146" s="21" t="e">
        <f t="shared" si="16"/>
        <v>#REF!</v>
      </c>
      <c r="I146" s="21" t="e">
        <f t="shared" si="17"/>
        <v>#REF!</v>
      </c>
      <c r="J146" s="21" t="e">
        <f t="shared" si="18"/>
        <v>#REF!</v>
      </c>
      <c r="K146" s="21" t="e">
        <f>K252</f>
        <v>#REF!</v>
      </c>
      <c r="L146" s="48" t="e">
        <f>L252</f>
        <v>#REF!</v>
      </c>
    </row>
    <row r="147" spans="1:12">
      <c r="A147" s="37" t="s">
        <v>210</v>
      </c>
      <c r="B147" s="22" t="e">
        <f>#REF!</f>
        <v>#REF!</v>
      </c>
      <c r="C147" s="22" t="e">
        <f>#REF!</f>
        <v>#REF!</v>
      </c>
      <c r="D147" s="22" t="e">
        <f>#REF!</f>
        <v>#REF!</v>
      </c>
      <c r="E147" s="22" t="e">
        <f>#REF!</f>
        <v>#REF!</v>
      </c>
      <c r="F147" s="22" t="e">
        <f>#REF!</f>
        <v>#REF!</v>
      </c>
      <c r="G147" s="22" t="e">
        <f t="shared" si="15"/>
        <v>#REF!</v>
      </c>
      <c r="H147" s="19" t="e">
        <f t="shared" si="16"/>
        <v>#REF!</v>
      </c>
      <c r="I147" s="19" t="e">
        <f t="shared" si="17"/>
        <v>#REF!</v>
      </c>
      <c r="J147" s="19" t="e">
        <f t="shared" si="18"/>
        <v>#REF!</v>
      </c>
      <c r="K147" s="19" t="e">
        <f>K254</f>
        <v>#REF!</v>
      </c>
      <c r="L147" s="47" t="e">
        <f>L254</f>
        <v>#REF!</v>
      </c>
    </row>
    <row r="148" spans="1:12">
      <c r="A148" s="36" t="s">
        <v>211</v>
      </c>
      <c r="B148" s="23" t="e">
        <f>#REF!</f>
        <v>#REF!</v>
      </c>
      <c r="C148" s="23" t="e">
        <f>#REF!</f>
        <v>#REF!</v>
      </c>
      <c r="D148" s="23" t="e">
        <f>#REF!</f>
        <v>#REF!</v>
      </c>
      <c r="E148" s="23" t="e">
        <f>#REF!</f>
        <v>#REF!</v>
      </c>
      <c r="F148" s="23" t="e">
        <f>#REF!</f>
        <v>#REF!</v>
      </c>
      <c r="G148" s="23" t="e">
        <f t="shared" si="15"/>
        <v>#REF!</v>
      </c>
      <c r="H148" s="21" t="e">
        <f t="shared" si="16"/>
        <v>#REF!</v>
      </c>
      <c r="I148" s="21" t="e">
        <f t="shared" si="17"/>
        <v>#REF!</v>
      </c>
      <c r="J148" s="21" t="e">
        <f t="shared" si="18"/>
        <v>#REF!</v>
      </c>
      <c r="K148" s="21" t="e">
        <f>K256</f>
        <v>#REF!</v>
      </c>
      <c r="L148" s="48" t="e">
        <f>L256</f>
        <v>#REF!</v>
      </c>
    </row>
    <row r="149" spans="1:12">
      <c r="A149" s="37" t="s">
        <v>212</v>
      </c>
      <c r="B149" s="22" t="e">
        <f>#REF!</f>
        <v>#REF!</v>
      </c>
      <c r="C149" s="22" t="e">
        <f>#REF!</f>
        <v>#REF!</v>
      </c>
      <c r="D149" s="22" t="e">
        <f>#REF!</f>
        <v>#REF!</v>
      </c>
      <c r="E149" s="22" t="e">
        <f>#REF!</f>
        <v>#REF!</v>
      </c>
      <c r="F149" s="22" t="e">
        <f>#REF!</f>
        <v>#REF!</v>
      </c>
      <c r="G149" s="22" t="e">
        <f t="shared" si="15"/>
        <v>#REF!</v>
      </c>
      <c r="H149" s="19" t="e">
        <f t="shared" si="16"/>
        <v>#REF!</v>
      </c>
      <c r="I149" s="19" t="e">
        <f t="shared" si="17"/>
        <v>#REF!</v>
      </c>
      <c r="J149" s="19" t="e">
        <f t="shared" si="18"/>
        <v>#REF!</v>
      </c>
      <c r="K149" s="19" t="e">
        <f>K258</f>
        <v>#REF!</v>
      </c>
      <c r="L149" s="47" t="e">
        <f>L258</f>
        <v>#REF!</v>
      </c>
    </row>
    <row r="150" spans="1:12">
      <c r="A150" s="36" t="s">
        <v>213</v>
      </c>
      <c r="B150" s="23" t="e">
        <f>#REF!</f>
        <v>#REF!</v>
      </c>
      <c r="C150" s="23" t="e">
        <f>#REF!</f>
        <v>#REF!</v>
      </c>
      <c r="D150" s="23" t="e">
        <f>#REF!</f>
        <v>#REF!</v>
      </c>
      <c r="E150" s="23" t="e">
        <f>#REF!</f>
        <v>#REF!</v>
      </c>
      <c r="F150" s="23" t="e">
        <f>#REF!</f>
        <v>#REF!</v>
      </c>
      <c r="G150" s="23" t="e">
        <f t="shared" si="15"/>
        <v>#REF!</v>
      </c>
      <c r="H150" s="21" t="e">
        <f t="shared" si="16"/>
        <v>#REF!</v>
      </c>
      <c r="I150" s="21" t="e">
        <f t="shared" si="17"/>
        <v>#REF!</v>
      </c>
      <c r="J150" s="21" t="e">
        <f t="shared" si="18"/>
        <v>#REF!</v>
      </c>
      <c r="K150" s="20"/>
      <c r="L150" s="44"/>
    </row>
    <row r="151" spans="1:12">
      <c r="A151" s="34" t="s">
        <v>240</v>
      </c>
      <c r="B151" s="17" t="e">
        <f t="shared" ref="B151:G151" si="19">SUM(B141:B150)</f>
        <v>#REF!</v>
      </c>
      <c r="C151" s="17" t="e">
        <f t="shared" si="19"/>
        <v>#REF!</v>
      </c>
      <c r="D151" s="17" t="e">
        <f t="shared" si="19"/>
        <v>#REF!</v>
      </c>
      <c r="E151" s="17" t="e">
        <f t="shared" si="19"/>
        <v>#REF!</v>
      </c>
      <c r="F151" s="17" t="e">
        <f t="shared" si="19"/>
        <v>#REF!</v>
      </c>
      <c r="G151" s="17" t="e">
        <f t="shared" si="19"/>
        <v>#REF!</v>
      </c>
      <c r="L151" s="42"/>
    </row>
    <row r="152" spans="1:12">
      <c r="A152" s="37"/>
      <c r="L152" s="42"/>
    </row>
    <row r="153" spans="1:12">
      <c r="A153" s="34" t="s">
        <v>241</v>
      </c>
      <c r="G153" s="16" t="s">
        <v>239</v>
      </c>
      <c r="H153" s="16" t="s">
        <v>225</v>
      </c>
      <c r="I153" s="16" t="s">
        <v>226</v>
      </c>
      <c r="J153" s="16" t="s">
        <v>227</v>
      </c>
      <c r="K153" s="16" t="s">
        <v>237</v>
      </c>
      <c r="L153" s="46" t="s">
        <v>238</v>
      </c>
    </row>
    <row r="154" spans="1:12">
      <c r="A154" s="38" t="s">
        <v>204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1" t="e">
        <f>SUM(K155:K210)</f>
        <v>#REF!</v>
      </c>
      <c r="L154" s="48" t="e">
        <f>1-SUM(L155:L210)</f>
        <v>#REF!</v>
      </c>
    </row>
    <row r="155" spans="1:12">
      <c r="A155" s="37" t="s">
        <v>99</v>
      </c>
      <c r="B155" s="22" t="e">
        <f>#REF!</f>
        <v>#REF!</v>
      </c>
      <c r="C155" s="22" t="e">
        <f>#REF!</f>
        <v>#REF!</v>
      </c>
      <c r="D155" s="22" t="e">
        <f>#REF!</f>
        <v>#REF!</v>
      </c>
      <c r="E155" s="22" t="e">
        <f>#REF!</f>
        <v>#REF!</v>
      </c>
      <c r="F155" s="22" t="e">
        <f>#REF!</f>
        <v>#REF!</v>
      </c>
      <c r="G155" s="22" t="e">
        <f t="shared" ref="G155:G186" si="20">SUM(B155:F155)</f>
        <v>#REF!</v>
      </c>
      <c r="H155" s="19" t="e">
        <f t="shared" ref="H155:H186" si="21">AVERAGE(B155:F155)</f>
        <v>#REF!</v>
      </c>
      <c r="I155" s="19" t="e">
        <f t="shared" ref="I155:I186" si="22">STDEV(B155:F155)</f>
        <v>#REF!</v>
      </c>
      <c r="J155" s="19" t="e">
        <f t="shared" ref="J155:J186" si="23">I155/SQRT(5)</f>
        <v>#REF!</v>
      </c>
      <c r="K155" s="19" t="e">
        <f>IF(G155=0,0,-1*((G155/G141)*(LN(G155/G141))))</f>
        <v>#REF!</v>
      </c>
      <c r="L155" s="47" t="e">
        <f>IF(G155=0,0,(G155/G141)^2)</f>
        <v>#REF!</v>
      </c>
    </row>
    <row r="156" spans="1:12">
      <c r="A156" s="37" t="s">
        <v>100</v>
      </c>
      <c r="B156" s="22" t="e">
        <f>#REF!</f>
        <v>#REF!</v>
      </c>
      <c r="C156" s="22" t="e">
        <f>#REF!</f>
        <v>#REF!</v>
      </c>
      <c r="D156" s="22" t="e">
        <f>#REF!</f>
        <v>#REF!</v>
      </c>
      <c r="E156" s="22" t="e">
        <f>#REF!</f>
        <v>#REF!</v>
      </c>
      <c r="F156" s="22" t="e">
        <f>#REF!</f>
        <v>#REF!</v>
      </c>
      <c r="G156" s="22" t="e">
        <f t="shared" si="20"/>
        <v>#REF!</v>
      </c>
      <c r="H156" s="19" t="e">
        <f t="shared" si="21"/>
        <v>#REF!</v>
      </c>
      <c r="I156" s="19" t="e">
        <f t="shared" si="22"/>
        <v>#REF!</v>
      </c>
      <c r="J156" s="19" t="e">
        <f t="shared" si="23"/>
        <v>#REF!</v>
      </c>
      <c r="K156" s="19" t="e">
        <f>IF(G156=0,0,-1*((G156/G141)*(LN(G156/G141))))</f>
        <v>#REF!</v>
      </c>
      <c r="L156" s="47" t="e">
        <f>IF(G156=0,0,(G156/G141)^2)</f>
        <v>#REF!</v>
      </c>
    </row>
    <row r="157" spans="1:12">
      <c r="A157" s="37" t="s">
        <v>101</v>
      </c>
      <c r="B157" s="22" t="e">
        <f>#REF!</f>
        <v>#REF!</v>
      </c>
      <c r="C157" s="22" t="e">
        <f>#REF!</f>
        <v>#REF!</v>
      </c>
      <c r="D157" s="22" t="e">
        <f>#REF!</f>
        <v>#REF!</v>
      </c>
      <c r="E157" s="22" t="e">
        <f>#REF!</f>
        <v>#REF!</v>
      </c>
      <c r="F157" s="22" t="e">
        <f>#REF!</f>
        <v>#REF!</v>
      </c>
      <c r="G157" s="22" t="e">
        <f t="shared" si="20"/>
        <v>#REF!</v>
      </c>
      <c r="H157" s="19" t="e">
        <f t="shared" si="21"/>
        <v>#REF!</v>
      </c>
      <c r="I157" s="19" t="e">
        <f t="shared" si="22"/>
        <v>#REF!</v>
      </c>
      <c r="J157" s="19" t="e">
        <f t="shared" si="23"/>
        <v>#REF!</v>
      </c>
      <c r="K157" s="19" t="e">
        <f>IF(G157=0,0,-1*((G157/G141)*(LN(G157/G141))))</f>
        <v>#REF!</v>
      </c>
      <c r="L157" s="47" t="e">
        <f>IF(G157=0,0,(G157/G141)^2)</f>
        <v>#REF!</v>
      </c>
    </row>
    <row r="158" spans="1:12">
      <c r="A158" s="37" t="s">
        <v>102</v>
      </c>
      <c r="B158" s="22" t="e">
        <f>#REF!</f>
        <v>#REF!</v>
      </c>
      <c r="C158" s="22" t="e">
        <f>#REF!</f>
        <v>#REF!</v>
      </c>
      <c r="D158" s="22" t="e">
        <f>#REF!</f>
        <v>#REF!</v>
      </c>
      <c r="E158" s="22" t="e">
        <f>#REF!</f>
        <v>#REF!</v>
      </c>
      <c r="F158" s="22" t="e">
        <f>#REF!</f>
        <v>#REF!</v>
      </c>
      <c r="G158" s="22" t="e">
        <f t="shared" si="20"/>
        <v>#REF!</v>
      </c>
      <c r="H158" s="19" t="e">
        <f t="shared" si="21"/>
        <v>#REF!</v>
      </c>
      <c r="I158" s="19" t="e">
        <f t="shared" si="22"/>
        <v>#REF!</v>
      </c>
      <c r="J158" s="19" t="e">
        <f t="shared" si="23"/>
        <v>#REF!</v>
      </c>
      <c r="K158" s="19" t="e">
        <f>IF(G158=0,0,-1*((G158/G141)*(LN(G158/G141))))</f>
        <v>#REF!</v>
      </c>
      <c r="L158" s="47" t="e">
        <f>IF(G158=0,0,(G158/G141)^2)</f>
        <v>#REF!</v>
      </c>
    </row>
    <row r="159" spans="1:12">
      <c r="A159" s="37" t="s">
        <v>103</v>
      </c>
      <c r="B159" s="22" t="e">
        <f>#REF!</f>
        <v>#REF!</v>
      </c>
      <c r="C159" s="22" t="e">
        <f>#REF!</f>
        <v>#REF!</v>
      </c>
      <c r="D159" s="22" t="e">
        <f>#REF!</f>
        <v>#REF!</v>
      </c>
      <c r="E159" s="22" t="e">
        <f>#REF!</f>
        <v>#REF!</v>
      </c>
      <c r="F159" s="22" t="e">
        <f>#REF!</f>
        <v>#REF!</v>
      </c>
      <c r="G159" s="22" t="e">
        <f t="shared" si="20"/>
        <v>#REF!</v>
      </c>
      <c r="H159" s="19" t="e">
        <f t="shared" si="21"/>
        <v>#REF!</v>
      </c>
      <c r="I159" s="19" t="e">
        <f t="shared" si="22"/>
        <v>#REF!</v>
      </c>
      <c r="J159" s="19" t="e">
        <f t="shared" si="23"/>
        <v>#REF!</v>
      </c>
      <c r="K159" s="19" t="e">
        <f>IF(G159=0,0,-1*((G159/G141)*(LN(G159/G141))))</f>
        <v>#REF!</v>
      </c>
      <c r="L159" s="47" t="e">
        <f>IF(G159=0,0,(G159/G141)^2)</f>
        <v>#REF!</v>
      </c>
    </row>
    <row r="160" spans="1:12">
      <c r="A160" s="37" t="s">
        <v>104</v>
      </c>
      <c r="B160" s="22" t="e">
        <f>#REF!</f>
        <v>#REF!</v>
      </c>
      <c r="C160" s="22" t="e">
        <f>#REF!</f>
        <v>#REF!</v>
      </c>
      <c r="D160" s="22" t="e">
        <f>#REF!</f>
        <v>#REF!</v>
      </c>
      <c r="E160" s="22" t="e">
        <f>#REF!</f>
        <v>#REF!</v>
      </c>
      <c r="F160" s="22" t="e">
        <f>#REF!</f>
        <v>#REF!</v>
      </c>
      <c r="G160" s="22" t="e">
        <f t="shared" si="20"/>
        <v>#REF!</v>
      </c>
      <c r="H160" s="19" t="e">
        <f t="shared" si="21"/>
        <v>#REF!</v>
      </c>
      <c r="I160" s="19" t="e">
        <f t="shared" si="22"/>
        <v>#REF!</v>
      </c>
      <c r="J160" s="19" t="e">
        <f t="shared" si="23"/>
        <v>#REF!</v>
      </c>
      <c r="K160" s="19" t="e">
        <f>IF(G160=0,0,-1*((G160/G141)*(LN(G160/G141))))</f>
        <v>#REF!</v>
      </c>
      <c r="L160" s="47" t="e">
        <f>IF(G160=0,0,(G160/G141)^2)</f>
        <v>#REF!</v>
      </c>
    </row>
    <row r="161" spans="1:12">
      <c r="A161" s="37" t="s">
        <v>105</v>
      </c>
      <c r="B161" s="22" t="e">
        <f>#REF!</f>
        <v>#REF!</v>
      </c>
      <c r="C161" s="22" t="e">
        <f>#REF!</f>
        <v>#REF!</v>
      </c>
      <c r="D161" s="22" t="e">
        <f>#REF!</f>
        <v>#REF!</v>
      </c>
      <c r="E161" s="22" t="e">
        <f>#REF!</f>
        <v>#REF!</v>
      </c>
      <c r="F161" s="22" t="e">
        <f>#REF!</f>
        <v>#REF!</v>
      </c>
      <c r="G161" s="22" t="e">
        <f t="shared" si="20"/>
        <v>#REF!</v>
      </c>
      <c r="H161" s="19" t="e">
        <f t="shared" si="21"/>
        <v>#REF!</v>
      </c>
      <c r="I161" s="19" t="e">
        <f t="shared" si="22"/>
        <v>#REF!</v>
      </c>
      <c r="J161" s="19" t="e">
        <f t="shared" si="23"/>
        <v>#REF!</v>
      </c>
      <c r="K161" s="19" t="e">
        <f>IF(G161=0,0,-1*((G161/G141)*(LN(G161/G141))))</f>
        <v>#REF!</v>
      </c>
      <c r="L161" s="47" t="e">
        <f>IF(G161=0,0,(G161/G141)^2)</f>
        <v>#REF!</v>
      </c>
    </row>
    <row r="162" spans="1:12">
      <c r="A162" s="37" t="s">
        <v>106</v>
      </c>
      <c r="B162" s="22" t="e">
        <f>#REF!</f>
        <v>#REF!</v>
      </c>
      <c r="C162" s="22" t="e">
        <f>#REF!</f>
        <v>#REF!</v>
      </c>
      <c r="D162" s="22" t="e">
        <f>#REF!</f>
        <v>#REF!</v>
      </c>
      <c r="E162" s="22" t="e">
        <f>#REF!</f>
        <v>#REF!</v>
      </c>
      <c r="F162" s="22" t="e">
        <f>#REF!</f>
        <v>#REF!</v>
      </c>
      <c r="G162" s="22" t="e">
        <f t="shared" si="20"/>
        <v>#REF!</v>
      </c>
      <c r="H162" s="19" t="e">
        <f t="shared" si="21"/>
        <v>#REF!</v>
      </c>
      <c r="I162" s="19" t="e">
        <f t="shared" si="22"/>
        <v>#REF!</v>
      </c>
      <c r="J162" s="19" t="e">
        <f t="shared" si="23"/>
        <v>#REF!</v>
      </c>
      <c r="K162" s="19" t="e">
        <f>IF(G162=0,0,-1*((G162/G141)*(LN(G162/G141))))</f>
        <v>#REF!</v>
      </c>
      <c r="L162" s="47" t="e">
        <f>IF(G162=0,0,(G162/G141)^2)</f>
        <v>#REF!</v>
      </c>
    </row>
    <row r="163" spans="1:12">
      <c r="A163" s="37" t="s">
        <v>107</v>
      </c>
      <c r="B163" s="22" t="e">
        <f>#REF!</f>
        <v>#REF!</v>
      </c>
      <c r="C163" s="22" t="e">
        <f>#REF!</f>
        <v>#REF!</v>
      </c>
      <c r="D163" s="22" t="e">
        <f>#REF!</f>
        <v>#REF!</v>
      </c>
      <c r="E163" s="22" t="e">
        <f>#REF!</f>
        <v>#REF!</v>
      </c>
      <c r="F163" s="22" t="e">
        <f>#REF!</f>
        <v>#REF!</v>
      </c>
      <c r="G163" s="22" t="e">
        <f t="shared" si="20"/>
        <v>#REF!</v>
      </c>
      <c r="H163" s="19" t="e">
        <f t="shared" si="21"/>
        <v>#REF!</v>
      </c>
      <c r="I163" s="19" t="e">
        <f t="shared" si="22"/>
        <v>#REF!</v>
      </c>
      <c r="J163" s="19" t="e">
        <f t="shared" si="23"/>
        <v>#REF!</v>
      </c>
      <c r="K163" s="19" t="e">
        <f>IF(G163=0,0,-1*((G163/G141)*(LN(G163/G141))))</f>
        <v>#REF!</v>
      </c>
      <c r="L163" s="47" t="e">
        <f>IF(G163=0,0,(G163/G141)^2)</f>
        <v>#REF!</v>
      </c>
    </row>
    <row r="164" spans="1:12">
      <c r="A164" s="37" t="s">
        <v>108</v>
      </c>
      <c r="B164" s="22" t="e">
        <f>#REF!</f>
        <v>#REF!</v>
      </c>
      <c r="C164" s="22" t="e">
        <f>#REF!</f>
        <v>#REF!</v>
      </c>
      <c r="D164" s="22" t="e">
        <f>#REF!</f>
        <v>#REF!</v>
      </c>
      <c r="E164" s="22" t="e">
        <f>#REF!</f>
        <v>#REF!</v>
      </c>
      <c r="F164" s="22" t="e">
        <f>#REF!</f>
        <v>#REF!</v>
      </c>
      <c r="G164" s="22" t="e">
        <f t="shared" si="20"/>
        <v>#REF!</v>
      </c>
      <c r="H164" s="19" t="e">
        <f t="shared" si="21"/>
        <v>#REF!</v>
      </c>
      <c r="I164" s="19" t="e">
        <f t="shared" si="22"/>
        <v>#REF!</v>
      </c>
      <c r="J164" s="19" t="e">
        <f t="shared" si="23"/>
        <v>#REF!</v>
      </c>
      <c r="K164" s="19" t="e">
        <f>IF(G164=0,0,-1*((G164/G141)*(LN(G164/G141))))</f>
        <v>#REF!</v>
      </c>
      <c r="L164" s="47" t="e">
        <f>IF(G164=0,0,(G164/G141)^2)</f>
        <v>#REF!</v>
      </c>
    </row>
    <row r="165" spans="1:12">
      <c r="A165" s="37" t="s">
        <v>109</v>
      </c>
      <c r="B165" s="22" t="e">
        <f>#REF!</f>
        <v>#REF!</v>
      </c>
      <c r="C165" s="22" t="e">
        <f>#REF!</f>
        <v>#REF!</v>
      </c>
      <c r="D165" s="22" t="e">
        <f>#REF!</f>
        <v>#REF!</v>
      </c>
      <c r="E165" s="22" t="e">
        <f>#REF!</f>
        <v>#REF!</v>
      </c>
      <c r="F165" s="22" t="e">
        <f>#REF!</f>
        <v>#REF!</v>
      </c>
      <c r="G165" s="22" t="e">
        <f t="shared" si="20"/>
        <v>#REF!</v>
      </c>
      <c r="H165" s="19" t="e">
        <f t="shared" si="21"/>
        <v>#REF!</v>
      </c>
      <c r="I165" s="19" t="e">
        <f t="shared" si="22"/>
        <v>#REF!</v>
      </c>
      <c r="J165" s="19" t="e">
        <f t="shared" si="23"/>
        <v>#REF!</v>
      </c>
      <c r="K165" s="19" t="e">
        <f>IF(G165=0,0,-1*((G165/G141)*(LN(G165/G141))))</f>
        <v>#REF!</v>
      </c>
      <c r="L165" s="47" t="e">
        <f>IF(G165=0,0,(G165/G141)^2)</f>
        <v>#REF!</v>
      </c>
    </row>
    <row r="166" spans="1:12">
      <c r="A166" s="37" t="s">
        <v>110</v>
      </c>
      <c r="B166" s="22" t="e">
        <f>#REF!</f>
        <v>#REF!</v>
      </c>
      <c r="C166" s="22" t="e">
        <f>#REF!</f>
        <v>#REF!</v>
      </c>
      <c r="D166" s="22" t="e">
        <f>#REF!</f>
        <v>#REF!</v>
      </c>
      <c r="E166" s="22" t="e">
        <f>#REF!</f>
        <v>#REF!</v>
      </c>
      <c r="F166" s="22" t="e">
        <f>#REF!</f>
        <v>#REF!</v>
      </c>
      <c r="G166" s="22" t="e">
        <f t="shared" si="20"/>
        <v>#REF!</v>
      </c>
      <c r="H166" s="19" t="e">
        <f t="shared" si="21"/>
        <v>#REF!</v>
      </c>
      <c r="I166" s="19" t="e">
        <f t="shared" si="22"/>
        <v>#REF!</v>
      </c>
      <c r="J166" s="19" t="e">
        <f t="shared" si="23"/>
        <v>#REF!</v>
      </c>
      <c r="K166" s="19" t="e">
        <f>IF(G166=0,0,-1*((G166/G141)*(LN(G166/G141))))</f>
        <v>#REF!</v>
      </c>
      <c r="L166" s="47" t="e">
        <f>IF(G166=0,0,(G166/G141)^2)</f>
        <v>#REF!</v>
      </c>
    </row>
    <row r="167" spans="1:12">
      <c r="A167" s="37" t="s">
        <v>112</v>
      </c>
      <c r="B167" s="22" t="e">
        <f>#REF!</f>
        <v>#REF!</v>
      </c>
      <c r="C167" s="22" t="e">
        <f>#REF!</f>
        <v>#REF!</v>
      </c>
      <c r="D167" s="22" t="e">
        <f>#REF!</f>
        <v>#REF!</v>
      </c>
      <c r="E167" s="22" t="e">
        <f>#REF!</f>
        <v>#REF!</v>
      </c>
      <c r="F167" s="22" t="e">
        <f>#REF!</f>
        <v>#REF!</v>
      </c>
      <c r="G167" s="22" t="e">
        <f t="shared" si="20"/>
        <v>#REF!</v>
      </c>
      <c r="H167" s="19" t="e">
        <f t="shared" si="21"/>
        <v>#REF!</v>
      </c>
      <c r="I167" s="19" t="e">
        <f t="shared" si="22"/>
        <v>#REF!</v>
      </c>
      <c r="J167" s="19" t="e">
        <f t="shared" si="23"/>
        <v>#REF!</v>
      </c>
      <c r="K167" s="19" t="e">
        <f>IF(G167=0,0,-1*((G167/G141)*(LN(G167/G141))))</f>
        <v>#REF!</v>
      </c>
      <c r="L167" s="47" t="e">
        <f>IF(G167=0,0,(G167/G141)^2)</f>
        <v>#REF!</v>
      </c>
    </row>
    <row r="168" spans="1:12">
      <c r="A168" s="37" t="s">
        <v>113</v>
      </c>
      <c r="B168" s="22" t="e">
        <f>#REF!</f>
        <v>#REF!</v>
      </c>
      <c r="C168" s="22" t="e">
        <f>#REF!</f>
        <v>#REF!</v>
      </c>
      <c r="D168" s="22" t="e">
        <f>#REF!</f>
        <v>#REF!</v>
      </c>
      <c r="E168" s="22" t="e">
        <f>#REF!</f>
        <v>#REF!</v>
      </c>
      <c r="F168" s="22" t="e">
        <f>#REF!</f>
        <v>#REF!</v>
      </c>
      <c r="G168" s="22" t="e">
        <f t="shared" si="20"/>
        <v>#REF!</v>
      </c>
      <c r="H168" s="19" t="e">
        <f t="shared" si="21"/>
        <v>#REF!</v>
      </c>
      <c r="I168" s="19" t="e">
        <f t="shared" si="22"/>
        <v>#REF!</v>
      </c>
      <c r="J168" s="19" t="e">
        <f t="shared" si="23"/>
        <v>#REF!</v>
      </c>
      <c r="K168" s="19" t="e">
        <f>IF(G168=0,0,-1*((G168/G141)*(LN(G168/G141))))</f>
        <v>#REF!</v>
      </c>
      <c r="L168" s="47" t="e">
        <f>IF(G168=0,0,(G168/G141)^2)</f>
        <v>#REF!</v>
      </c>
    </row>
    <row r="169" spans="1:12">
      <c r="A169" s="37" t="s">
        <v>114</v>
      </c>
      <c r="B169" s="22" t="e">
        <f>#REF!</f>
        <v>#REF!</v>
      </c>
      <c r="C169" s="22" t="e">
        <f>#REF!</f>
        <v>#REF!</v>
      </c>
      <c r="D169" s="22" t="e">
        <f>#REF!</f>
        <v>#REF!</v>
      </c>
      <c r="E169" s="22" t="e">
        <f>#REF!</f>
        <v>#REF!</v>
      </c>
      <c r="F169" s="22" t="e">
        <f>#REF!</f>
        <v>#REF!</v>
      </c>
      <c r="G169" s="22" t="e">
        <f t="shared" si="20"/>
        <v>#REF!</v>
      </c>
      <c r="H169" s="19" t="e">
        <f t="shared" si="21"/>
        <v>#REF!</v>
      </c>
      <c r="I169" s="19" t="e">
        <f t="shared" si="22"/>
        <v>#REF!</v>
      </c>
      <c r="J169" s="19" t="e">
        <f t="shared" si="23"/>
        <v>#REF!</v>
      </c>
      <c r="K169" s="19" t="e">
        <f>IF(G169=0,0,-1*((G169/G141)*(LN(G169/G141))))</f>
        <v>#REF!</v>
      </c>
      <c r="L169" s="47" t="e">
        <f>IF(G169=0,0,(G169/G141)^2)</f>
        <v>#REF!</v>
      </c>
    </row>
    <row r="170" spans="1:12">
      <c r="A170" s="37" t="s">
        <v>115</v>
      </c>
      <c r="B170" s="22" t="e">
        <f>#REF!</f>
        <v>#REF!</v>
      </c>
      <c r="C170" s="22" t="e">
        <f>#REF!</f>
        <v>#REF!</v>
      </c>
      <c r="D170" s="22" t="e">
        <f>#REF!</f>
        <v>#REF!</v>
      </c>
      <c r="E170" s="22" t="e">
        <f>#REF!</f>
        <v>#REF!</v>
      </c>
      <c r="F170" s="22" t="e">
        <f>#REF!</f>
        <v>#REF!</v>
      </c>
      <c r="G170" s="22" t="e">
        <f t="shared" si="20"/>
        <v>#REF!</v>
      </c>
      <c r="H170" s="19" t="e">
        <f t="shared" si="21"/>
        <v>#REF!</v>
      </c>
      <c r="I170" s="19" t="e">
        <f t="shared" si="22"/>
        <v>#REF!</v>
      </c>
      <c r="J170" s="19" t="e">
        <f t="shared" si="23"/>
        <v>#REF!</v>
      </c>
      <c r="K170" s="19" t="e">
        <f>IF(G170=0,0,-1*((G170/G141)*(LN(G170/G141))))</f>
        <v>#REF!</v>
      </c>
      <c r="L170" s="47" t="e">
        <f>IF(G170=0,0,(G170/G141)^2)</f>
        <v>#REF!</v>
      </c>
    </row>
    <row r="171" spans="1:12">
      <c r="A171" s="37" t="s">
        <v>116</v>
      </c>
      <c r="B171" s="22" t="e">
        <f>#REF!</f>
        <v>#REF!</v>
      </c>
      <c r="C171" s="22" t="e">
        <f>#REF!</f>
        <v>#REF!</v>
      </c>
      <c r="D171" s="22" t="e">
        <f>#REF!</f>
        <v>#REF!</v>
      </c>
      <c r="E171" s="22" t="e">
        <f>#REF!</f>
        <v>#REF!</v>
      </c>
      <c r="F171" s="22" t="e">
        <f>#REF!</f>
        <v>#REF!</v>
      </c>
      <c r="G171" s="22" t="e">
        <f t="shared" si="20"/>
        <v>#REF!</v>
      </c>
      <c r="H171" s="19" t="e">
        <f t="shared" si="21"/>
        <v>#REF!</v>
      </c>
      <c r="I171" s="19" t="e">
        <f t="shared" si="22"/>
        <v>#REF!</v>
      </c>
      <c r="J171" s="19" t="e">
        <f t="shared" si="23"/>
        <v>#REF!</v>
      </c>
      <c r="K171" s="19" t="e">
        <f>IF(G171=0,0,-1*((G171/G141)*(LN(G171/G141))))</f>
        <v>#REF!</v>
      </c>
      <c r="L171" s="47" t="e">
        <f>IF(G171=0,0,(G171/G141)^2)</f>
        <v>#REF!</v>
      </c>
    </row>
    <row r="172" spans="1:12">
      <c r="A172" s="37" t="s">
        <v>117</v>
      </c>
      <c r="B172" s="22" t="e">
        <f>#REF!</f>
        <v>#REF!</v>
      </c>
      <c r="C172" s="22" t="e">
        <f>#REF!</f>
        <v>#REF!</v>
      </c>
      <c r="D172" s="22" t="e">
        <f>#REF!</f>
        <v>#REF!</v>
      </c>
      <c r="E172" s="22" t="e">
        <f>#REF!</f>
        <v>#REF!</v>
      </c>
      <c r="F172" s="22" t="e">
        <f>#REF!</f>
        <v>#REF!</v>
      </c>
      <c r="G172" s="22" t="e">
        <f t="shared" si="20"/>
        <v>#REF!</v>
      </c>
      <c r="H172" s="19" t="e">
        <f t="shared" si="21"/>
        <v>#REF!</v>
      </c>
      <c r="I172" s="19" t="e">
        <f t="shared" si="22"/>
        <v>#REF!</v>
      </c>
      <c r="J172" s="19" t="e">
        <f t="shared" si="23"/>
        <v>#REF!</v>
      </c>
      <c r="K172" s="19" t="e">
        <f>IF(G172=0,0,-1*((G172/G141)*(LN(G172/G141))))</f>
        <v>#REF!</v>
      </c>
      <c r="L172" s="47" t="e">
        <f>IF(G172=0,0,(G172/G141)^2)</f>
        <v>#REF!</v>
      </c>
    </row>
    <row r="173" spans="1:12">
      <c r="A173" s="37" t="s">
        <v>118</v>
      </c>
      <c r="B173" s="22" t="e">
        <f>#REF!</f>
        <v>#REF!</v>
      </c>
      <c r="C173" s="22" t="e">
        <f>#REF!</f>
        <v>#REF!</v>
      </c>
      <c r="D173" s="22" t="e">
        <f>#REF!</f>
        <v>#REF!</v>
      </c>
      <c r="E173" s="22" t="e">
        <f>#REF!</f>
        <v>#REF!</v>
      </c>
      <c r="F173" s="22" t="e">
        <f>#REF!</f>
        <v>#REF!</v>
      </c>
      <c r="G173" s="22" t="e">
        <f t="shared" si="20"/>
        <v>#REF!</v>
      </c>
      <c r="H173" s="19" t="e">
        <f t="shared" si="21"/>
        <v>#REF!</v>
      </c>
      <c r="I173" s="19" t="e">
        <f t="shared" si="22"/>
        <v>#REF!</v>
      </c>
      <c r="J173" s="19" t="e">
        <f t="shared" si="23"/>
        <v>#REF!</v>
      </c>
      <c r="K173" s="19" t="e">
        <f>IF(G173=0,0,-1*((G173/G141)*(LN(G173/G141))))</f>
        <v>#REF!</v>
      </c>
      <c r="L173" s="47" t="e">
        <f>IF(G173=0,0,(G173/G141)^2)</f>
        <v>#REF!</v>
      </c>
    </row>
    <row r="174" spans="1:12">
      <c r="A174" s="37" t="s">
        <v>119</v>
      </c>
      <c r="B174" s="22" t="e">
        <f>#REF!</f>
        <v>#REF!</v>
      </c>
      <c r="C174" s="22" t="e">
        <f>#REF!</f>
        <v>#REF!</v>
      </c>
      <c r="D174" s="22" t="e">
        <f>#REF!</f>
        <v>#REF!</v>
      </c>
      <c r="E174" s="22" t="e">
        <f>#REF!</f>
        <v>#REF!</v>
      </c>
      <c r="F174" s="22" t="e">
        <f>#REF!</f>
        <v>#REF!</v>
      </c>
      <c r="G174" s="22" t="e">
        <f t="shared" si="20"/>
        <v>#REF!</v>
      </c>
      <c r="H174" s="19" t="e">
        <f t="shared" si="21"/>
        <v>#REF!</v>
      </c>
      <c r="I174" s="19" t="e">
        <f t="shared" si="22"/>
        <v>#REF!</v>
      </c>
      <c r="J174" s="19" t="e">
        <f t="shared" si="23"/>
        <v>#REF!</v>
      </c>
      <c r="K174" s="19" t="e">
        <f>IF(G174=0,0,-1*((G174/G141)*(LN(G174/G141))))</f>
        <v>#REF!</v>
      </c>
      <c r="L174" s="47" t="e">
        <f>IF(G174=0,0,(G174/G141)^2)</f>
        <v>#REF!</v>
      </c>
    </row>
    <row r="175" spans="1:12">
      <c r="A175" s="37" t="s">
        <v>120</v>
      </c>
      <c r="B175" s="22" t="e">
        <f>#REF!</f>
        <v>#REF!</v>
      </c>
      <c r="C175" s="22" t="e">
        <f>#REF!</f>
        <v>#REF!</v>
      </c>
      <c r="D175" s="22" t="e">
        <f>#REF!</f>
        <v>#REF!</v>
      </c>
      <c r="E175" s="22" t="e">
        <f>#REF!</f>
        <v>#REF!</v>
      </c>
      <c r="F175" s="22" t="e">
        <f>#REF!</f>
        <v>#REF!</v>
      </c>
      <c r="G175" s="22" t="e">
        <f t="shared" si="20"/>
        <v>#REF!</v>
      </c>
      <c r="H175" s="19" t="e">
        <f t="shared" si="21"/>
        <v>#REF!</v>
      </c>
      <c r="I175" s="19" t="e">
        <f t="shared" si="22"/>
        <v>#REF!</v>
      </c>
      <c r="J175" s="19" t="e">
        <f t="shared" si="23"/>
        <v>#REF!</v>
      </c>
      <c r="K175" s="19" t="e">
        <f>IF(G175=0,0,-1*((G175/G141)*(LN(G175/G141))))</f>
        <v>#REF!</v>
      </c>
      <c r="L175" s="47" t="e">
        <f>IF(G175=0,0,(G175/G141)^2)</f>
        <v>#REF!</v>
      </c>
    </row>
    <row r="176" spans="1:12">
      <c r="A176" s="37" t="s">
        <v>122</v>
      </c>
      <c r="B176" s="22" t="e">
        <f>#REF!</f>
        <v>#REF!</v>
      </c>
      <c r="C176" s="22" t="e">
        <f>#REF!</f>
        <v>#REF!</v>
      </c>
      <c r="D176" s="22" t="e">
        <f>#REF!</f>
        <v>#REF!</v>
      </c>
      <c r="E176" s="22" t="e">
        <f>#REF!</f>
        <v>#REF!</v>
      </c>
      <c r="F176" s="22" t="e">
        <f>#REF!</f>
        <v>#REF!</v>
      </c>
      <c r="G176" s="22" t="e">
        <f t="shared" si="20"/>
        <v>#REF!</v>
      </c>
      <c r="H176" s="19" t="e">
        <f t="shared" si="21"/>
        <v>#REF!</v>
      </c>
      <c r="I176" s="19" t="e">
        <f t="shared" si="22"/>
        <v>#REF!</v>
      </c>
      <c r="J176" s="19" t="e">
        <f t="shared" si="23"/>
        <v>#REF!</v>
      </c>
      <c r="K176" s="19" t="e">
        <f>IF(G176=0,0,-1*((G176/G141)*(LN(G176/G141))))</f>
        <v>#REF!</v>
      </c>
      <c r="L176" s="47" t="e">
        <f>IF(G176=0,0,(G176/G141)^2)</f>
        <v>#REF!</v>
      </c>
    </row>
    <row r="177" spans="1:12">
      <c r="A177" s="37" t="s">
        <v>123</v>
      </c>
      <c r="B177" s="22" t="e">
        <f>#REF!</f>
        <v>#REF!</v>
      </c>
      <c r="C177" s="22" t="e">
        <f>#REF!</f>
        <v>#REF!</v>
      </c>
      <c r="D177" s="22" t="e">
        <f>#REF!</f>
        <v>#REF!</v>
      </c>
      <c r="E177" s="22" t="e">
        <f>#REF!</f>
        <v>#REF!</v>
      </c>
      <c r="F177" s="22" t="e">
        <f>#REF!</f>
        <v>#REF!</v>
      </c>
      <c r="G177" s="22" t="e">
        <f t="shared" si="20"/>
        <v>#REF!</v>
      </c>
      <c r="H177" s="19" t="e">
        <f t="shared" si="21"/>
        <v>#REF!</v>
      </c>
      <c r="I177" s="19" t="e">
        <f t="shared" si="22"/>
        <v>#REF!</v>
      </c>
      <c r="J177" s="19" t="e">
        <f t="shared" si="23"/>
        <v>#REF!</v>
      </c>
      <c r="K177" s="19" t="e">
        <f>IF(G177=0,0,-1*((G177/G141)*(LN(G177/G141))))</f>
        <v>#REF!</v>
      </c>
      <c r="L177" s="47" t="e">
        <f>IF(G177=0,0,(G177/G141)^2)</f>
        <v>#REF!</v>
      </c>
    </row>
    <row r="178" spans="1:12">
      <c r="A178" s="37" t="s">
        <v>124</v>
      </c>
      <c r="B178" s="22" t="e">
        <f>#REF!</f>
        <v>#REF!</v>
      </c>
      <c r="C178" s="22" t="e">
        <f>#REF!</f>
        <v>#REF!</v>
      </c>
      <c r="D178" s="22" t="e">
        <f>#REF!</f>
        <v>#REF!</v>
      </c>
      <c r="E178" s="22" t="e">
        <f>#REF!</f>
        <v>#REF!</v>
      </c>
      <c r="F178" s="22" t="e">
        <f>#REF!</f>
        <v>#REF!</v>
      </c>
      <c r="G178" s="22" t="e">
        <f t="shared" si="20"/>
        <v>#REF!</v>
      </c>
      <c r="H178" s="19" t="e">
        <f t="shared" si="21"/>
        <v>#REF!</v>
      </c>
      <c r="I178" s="19" t="e">
        <f t="shared" si="22"/>
        <v>#REF!</v>
      </c>
      <c r="J178" s="19" t="e">
        <f t="shared" si="23"/>
        <v>#REF!</v>
      </c>
      <c r="K178" s="19" t="e">
        <f>IF(G178=0,0,-1*((G178/G141)*(LN(G178/G141))))</f>
        <v>#REF!</v>
      </c>
      <c r="L178" s="47" t="e">
        <f>IF(G178=0,0,(G178/G141)^2)</f>
        <v>#REF!</v>
      </c>
    </row>
    <row r="179" spans="1:12">
      <c r="A179" s="37" t="s">
        <v>125</v>
      </c>
      <c r="B179" s="22" t="e">
        <f>#REF!</f>
        <v>#REF!</v>
      </c>
      <c r="C179" s="22" t="e">
        <f>#REF!</f>
        <v>#REF!</v>
      </c>
      <c r="D179" s="22" t="e">
        <f>#REF!</f>
        <v>#REF!</v>
      </c>
      <c r="E179" s="22" t="e">
        <f>#REF!</f>
        <v>#REF!</v>
      </c>
      <c r="F179" s="22" t="e">
        <f>#REF!</f>
        <v>#REF!</v>
      </c>
      <c r="G179" s="22" t="e">
        <f t="shared" si="20"/>
        <v>#REF!</v>
      </c>
      <c r="H179" s="19" t="e">
        <f t="shared" si="21"/>
        <v>#REF!</v>
      </c>
      <c r="I179" s="19" t="e">
        <f t="shared" si="22"/>
        <v>#REF!</v>
      </c>
      <c r="J179" s="19" t="e">
        <f t="shared" si="23"/>
        <v>#REF!</v>
      </c>
      <c r="K179" s="19" t="e">
        <f>IF(G179=0,0,-1*((G179/G141)*(LN(G179/G141))))</f>
        <v>#REF!</v>
      </c>
      <c r="L179" s="47" t="e">
        <f>IF(G179=0,0,(G179/G141)^2)</f>
        <v>#REF!</v>
      </c>
    </row>
    <row r="180" spans="1:12">
      <c r="A180" s="37" t="s">
        <v>126</v>
      </c>
      <c r="B180" s="22" t="e">
        <f>#REF!</f>
        <v>#REF!</v>
      </c>
      <c r="C180" s="22" t="e">
        <f>#REF!</f>
        <v>#REF!</v>
      </c>
      <c r="D180" s="22" t="e">
        <f>#REF!</f>
        <v>#REF!</v>
      </c>
      <c r="E180" s="22" t="e">
        <f>#REF!</f>
        <v>#REF!</v>
      </c>
      <c r="F180" s="22" t="e">
        <f>#REF!</f>
        <v>#REF!</v>
      </c>
      <c r="G180" s="22" t="e">
        <f t="shared" si="20"/>
        <v>#REF!</v>
      </c>
      <c r="H180" s="19" t="e">
        <f t="shared" si="21"/>
        <v>#REF!</v>
      </c>
      <c r="I180" s="19" t="e">
        <f t="shared" si="22"/>
        <v>#REF!</v>
      </c>
      <c r="J180" s="19" t="e">
        <f t="shared" si="23"/>
        <v>#REF!</v>
      </c>
      <c r="K180" s="19" t="e">
        <f>IF(G180=0,0,-1*((G180/G141)*(LN(G180/G141))))</f>
        <v>#REF!</v>
      </c>
      <c r="L180" s="47" t="e">
        <f>IF(G180=0,0,(G180/G141)^2)</f>
        <v>#REF!</v>
      </c>
    </row>
    <row r="181" spans="1:12">
      <c r="A181" s="37" t="s">
        <v>127</v>
      </c>
      <c r="B181" s="22" t="e">
        <f>#REF!</f>
        <v>#REF!</v>
      </c>
      <c r="C181" s="22" t="e">
        <f>#REF!</f>
        <v>#REF!</v>
      </c>
      <c r="D181" s="22" t="e">
        <f>#REF!</f>
        <v>#REF!</v>
      </c>
      <c r="E181" s="22" t="e">
        <f>#REF!</f>
        <v>#REF!</v>
      </c>
      <c r="F181" s="22" t="e">
        <f>#REF!</f>
        <v>#REF!</v>
      </c>
      <c r="G181" s="22" t="e">
        <f t="shared" si="20"/>
        <v>#REF!</v>
      </c>
      <c r="H181" s="19" t="e">
        <f t="shared" si="21"/>
        <v>#REF!</v>
      </c>
      <c r="I181" s="19" t="e">
        <f t="shared" si="22"/>
        <v>#REF!</v>
      </c>
      <c r="J181" s="19" t="e">
        <f t="shared" si="23"/>
        <v>#REF!</v>
      </c>
      <c r="K181" s="19" t="e">
        <f>IF(G181=0,0,-1*((G181/G141)*(LN(G181/G141))))</f>
        <v>#REF!</v>
      </c>
      <c r="L181" s="47" t="e">
        <f>IF(G181=0,0,(G181/G141)^2)</f>
        <v>#REF!</v>
      </c>
    </row>
    <row r="182" spans="1:12">
      <c r="A182" s="37" t="s">
        <v>128</v>
      </c>
      <c r="B182" s="22" t="e">
        <f>#REF!</f>
        <v>#REF!</v>
      </c>
      <c r="C182" s="22" t="e">
        <f>#REF!</f>
        <v>#REF!</v>
      </c>
      <c r="D182" s="22" t="e">
        <f>#REF!</f>
        <v>#REF!</v>
      </c>
      <c r="E182" s="22" t="e">
        <f>#REF!</f>
        <v>#REF!</v>
      </c>
      <c r="F182" s="22" t="e">
        <f>#REF!</f>
        <v>#REF!</v>
      </c>
      <c r="G182" s="22" t="e">
        <f t="shared" si="20"/>
        <v>#REF!</v>
      </c>
      <c r="H182" s="19" t="e">
        <f t="shared" si="21"/>
        <v>#REF!</v>
      </c>
      <c r="I182" s="19" t="e">
        <f t="shared" si="22"/>
        <v>#REF!</v>
      </c>
      <c r="J182" s="19" t="e">
        <f t="shared" si="23"/>
        <v>#REF!</v>
      </c>
      <c r="K182" s="19" t="e">
        <f>IF(G182=0,0,-1*((G182/G141)*(LN(G182/G141))))</f>
        <v>#REF!</v>
      </c>
      <c r="L182" s="47" t="e">
        <f>IF(G182=0,0,(G182/G141)^2)</f>
        <v>#REF!</v>
      </c>
    </row>
    <row r="183" spans="1:12">
      <c r="A183" s="37" t="s">
        <v>129</v>
      </c>
      <c r="B183" s="22" t="e">
        <f>#REF!</f>
        <v>#REF!</v>
      </c>
      <c r="C183" s="22" t="e">
        <f>#REF!</f>
        <v>#REF!</v>
      </c>
      <c r="D183" s="22" t="e">
        <f>#REF!</f>
        <v>#REF!</v>
      </c>
      <c r="E183" s="22" t="e">
        <f>#REF!</f>
        <v>#REF!</v>
      </c>
      <c r="F183" s="22" t="e">
        <f>#REF!</f>
        <v>#REF!</v>
      </c>
      <c r="G183" s="22" t="e">
        <f t="shared" si="20"/>
        <v>#REF!</v>
      </c>
      <c r="H183" s="19" t="e">
        <f t="shared" si="21"/>
        <v>#REF!</v>
      </c>
      <c r="I183" s="19" t="e">
        <f t="shared" si="22"/>
        <v>#REF!</v>
      </c>
      <c r="J183" s="19" t="e">
        <f t="shared" si="23"/>
        <v>#REF!</v>
      </c>
      <c r="K183" s="19" t="e">
        <f>IF(G183=0,0,-1*((G183/G141)*(LN(G183/G141))))</f>
        <v>#REF!</v>
      </c>
      <c r="L183" s="47" t="e">
        <f>IF(G183=0,0,(G183/G141)^2)</f>
        <v>#REF!</v>
      </c>
    </row>
    <row r="184" spans="1:12">
      <c r="A184" s="37" t="s">
        <v>130</v>
      </c>
      <c r="B184" s="22" t="e">
        <f>#REF!</f>
        <v>#REF!</v>
      </c>
      <c r="C184" s="22" t="e">
        <f>#REF!</f>
        <v>#REF!</v>
      </c>
      <c r="D184" s="22" t="e">
        <f>#REF!</f>
        <v>#REF!</v>
      </c>
      <c r="E184" s="22" t="e">
        <f>#REF!</f>
        <v>#REF!</v>
      </c>
      <c r="F184" s="22" t="e">
        <f>#REF!</f>
        <v>#REF!</v>
      </c>
      <c r="G184" s="22" t="e">
        <f t="shared" si="20"/>
        <v>#REF!</v>
      </c>
      <c r="H184" s="19" t="e">
        <f t="shared" si="21"/>
        <v>#REF!</v>
      </c>
      <c r="I184" s="19" t="e">
        <f t="shared" si="22"/>
        <v>#REF!</v>
      </c>
      <c r="J184" s="19" t="e">
        <f t="shared" si="23"/>
        <v>#REF!</v>
      </c>
      <c r="K184" s="19" t="e">
        <f>IF(G184=0,0,-1*((G184/G141)*(LN(G184/G141))))</f>
        <v>#REF!</v>
      </c>
      <c r="L184" s="47" t="e">
        <f>IF(G184=0,0,(G184/G141)^2)</f>
        <v>#REF!</v>
      </c>
    </row>
    <row r="185" spans="1:12">
      <c r="A185" s="37" t="s">
        <v>131</v>
      </c>
      <c r="B185" s="22" t="e">
        <f>#REF!</f>
        <v>#REF!</v>
      </c>
      <c r="C185" s="22" t="e">
        <f>#REF!</f>
        <v>#REF!</v>
      </c>
      <c r="D185" s="22" t="e">
        <f>#REF!</f>
        <v>#REF!</v>
      </c>
      <c r="E185" s="22" t="e">
        <f>#REF!</f>
        <v>#REF!</v>
      </c>
      <c r="F185" s="22" t="e">
        <f>#REF!</f>
        <v>#REF!</v>
      </c>
      <c r="G185" s="22" t="e">
        <f t="shared" si="20"/>
        <v>#REF!</v>
      </c>
      <c r="H185" s="19" t="e">
        <f t="shared" si="21"/>
        <v>#REF!</v>
      </c>
      <c r="I185" s="19" t="e">
        <f t="shared" si="22"/>
        <v>#REF!</v>
      </c>
      <c r="J185" s="19" t="e">
        <f t="shared" si="23"/>
        <v>#REF!</v>
      </c>
      <c r="K185" s="19" t="e">
        <f>IF(G185=0,0,-1*((G185/G141)*(LN(G185/G141))))</f>
        <v>#REF!</v>
      </c>
      <c r="L185" s="47" t="e">
        <f>IF(G185=0,0,(G185/G141)^2)</f>
        <v>#REF!</v>
      </c>
    </row>
    <row r="186" spans="1:12">
      <c r="A186" s="37" t="s">
        <v>133</v>
      </c>
      <c r="B186" s="22" t="e">
        <f>#REF!</f>
        <v>#REF!</v>
      </c>
      <c r="C186" s="22" t="e">
        <f>#REF!</f>
        <v>#REF!</v>
      </c>
      <c r="D186" s="22" t="e">
        <f>#REF!</f>
        <v>#REF!</v>
      </c>
      <c r="E186" s="22" t="e">
        <f>#REF!</f>
        <v>#REF!</v>
      </c>
      <c r="F186" s="22" t="e">
        <f>#REF!</f>
        <v>#REF!</v>
      </c>
      <c r="G186" s="22" t="e">
        <f t="shared" si="20"/>
        <v>#REF!</v>
      </c>
      <c r="H186" s="19" t="e">
        <f t="shared" si="21"/>
        <v>#REF!</v>
      </c>
      <c r="I186" s="19" t="e">
        <f t="shared" si="22"/>
        <v>#REF!</v>
      </c>
      <c r="J186" s="19" t="e">
        <f t="shared" si="23"/>
        <v>#REF!</v>
      </c>
      <c r="K186" s="19" t="e">
        <f>IF(G186=0,0,-1*((G186/G141)*(LN(G186/G141))))</f>
        <v>#REF!</v>
      </c>
      <c r="L186" s="47" t="e">
        <f>IF(G186=0,0,(G186/G141)^2)</f>
        <v>#REF!</v>
      </c>
    </row>
    <row r="187" spans="1:12">
      <c r="A187" s="37" t="s">
        <v>134</v>
      </c>
      <c r="B187" s="22" t="e">
        <f>#REF!</f>
        <v>#REF!</v>
      </c>
      <c r="C187" s="22" t="e">
        <f>#REF!</f>
        <v>#REF!</v>
      </c>
      <c r="D187" s="22" t="e">
        <f>#REF!</f>
        <v>#REF!</v>
      </c>
      <c r="E187" s="22" t="e">
        <f>#REF!</f>
        <v>#REF!</v>
      </c>
      <c r="F187" s="22" t="e">
        <f>#REF!</f>
        <v>#REF!</v>
      </c>
      <c r="G187" s="22" t="e">
        <f t="shared" ref="G187:G218" si="24">SUM(B187:F187)</f>
        <v>#REF!</v>
      </c>
      <c r="H187" s="19" t="e">
        <f t="shared" ref="H187:H210" si="25">AVERAGE(B187:F187)</f>
        <v>#REF!</v>
      </c>
      <c r="I187" s="19" t="e">
        <f t="shared" ref="I187:I210" si="26">STDEV(B187:F187)</f>
        <v>#REF!</v>
      </c>
      <c r="J187" s="19" t="e">
        <f t="shared" ref="J187:J218" si="27">I187/SQRT(5)</f>
        <v>#REF!</v>
      </c>
      <c r="K187" s="19" t="e">
        <f>IF(G187=0,0,-1*((G187/G141)*(LN(G187/G141))))</f>
        <v>#REF!</v>
      </c>
      <c r="L187" s="47" t="e">
        <f>IF(G187=0,0,(G187/G141)^2)</f>
        <v>#REF!</v>
      </c>
    </row>
    <row r="188" spans="1:12">
      <c r="A188" s="37" t="s">
        <v>135</v>
      </c>
      <c r="B188" s="22" t="e">
        <f>#REF!</f>
        <v>#REF!</v>
      </c>
      <c r="C188" s="22" t="e">
        <f>#REF!</f>
        <v>#REF!</v>
      </c>
      <c r="D188" s="22" t="e">
        <f>#REF!</f>
        <v>#REF!</v>
      </c>
      <c r="E188" s="22" t="e">
        <f>#REF!</f>
        <v>#REF!</v>
      </c>
      <c r="F188" s="22" t="e">
        <f>#REF!</f>
        <v>#REF!</v>
      </c>
      <c r="G188" s="22" t="e">
        <f t="shared" si="24"/>
        <v>#REF!</v>
      </c>
      <c r="H188" s="19" t="e">
        <f t="shared" si="25"/>
        <v>#REF!</v>
      </c>
      <c r="I188" s="19" t="e">
        <f t="shared" si="26"/>
        <v>#REF!</v>
      </c>
      <c r="J188" s="19" t="e">
        <f t="shared" si="27"/>
        <v>#REF!</v>
      </c>
      <c r="K188" s="19" t="e">
        <f>IF(G188=0,0,-1*((G188/G141)*(LN(G188/G141))))</f>
        <v>#REF!</v>
      </c>
      <c r="L188" s="47" t="e">
        <f>IF(G188=0,0,(G188/G141)^2)</f>
        <v>#REF!</v>
      </c>
    </row>
    <row r="189" spans="1:12">
      <c r="A189" s="37" t="s">
        <v>136</v>
      </c>
      <c r="B189" s="22" t="e">
        <f>#REF!</f>
        <v>#REF!</v>
      </c>
      <c r="C189" s="22" t="e">
        <f>#REF!</f>
        <v>#REF!</v>
      </c>
      <c r="D189" s="22" t="e">
        <f>#REF!</f>
        <v>#REF!</v>
      </c>
      <c r="E189" s="22" t="e">
        <f>#REF!</f>
        <v>#REF!</v>
      </c>
      <c r="F189" s="22" t="e">
        <f>#REF!</f>
        <v>#REF!</v>
      </c>
      <c r="G189" s="22" t="e">
        <f t="shared" si="24"/>
        <v>#REF!</v>
      </c>
      <c r="H189" s="19" t="e">
        <f t="shared" si="25"/>
        <v>#REF!</v>
      </c>
      <c r="I189" s="19" t="e">
        <f t="shared" si="26"/>
        <v>#REF!</v>
      </c>
      <c r="J189" s="19" t="e">
        <f t="shared" si="27"/>
        <v>#REF!</v>
      </c>
      <c r="K189" s="19" t="e">
        <f>IF(G189=0,0,-1*((G189/G141)*(LN(G189/G141))))</f>
        <v>#REF!</v>
      </c>
      <c r="L189" s="47" t="e">
        <f>IF(G189=0,0,(G189/G141)^2)</f>
        <v>#REF!</v>
      </c>
    </row>
    <row r="190" spans="1:12">
      <c r="A190" s="37" t="s">
        <v>137</v>
      </c>
      <c r="B190" s="22" t="e">
        <f>#REF!</f>
        <v>#REF!</v>
      </c>
      <c r="C190" s="22" t="e">
        <f>#REF!</f>
        <v>#REF!</v>
      </c>
      <c r="D190" s="22" t="e">
        <f>#REF!</f>
        <v>#REF!</v>
      </c>
      <c r="E190" s="22" t="e">
        <f>#REF!</f>
        <v>#REF!</v>
      </c>
      <c r="F190" s="22" t="e">
        <f>#REF!</f>
        <v>#REF!</v>
      </c>
      <c r="G190" s="22" t="e">
        <f t="shared" si="24"/>
        <v>#REF!</v>
      </c>
      <c r="H190" s="19" t="e">
        <f t="shared" si="25"/>
        <v>#REF!</v>
      </c>
      <c r="I190" s="19" t="e">
        <f t="shared" si="26"/>
        <v>#REF!</v>
      </c>
      <c r="J190" s="19" t="e">
        <f t="shared" si="27"/>
        <v>#REF!</v>
      </c>
      <c r="K190" s="19" t="e">
        <f>IF(G190=0,0,-1*((G190/G141)*(LN(G190/G141))))</f>
        <v>#REF!</v>
      </c>
      <c r="L190" s="47" t="e">
        <f>IF(G190=0,0,(G190/G141)^2)</f>
        <v>#REF!</v>
      </c>
    </row>
    <row r="191" spans="1:12">
      <c r="A191" s="37" t="s">
        <v>138</v>
      </c>
      <c r="B191" s="22" t="e">
        <f>#REF!</f>
        <v>#REF!</v>
      </c>
      <c r="C191" s="22" t="e">
        <f>#REF!</f>
        <v>#REF!</v>
      </c>
      <c r="D191" s="22" t="e">
        <f>#REF!</f>
        <v>#REF!</v>
      </c>
      <c r="E191" s="22" t="e">
        <f>#REF!</f>
        <v>#REF!</v>
      </c>
      <c r="F191" s="22" t="e">
        <f>#REF!</f>
        <v>#REF!</v>
      </c>
      <c r="G191" s="22" t="e">
        <f t="shared" si="24"/>
        <v>#REF!</v>
      </c>
      <c r="H191" s="19" t="e">
        <f t="shared" si="25"/>
        <v>#REF!</v>
      </c>
      <c r="I191" s="19" t="e">
        <f t="shared" si="26"/>
        <v>#REF!</v>
      </c>
      <c r="J191" s="19" t="e">
        <f t="shared" si="27"/>
        <v>#REF!</v>
      </c>
      <c r="K191" s="19" t="e">
        <f>IF(G191=0,0,-1*((G191/G141)*(LN(G191/G141))))</f>
        <v>#REF!</v>
      </c>
      <c r="L191" s="47" t="e">
        <f>IF(G191=0,0,(G191/G141)^2)</f>
        <v>#REF!</v>
      </c>
    </row>
    <row r="192" spans="1:12">
      <c r="A192" s="37" t="s">
        <v>139</v>
      </c>
      <c r="B192" s="22" t="e">
        <f>#REF!</f>
        <v>#REF!</v>
      </c>
      <c r="C192" s="22" t="e">
        <f>#REF!</f>
        <v>#REF!</v>
      </c>
      <c r="D192" s="22" t="e">
        <f>#REF!</f>
        <v>#REF!</v>
      </c>
      <c r="E192" s="22" t="e">
        <f>#REF!</f>
        <v>#REF!</v>
      </c>
      <c r="F192" s="22" t="e">
        <f>#REF!</f>
        <v>#REF!</v>
      </c>
      <c r="G192" s="22" t="e">
        <f t="shared" si="24"/>
        <v>#REF!</v>
      </c>
      <c r="H192" s="19" t="e">
        <f t="shared" si="25"/>
        <v>#REF!</v>
      </c>
      <c r="I192" s="19" t="e">
        <f t="shared" si="26"/>
        <v>#REF!</v>
      </c>
      <c r="J192" s="19" t="e">
        <f t="shared" si="27"/>
        <v>#REF!</v>
      </c>
      <c r="K192" s="19" t="e">
        <f>IF(G192=0,0,-1*((G192/G141)*(LN(G192/G141))))</f>
        <v>#REF!</v>
      </c>
      <c r="L192" s="47" t="e">
        <f>IF(G192=0,0,(G192/G141)^2)</f>
        <v>#REF!</v>
      </c>
    </row>
    <row r="193" spans="1:12">
      <c r="A193" s="37" t="s">
        <v>140</v>
      </c>
      <c r="B193" s="22" t="e">
        <f>#REF!</f>
        <v>#REF!</v>
      </c>
      <c r="C193" s="22" t="e">
        <f>#REF!</f>
        <v>#REF!</v>
      </c>
      <c r="D193" s="22" t="e">
        <f>#REF!</f>
        <v>#REF!</v>
      </c>
      <c r="E193" s="22" t="e">
        <f>#REF!</f>
        <v>#REF!</v>
      </c>
      <c r="F193" s="22" t="e">
        <f>#REF!</f>
        <v>#REF!</v>
      </c>
      <c r="G193" s="22" t="e">
        <f t="shared" si="24"/>
        <v>#REF!</v>
      </c>
      <c r="H193" s="19" t="e">
        <f t="shared" si="25"/>
        <v>#REF!</v>
      </c>
      <c r="I193" s="19" t="e">
        <f t="shared" si="26"/>
        <v>#REF!</v>
      </c>
      <c r="J193" s="19" t="e">
        <f t="shared" si="27"/>
        <v>#REF!</v>
      </c>
      <c r="K193" s="19" t="e">
        <f>IF(G193=0,0,-1*((G193/G141)*(LN(G193/G141))))</f>
        <v>#REF!</v>
      </c>
      <c r="L193" s="47" t="e">
        <f>IF(G193=0,0,(G193/G141)^2)</f>
        <v>#REF!</v>
      </c>
    </row>
    <row r="194" spans="1:12">
      <c r="A194" s="37" t="s">
        <v>141</v>
      </c>
      <c r="B194" s="22" t="e">
        <f>#REF!</f>
        <v>#REF!</v>
      </c>
      <c r="C194" s="22" t="e">
        <f>#REF!</f>
        <v>#REF!</v>
      </c>
      <c r="D194" s="22" t="e">
        <f>#REF!</f>
        <v>#REF!</v>
      </c>
      <c r="E194" s="22" t="e">
        <f>#REF!</f>
        <v>#REF!</v>
      </c>
      <c r="F194" s="22" t="e">
        <f>#REF!</f>
        <v>#REF!</v>
      </c>
      <c r="G194" s="22" t="e">
        <f t="shared" si="24"/>
        <v>#REF!</v>
      </c>
      <c r="H194" s="19" t="e">
        <f t="shared" si="25"/>
        <v>#REF!</v>
      </c>
      <c r="I194" s="19" t="e">
        <f t="shared" si="26"/>
        <v>#REF!</v>
      </c>
      <c r="J194" s="19" t="e">
        <f t="shared" si="27"/>
        <v>#REF!</v>
      </c>
      <c r="K194" s="19" t="e">
        <f>IF(G194=0,0,-1*((G194/G141)*(LN(G194/G141))))</f>
        <v>#REF!</v>
      </c>
      <c r="L194" s="47" t="e">
        <f>IF(G194=0,0,(G194/G141)^2)</f>
        <v>#REF!</v>
      </c>
    </row>
    <row r="195" spans="1:12">
      <c r="A195" s="37" t="s">
        <v>142</v>
      </c>
      <c r="B195" s="22" t="e">
        <f>#REF!</f>
        <v>#REF!</v>
      </c>
      <c r="C195" s="22" t="e">
        <f>#REF!</f>
        <v>#REF!</v>
      </c>
      <c r="D195" s="22" t="e">
        <f>#REF!</f>
        <v>#REF!</v>
      </c>
      <c r="E195" s="22" t="e">
        <f>#REF!</f>
        <v>#REF!</v>
      </c>
      <c r="F195" s="22" t="e">
        <f>#REF!</f>
        <v>#REF!</v>
      </c>
      <c r="G195" s="22" t="e">
        <f t="shared" si="24"/>
        <v>#REF!</v>
      </c>
      <c r="H195" s="19" t="e">
        <f t="shared" si="25"/>
        <v>#REF!</v>
      </c>
      <c r="I195" s="19" t="e">
        <f t="shared" si="26"/>
        <v>#REF!</v>
      </c>
      <c r="J195" s="19" t="e">
        <f t="shared" si="27"/>
        <v>#REF!</v>
      </c>
      <c r="K195" s="19" t="e">
        <f>IF(G195=0,0,-1*((G195/G141)*(LN(G195/G141))))</f>
        <v>#REF!</v>
      </c>
      <c r="L195" s="47" t="e">
        <f>IF(G195=0,0,(G195/G141)^2)</f>
        <v>#REF!</v>
      </c>
    </row>
    <row r="196" spans="1:12">
      <c r="A196" s="37" t="s">
        <v>143</v>
      </c>
      <c r="B196" s="22" t="e">
        <f>#REF!</f>
        <v>#REF!</v>
      </c>
      <c r="C196" s="22" t="e">
        <f>#REF!</f>
        <v>#REF!</v>
      </c>
      <c r="D196" s="22" t="e">
        <f>#REF!</f>
        <v>#REF!</v>
      </c>
      <c r="E196" s="22" t="e">
        <f>#REF!</f>
        <v>#REF!</v>
      </c>
      <c r="F196" s="22" t="e">
        <f>#REF!</f>
        <v>#REF!</v>
      </c>
      <c r="G196" s="22" t="e">
        <f t="shared" si="24"/>
        <v>#REF!</v>
      </c>
      <c r="H196" s="19" t="e">
        <f t="shared" si="25"/>
        <v>#REF!</v>
      </c>
      <c r="I196" s="19" t="e">
        <f t="shared" si="26"/>
        <v>#REF!</v>
      </c>
      <c r="J196" s="19" t="e">
        <f t="shared" si="27"/>
        <v>#REF!</v>
      </c>
      <c r="K196" s="19" t="e">
        <f>IF(G196=0,0,-1*((G196/G141)*(LN(G196/G141))))</f>
        <v>#REF!</v>
      </c>
      <c r="L196" s="47" t="e">
        <f>IF(G196=0,0,(G196/G141)^2)</f>
        <v>#REF!</v>
      </c>
    </row>
    <row r="197" spans="1:12">
      <c r="A197" s="37" t="s">
        <v>144</v>
      </c>
      <c r="B197" s="22" t="e">
        <f>#REF!</f>
        <v>#REF!</v>
      </c>
      <c r="C197" s="22" t="e">
        <f>#REF!</f>
        <v>#REF!</v>
      </c>
      <c r="D197" s="22" t="e">
        <f>#REF!</f>
        <v>#REF!</v>
      </c>
      <c r="E197" s="22" t="e">
        <f>#REF!</f>
        <v>#REF!</v>
      </c>
      <c r="F197" s="22" t="e">
        <f>#REF!</f>
        <v>#REF!</v>
      </c>
      <c r="G197" s="22" t="e">
        <f t="shared" si="24"/>
        <v>#REF!</v>
      </c>
      <c r="H197" s="19" t="e">
        <f t="shared" si="25"/>
        <v>#REF!</v>
      </c>
      <c r="I197" s="19" t="e">
        <f t="shared" si="26"/>
        <v>#REF!</v>
      </c>
      <c r="J197" s="19" t="e">
        <f t="shared" si="27"/>
        <v>#REF!</v>
      </c>
      <c r="K197" s="19" t="e">
        <f>IF(G197=0,0,-1*((G197/G141)*(LN(G197/G141))))</f>
        <v>#REF!</v>
      </c>
      <c r="L197" s="47" t="e">
        <f>IF(G197=0,0,(G197/G141)^2)</f>
        <v>#REF!</v>
      </c>
    </row>
    <row r="198" spans="1:12">
      <c r="A198" s="37" t="s">
        <v>145</v>
      </c>
      <c r="B198" s="22" t="e">
        <f>#REF!</f>
        <v>#REF!</v>
      </c>
      <c r="C198" s="22" t="e">
        <f>#REF!</f>
        <v>#REF!</v>
      </c>
      <c r="D198" s="22" t="e">
        <f>#REF!</f>
        <v>#REF!</v>
      </c>
      <c r="E198" s="22" t="e">
        <f>#REF!</f>
        <v>#REF!</v>
      </c>
      <c r="F198" s="22" t="e">
        <f>#REF!</f>
        <v>#REF!</v>
      </c>
      <c r="G198" s="22" t="e">
        <f t="shared" si="24"/>
        <v>#REF!</v>
      </c>
      <c r="H198" s="19" t="e">
        <f t="shared" si="25"/>
        <v>#REF!</v>
      </c>
      <c r="I198" s="19" t="e">
        <f t="shared" si="26"/>
        <v>#REF!</v>
      </c>
      <c r="J198" s="19" t="e">
        <f t="shared" si="27"/>
        <v>#REF!</v>
      </c>
      <c r="K198" s="19" t="e">
        <f>IF(G198=0,0,-1*((G198/G141)*(LN(G198/G141))))</f>
        <v>#REF!</v>
      </c>
      <c r="L198" s="47" t="e">
        <f>IF(G198=0,0,(G198/G141)^2)</f>
        <v>#REF!</v>
      </c>
    </row>
    <row r="199" spans="1:12">
      <c r="A199" s="37" t="s">
        <v>146</v>
      </c>
      <c r="B199" s="22" t="e">
        <f>#REF!</f>
        <v>#REF!</v>
      </c>
      <c r="C199" s="22" t="e">
        <f>#REF!</f>
        <v>#REF!</v>
      </c>
      <c r="D199" s="22" t="e">
        <f>#REF!</f>
        <v>#REF!</v>
      </c>
      <c r="E199" s="22" t="e">
        <f>#REF!</f>
        <v>#REF!</v>
      </c>
      <c r="F199" s="22" t="e">
        <f>#REF!</f>
        <v>#REF!</v>
      </c>
      <c r="G199" s="22" t="e">
        <f t="shared" si="24"/>
        <v>#REF!</v>
      </c>
      <c r="H199" s="19" t="e">
        <f t="shared" si="25"/>
        <v>#REF!</v>
      </c>
      <c r="I199" s="19" t="e">
        <f t="shared" si="26"/>
        <v>#REF!</v>
      </c>
      <c r="J199" s="19" t="e">
        <f t="shared" si="27"/>
        <v>#REF!</v>
      </c>
      <c r="K199" s="19" t="e">
        <f>IF(G199=0,0,-1*((G199/G141)*(LN(G199/G141))))</f>
        <v>#REF!</v>
      </c>
      <c r="L199" s="47" t="e">
        <f>IF(G199=0,0,(G199/G141)^2)</f>
        <v>#REF!</v>
      </c>
    </row>
    <row r="200" spans="1:12">
      <c r="A200" s="37" t="s">
        <v>147</v>
      </c>
      <c r="B200" s="22" t="e">
        <f>#REF!</f>
        <v>#REF!</v>
      </c>
      <c r="C200" s="22" t="e">
        <f>#REF!</f>
        <v>#REF!</v>
      </c>
      <c r="D200" s="22" t="e">
        <f>#REF!</f>
        <v>#REF!</v>
      </c>
      <c r="E200" s="22" t="e">
        <f>#REF!</f>
        <v>#REF!</v>
      </c>
      <c r="F200" s="22" t="e">
        <f>#REF!</f>
        <v>#REF!</v>
      </c>
      <c r="G200" s="22" t="e">
        <f t="shared" si="24"/>
        <v>#REF!</v>
      </c>
      <c r="H200" s="19" t="e">
        <f t="shared" si="25"/>
        <v>#REF!</v>
      </c>
      <c r="I200" s="19" t="e">
        <f t="shared" si="26"/>
        <v>#REF!</v>
      </c>
      <c r="J200" s="19" t="e">
        <f t="shared" si="27"/>
        <v>#REF!</v>
      </c>
      <c r="K200" s="19" t="e">
        <f>IF(G200=0,0,-1*((G200/G141)*(LN(G200/G141))))</f>
        <v>#REF!</v>
      </c>
      <c r="L200" s="47" t="e">
        <f>IF(G200=0,0,(G200/G141)^2)</f>
        <v>#REF!</v>
      </c>
    </row>
    <row r="201" spans="1:12">
      <c r="A201" s="37" t="s">
        <v>148</v>
      </c>
      <c r="B201" s="22" t="e">
        <f>#REF!</f>
        <v>#REF!</v>
      </c>
      <c r="C201" s="22" t="e">
        <f>#REF!</f>
        <v>#REF!</v>
      </c>
      <c r="D201" s="22" t="e">
        <f>#REF!</f>
        <v>#REF!</v>
      </c>
      <c r="E201" s="22" t="e">
        <f>#REF!</f>
        <v>#REF!</v>
      </c>
      <c r="F201" s="22" t="e">
        <f>#REF!</f>
        <v>#REF!</v>
      </c>
      <c r="G201" s="22" t="e">
        <f t="shared" si="24"/>
        <v>#REF!</v>
      </c>
      <c r="H201" s="19" t="e">
        <f t="shared" si="25"/>
        <v>#REF!</v>
      </c>
      <c r="I201" s="19" t="e">
        <f t="shared" si="26"/>
        <v>#REF!</v>
      </c>
      <c r="J201" s="19" t="e">
        <f t="shared" si="27"/>
        <v>#REF!</v>
      </c>
      <c r="K201" s="19" t="e">
        <f>IF(G201=0,0,-1*((G201/G141)*(LN(G201/G141))))</f>
        <v>#REF!</v>
      </c>
      <c r="L201" s="47" t="e">
        <f>IF(G201=0,0,(G201/G141)^2)</f>
        <v>#REF!</v>
      </c>
    </row>
    <row r="202" spans="1:12">
      <c r="A202" s="37" t="s">
        <v>149</v>
      </c>
      <c r="B202" s="22" t="e">
        <f>#REF!</f>
        <v>#REF!</v>
      </c>
      <c r="C202" s="22" t="e">
        <f>#REF!</f>
        <v>#REF!</v>
      </c>
      <c r="D202" s="22" t="e">
        <f>#REF!</f>
        <v>#REF!</v>
      </c>
      <c r="E202" s="22" t="e">
        <f>#REF!</f>
        <v>#REF!</v>
      </c>
      <c r="F202" s="22" t="e">
        <f>#REF!</f>
        <v>#REF!</v>
      </c>
      <c r="G202" s="22" t="e">
        <f t="shared" si="24"/>
        <v>#REF!</v>
      </c>
      <c r="H202" s="19" t="e">
        <f t="shared" si="25"/>
        <v>#REF!</v>
      </c>
      <c r="I202" s="19" t="e">
        <f t="shared" si="26"/>
        <v>#REF!</v>
      </c>
      <c r="J202" s="19" t="e">
        <f t="shared" si="27"/>
        <v>#REF!</v>
      </c>
      <c r="K202" s="19" t="e">
        <f>IF(G202=0,0,-1*((G202/G141)*(LN(G202/G141))))</f>
        <v>#REF!</v>
      </c>
      <c r="L202" s="47" t="e">
        <f>IF(G202=0,0,(G202/G141)^2)</f>
        <v>#REF!</v>
      </c>
    </row>
    <row r="203" spans="1:12">
      <c r="A203" s="37" t="s">
        <v>150</v>
      </c>
      <c r="B203" s="22" t="e">
        <f>#REF!</f>
        <v>#REF!</v>
      </c>
      <c r="C203" s="22" t="e">
        <f>#REF!</f>
        <v>#REF!</v>
      </c>
      <c r="D203" s="22" t="e">
        <f>#REF!</f>
        <v>#REF!</v>
      </c>
      <c r="E203" s="22" t="e">
        <f>#REF!</f>
        <v>#REF!</v>
      </c>
      <c r="F203" s="22" t="e">
        <f>#REF!</f>
        <v>#REF!</v>
      </c>
      <c r="G203" s="22" t="e">
        <f t="shared" si="24"/>
        <v>#REF!</v>
      </c>
      <c r="H203" s="19" t="e">
        <f t="shared" si="25"/>
        <v>#REF!</v>
      </c>
      <c r="I203" s="19" t="e">
        <f t="shared" si="26"/>
        <v>#REF!</v>
      </c>
      <c r="J203" s="19" t="e">
        <f t="shared" si="27"/>
        <v>#REF!</v>
      </c>
      <c r="K203" s="19" t="e">
        <f>IF(G203=0,0,-1*((G203/G141)*(LN(G203/G141))))</f>
        <v>#REF!</v>
      </c>
      <c r="L203" s="47" t="e">
        <f>IF(G203=0,0,(G203/G141)^2)</f>
        <v>#REF!</v>
      </c>
    </row>
    <row r="204" spans="1:12">
      <c r="A204" s="37" t="s">
        <v>151</v>
      </c>
      <c r="B204" s="22" t="e">
        <f>#REF!</f>
        <v>#REF!</v>
      </c>
      <c r="C204" s="22" t="e">
        <f>#REF!</f>
        <v>#REF!</v>
      </c>
      <c r="D204" s="22" t="e">
        <f>#REF!</f>
        <v>#REF!</v>
      </c>
      <c r="E204" s="22" t="e">
        <f>#REF!</f>
        <v>#REF!</v>
      </c>
      <c r="F204" s="22" t="e">
        <f>#REF!</f>
        <v>#REF!</v>
      </c>
      <c r="G204" s="22" t="e">
        <f t="shared" si="24"/>
        <v>#REF!</v>
      </c>
      <c r="H204" s="19" t="e">
        <f t="shared" si="25"/>
        <v>#REF!</v>
      </c>
      <c r="I204" s="19" t="e">
        <f t="shared" si="26"/>
        <v>#REF!</v>
      </c>
      <c r="J204" s="19" t="e">
        <f t="shared" si="27"/>
        <v>#REF!</v>
      </c>
      <c r="K204" s="19" t="e">
        <f>IF(G204=0,0,-1*((G204/G141)*(LN(G204/G141))))</f>
        <v>#REF!</v>
      </c>
      <c r="L204" s="47" t="e">
        <f>IF(G204=0,0,(G204/G141)^2)</f>
        <v>#REF!</v>
      </c>
    </row>
    <row r="205" spans="1:12">
      <c r="A205" s="37" t="s">
        <v>152</v>
      </c>
      <c r="B205" s="22" t="e">
        <f>#REF!</f>
        <v>#REF!</v>
      </c>
      <c r="C205" s="22" t="e">
        <f>#REF!</f>
        <v>#REF!</v>
      </c>
      <c r="D205" s="22" t="e">
        <f>#REF!</f>
        <v>#REF!</v>
      </c>
      <c r="E205" s="22" t="e">
        <f>#REF!</f>
        <v>#REF!</v>
      </c>
      <c r="F205" s="22" t="e">
        <f>#REF!</f>
        <v>#REF!</v>
      </c>
      <c r="G205" s="22" t="e">
        <f t="shared" si="24"/>
        <v>#REF!</v>
      </c>
      <c r="H205" s="19" t="e">
        <f t="shared" si="25"/>
        <v>#REF!</v>
      </c>
      <c r="I205" s="19" t="e">
        <f t="shared" si="26"/>
        <v>#REF!</v>
      </c>
      <c r="J205" s="19" t="e">
        <f t="shared" si="27"/>
        <v>#REF!</v>
      </c>
      <c r="K205" s="19" t="e">
        <f>IF(G205=0,0,-1*((G205/G141)*(LN(G205/G141))))</f>
        <v>#REF!</v>
      </c>
      <c r="L205" s="47" t="e">
        <f>IF(G205=0,0,(G205/G141)^2)</f>
        <v>#REF!</v>
      </c>
    </row>
    <row r="206" spans="1:12">
      <c r="A206" s="37" t="s">
        <v>153</v>
      </c>
      <c r="B206" s="22" t="e">
        <f>#REF!</f>
        <v>#REF!</v>
      </c>
      <c r="C206" s="22" t="e">
        <f>#REF!</f>
        <v>#REF!</v>
      </c>
      <c r="D206" s="22" t="e">
        <f>#REF!</f>
        <v>#REF!</v>
      </c>
      <c r="E206" s="22" t="e">
        <f>#REF!</f>
        <v>#REF!</v>
      </c>
      <c r="F206" s="22" t="e">
        <f>#REF!</f>
        <v>#REF!</v>
      </c>
      <c r="G206" s="22" t="e">
        <f t="shared" si="24"/>
        <v>#REF!</v>
      </c>
      <c r="H206" s="19" t="e">
        <f t="shared" si="25"/>
        <v>#REF!</v>
      </c>
      <c r="I206" s="19" t="e">
        <f t="shared" si="26"/>
        <v>#REF!</v>
      </c>
      <c r="J206" s="19" t="e">
        <f t="shared" si="27"/>
        <v>#REF!</v>
      </c>
      <c r="K206" s="19" t="e">
        <f>IF(G206=0,0,-1*((G206/G141)*(LN(G206/G141))))</f>
        <v>#REF!</v>
      </c>
      <c r="L206" s="47" t="e">
        <f>IF(G206=0,0,(G206/G141)^2)</f>
        <v>#REF!</v>
      </c>
    </row>
    <row r="207" spans="1:12">
      <c r="A207" s="37" t="s">
        <v>154</v>
      </c>
      <c r="B207" s="22" t="e">
        <f>#REF!</f>
        <v>#REF!</v>
      </c>
      <c r="C207" s="22" t="e">
        <f>#REF!</f>
        <v>#REF!</v>
      </c>
      <c r="D207" s="22" t="e">
        <f>#REF!</f>
        <v>#REF!</v>
      </c>
      <c r="E207" s="22" t="e">
        <f>#REF!</f>
        <v>#REF!</v>
      </c>
      <c r="F207" s="22" t="e">
        <f>#REF!</f>
        <v>#REF!</v>
      </c>
      <c r="G207" s="22" t="e">
        <f t="shared" si="24"/>
        <v>#REF!</v>
      </c>
      <c r="H207" s="19" t="e">
        <f t="shared" si="25"/>
        <v>#REF!</v>
      </c>
      <c r="I207" s="19" t="e">
        <f t="shared" si="26"/>
        <v>#REF!</v>
      </c>
      <c r="J207" s="19" t="e">
        <f t="shared" si="27"/>
        <v>#REF!</v>
      </c>
      <c r="K207" s="19" t="e">
        <f>IF(G207=0,0,-1*((G207/G141)*(LN(G207/G141))))</f>
        <v>#REF!</v>
      </c>
      <c r="L207" s="47" t="e">
        <f>IF(G207=0,0,(G207/G141)^2)</f>
        <v>#REF!</v>
      </c>
    </row>
    <row r="208" spans="1:12">
      <c r="A208" s="37" t="s">
        <v>155</v>
      </c>
      <c r="B208" s="22" t="e">
        <f>#REF!</f>
        <v>#REF!</v>
      </c>
      <c r="C208" s="22" t="e">
        <f>#REF!</f>
        <v>#REF!</v>
      </c>
      <c r="D208" s="22" t="e">
        <f>#REF!</f>
        <v>#REF!</v>
      </c>
      <c r="E208" s="22" t="e">
        <f>#REF!</f>
        <v>#REF!</v>
      </c>
      <c r="F208" s="22" t="e">
        <f>#REF!</f>
        <v>#REF!</v>
      </c>
      <c r="G208" s="22" t="e">
        <f t="shared" si="24"/>
        <v>#REF!</v>
      </c>
      <c r="H208" s="19" t="e">
        <f t="shared" si="25"/>
        <v>#REF!</v>
      </c>
      <c r="I208" s="19" t="e">
        <f t="shared" si="26"/>
        <v>#REF!</v>
      </c>
      <c r="J208" s="19" t="e">
        <f t="shared" si="27"/>
        <v>#REF!</v>
      </c>
      <c r="K208" s="19" t="e">
        <f>IF(G208=0,0,-1*((G208/G141)*(LN(G208/G141))))</f>
        <v>#REF!</v>
      </c>
      <c r="L208" s="47" t="e">
        <f>IF(G208=0,0,(G208/G141)^2)</f>
        <v>#REF!</v>
      </c>
    </row>
    <row r="209" spans="1:12">
      <c r="A209" s="37" t="s">
        <v>157</v>
      </c>
      <c r="B209" s="22" t="e">
        <f>#REF!</f>
        <v>#REF!</v>
      </c>
      <c r="C209" s="22" t="e">
        <f>#REF!</f>
        <v>#REF!</v>
      </c>
      <c r="D209" s="22" t="e">
        <f>#REF!</f>
        <v>#REF!</v>
      </c>
      <c r="E209" s="22" t="e">
        <f>#REF!</f>
        <v>#REF!</v>
      </c>
      <c r="F209" s="22" t="e">
        <f>#REF!</f>
        <v>#REF!</v>
      </c>
      <c r="G209" s="22" t="e">
        <f t="shared" si="24"/>
        <v>#REF!</v>
      </c>
      <c r="H209" s="19" t="e">
        <f t="shared" si="25"/>
        <v>#REF!</v>
      </c>
      <c r="I209" s="19" t="e">
        <f t="shared" si="26"/>
        <v>#REF!</v>
      </c>
      <c r="J209" s="19" t="e">
        <f t="shared" si="27"/>
        <v>#REF!</v>
      </c>
      <c r="K209" s="19" t="e">
        <f>IF(G209=0,0,-1*((G209/G141)*(LN(G209/G141))))</f>
        <v>#REF!</v>
      </c>
      <c r="L209" s="47" t="e">
        <f>IF(G209=0,0,(G209/G141)^2)</f>
        <v>#REF!</v>
      </c>
    </row>
    <row r="210" spans="1:12">
      <c r="A210" s="37" t="s">
        <v>158</v>
      </c>
      <c r="B210" s="22" t="e">
        <f>#REF!</f>
        <v>#REF!</v>
      </c>
      <c r="C210" s="22" t="e">
        <f>#REF!</f>
        <v>#REF!</v>
      </c>
      <c r="D210" s="22" t="e">
        <f>#REF!</f>
        <v>#REF!</v>
      </c>
      <c r="E210" s="22" t="e">
        <f>#REF!</f>
        <v>#REF!</v>
      </c>
      <c r="F210" s="22" t="e">
        <f>#REF!</f>
        <v>#REF!</v>
      </c>
      <c r="G210" s="22" t="e">
        <f t="shared" si="24"/>
        <v>#REF!</v>
      </c>
      <c r="H210" s="19" t="e">
        <f t="shared" si="25"/>
        <v>#REF!</v>
      </c>
      <c r="I210" s="19" t="e">
        <f t="shared" si="26"/>
        <v>#REF!</v>
      </c>
      <c r="J210" s="19" t="e">
        <f t="shared" si="27"/>
        <v>#REF!</v>
      </c>
      <c r="K210" s="19" t="e">
        <f>IF(G210=0,0,-1*((G210/G141)*(LN(G210/G141))))</f>
        <v>#REF!</v>
      </c>
      <c r="L210" s="47" t="e">
        <f>IF(G210=0,0,(G210/G141)^2)</f>
        <v>#REF!</v>
      </c>
    </row>
    <row r="211" spans="1:12">
      <c r="A211" s="38" t="s">
        <v>205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21" t="e">
        <f>SUM(K212:K223)</f>
        <v>#REF!</v>
      </c>
      <c r="L211" s="48" t="e">
        <f>1-SUM(L212:L223)</f>
        <v>#REF!</v>
      </c>
    </row>
    <row r="212" spans="1:12">
      <c r="A212" s="37" t="s">
        <v>159</v>
      </c>
      <c r="B212" s="22" t="e">
        <f>#REF!</f>
        <v>#REF!</v>
      </c>
      <c r="C212" s="22" t="e">
        <f>#REF!</f>
        <v>#REF!</v>
      </c>
      <c r="D212" s="22" t="e">
        <f>#REF!</f>
        <v>#REF!</v>
      </c>
      <c r="E212" s="22" t="e">
        <f>#REF!</f>
        <v>#REF!</v>
      </c>
      <c r="F212" s="22" t="e">
        <f>#REF!</f>
        <v>#REF!</v>
      </c>
      <c r="G212" s="22" t="e">
        <f t="shared" ref="G212:G223" si="28">SUM(B212:F212)</f>
        <v>#REF!</v>
      </c>
      <c r="H212" s="19" t="e">
        <f t="shared" ref="H212:H223" si="29">AVERAGE(B212:F212)</f>
        <v>#REF!</v>
      </c>
      <c r="I212" s="19" t="e">
        <f t="shared" ref="I212:I223" si="30">STDEV(B212:F212)</f>
        <v>#REF!</v>
      </c>
      <c r="J212" s="19" t="e">
        <f t="shared" ref="J212:J223" si="31">I212/SQRT(5)</f>
        <v>#REF!</v>
      </c>
      <c r="K212" s="19" t="e">
        <f>IF(G212=0,0,-1*((G212/G142)*(LN(G212/G142))))</f>
        <v>#REF!</v>
      </c>
      <c r="L212" s="47" t="e">
        <f>IF(G212=0,0,(G212/G142)^2)</f>
        <v>#REF!</v>
      </c>
    </row>
    <row r="213" spans="1:12">
      <c r="A213" s="37" t="s">
        <v>160</v>
      </c>
      <c r="B213" s="22" t="e">
        <f>#REF!</f>
        <v>#REF!</v>
      </c>
      <c r="C213" s="22" t="e">
        <f>#REF!</f>
        <v>#REF!</v>
      </c>
      <c r="D213" s="22" t="e">
        <f>#REF!</f>
        <v>#REF!</v>
      </c>
      <c r="E213" s="22" t="e">
        <f>#REF!</f>
        <v>#REF!</v>
      </c>
      <c r="F213" s="22" t="e">
        <f>#REF!</f>
        <v>#REF!</v>
      </c>
      <c r="G213" s="22" t="e">
        <f t="shared" si="28"/>
        <v>#REF!</v>
      </c>
      <c r="H213" s="19" t="e">
        <f t="shared" si="29"/>
        <v>#REF!</v>
      </c>
      <c r="I213" s="19" t="e">
        <f t="shared" si="30"/>
        <v>#REF!</v>
      </c>
      <c r="J213" s="19" t="e">
        <f t="shared" si="31"/>
        <v>#REF!</v>
      </c>
      <c r="K213" s="19" t="e">
        <f>IF(G213=0,0,-1*((G213/G142)*(LN(G213/G142))))</f>
        <v>#REF!</v>
      </c>
      <c r="L213" s="47" t="e">
        <f>IF(G213=0,0,(G213/G142)^2)</f>
        <v>#REF!</v>
      </c>
    </row>
    <row r="214" spans="1:12">
      <c r="A214" s="37" t="s">
        <v>161</v>
      </c>
      <c r="B214" s="22" t="e">
        <f>#REF!</f>
        <v>#REF!</v>
      </c>
      <c r="C214" s="22" t="e">
        <f>#REF!</f>
        <v>#REF!</v>
      </c>
      <c r="D214" s="22" t="e">
        <f>#REF!</f>
        <v>#REF!</v>
      </c>
      <c r="E214" s="22" t="e">
        <f>#REF!</f>
        <v>#REF!</v>
      </c>
      <c r="F214" s="22" t="e">
        <f>#REF!</f>
        <v>#REF!</v>
      </c>
      <c r="G214" s="22" t="e">
        <f t="shared" si="28"/>
        <v>#REF!</v>
      </c>
      <c r="H214" s="19" t="e">
        <f t="shared" si="29"/>
        <v>#REF!</v>
      </c>
      <c r="I214" s="19" t="e">
        <f t="shared" si="30"/>
        <v>#REF!</v>
      </c>
      <c r="J214" s="19" t="e">
        <f t="shared" si="31"/>
        <v>#REF!</v>
      </c>
      <c r="K214" s="19" t="e">
        <f>IF(G214=0,0,-1*((G214/G142)*(LN(G214/G142))))</f>
        <v>#REF!</v>
      </c>
      <c r="L214" s="47" t="e">
        <f>IF(G214=0,0,(G214/G142)^2)</f>
        <v>#REF!</v>
      </c>
    </row>
    <row r="215" spans="1:12">
      <c r="A215" s="37" t="s">
        <v>162</v>
      </c>
      <c r="B215" s="22" t="e">
        <f>#REF!</f>
        <v>#REF!</v>
      </c>
      <c r="C215" s="22" t="e">
        <f>#REF!</f>
        <v>#REF!</v>
      </c>
      <c r="D215" s="22" t="e">
        <f>#REF!</f>
        <v>#REF!</v>
      </c>
      <c r="E215" s="22" t="e">
        <f>#REF!</f>
        <v>#REF!</v>
      </c>
      <c r="F215" s="22" t="e">
        <f>#REF!</f>
        <v>#REF!</v>
      </c>
      <c r="G215" s="22" t="e">
        <f t="shared" si="28"/>
        <v>#REF!</v>
      </c>
      <c r="H215" s="19" t="e">
        <f t="shared" si="29"/>
        <v>#REF!</v>
      </c>
      <c r="I215" s="19" t="e">
        <f t="shared" si="30"/>
        <v>#REF!</v>
      </c>
      <c r="J215" s="19" t="e">
        <f t="shared" si="31"/>
        <v>#REF!</v>
      </c>
      <c r="K215" s="19" t="e">
        <f>IF(G215=0,0,-1*((G215/G142)*(LN(G215/G142))))</f>
        <v>#REF!</v>
      </c>
      <c r="L215" s="47" t="e">
        <f>IF(G215=0,0,(G215/G142)^2)</f>
        <v>#REF!</v>
      </c>
    </row>
    <row r="216" spans="1:12">
      <c r="A216" s="37" t="s">
        <v>163</v>
      </c>
      <c r="B216" s="22" t="e">
        <f>#REF!</f>
        <v>#REF!</v>
      </c>
      <c r="C216" s="22" t="e">
        <f>#REF!</f>
        <v>#REF!</v>
      </c>
      <c r="D216" s="22" t="e">
        <f>#REF!</f>
        <v>#REF!</v>
      </c>
      <c r="E216" s="22" t="e">
        <f>#REF!</f>
        <v>#REF!</v>
      </c>
      <c r="F216" s="22" t="e">
        <f>#REF!</f>
        <v>#REF!</v>
      </c>
      <c r="G216" s="22" t="e">
        <f t="shared" si="28"/>
        <v>#REF!</v>
      </c>
      <c r="H216" s="19" t="e">
        <f t="shared" si="29"/>
        <v>#REF!</v>
      </c>
      <c r="I216" s="19" t="e">
        <f t="shared" si="30"/>
        <v>#REF!</v>
      </c>
      <c r="J216" s="19" t="e">
        <f t="shared" si="31"/>
        <v>#REF!</v>
      </c>
      <c r="K216" s="19" t="e">
        <f>IF(G216=0,0,-1*((G216/G142)*(LN(G216/G142))))</f>
        <v>#REF!</v>
      </c>
      <c r="L216" s="47" t="e">
        <f>IF(G216=0,0,(G216/G142)^2)</f>
        <v>#REF!</v>
      </c>
    </row>
    <row r="217" spans="1:12">
      <c r="A217" s="37" t="s">
        <v>164</v>
      </c>
      <c r="B217" s="22" t="e">
        <f>#REF!</f>
        <v>#REF!</v>
      </c>
      <c r="C217" s="22" t="e">
        <f>#REF!</f>
        <v>#REF!</v>
      </c>
      <c r="D217" s="22" t="e">
        <f>#REF!</f>
        <v>#REF!</v>
      </c>
      <c r="E217" s="22" t="e">
        <f>#REF!</f>
        <v>#REF!</v>
      </c>
      <c r="F217" s="22" t="e">
        <f>#REF!</f>
        <v>#REF!</v>
      </c>
      <c r="G217" s="22" t="e">
        <f t="shared" si="28"/>
        <v>#REF!</v>
      </c>
      <c r="H217" s="19" t="e">
        <f t="shared" si="29"/>
        <v>#REF!</v>
      </c>
      <c r="I217" s="19" t="e">
        <f t="shared" si="30"/>
        <v>#REF!</v>
      </c>
      <c r="J217" s="19" t="e">
        <f t="shared" si="31"/>
        <v>#REF!</v>
      </c>
      <c r="K217" s="19" t="e">
        <f>IF(G217=0,0,-1*((G217/G142)*(LN(G217/G142))))</f>
        <v>#REF!</v>
      </c>
      <c r="L217" s="47" t="e">
        <f>IF(G217=0,0,(G217/G142)^2)</f>
        <v>#REF!</v>
      </c>
    </row>
    <row r="218" spans="1:12">
      <c r="A218" s="37" t="s">
        <v>230</v>
      </c>
      <c r="B218" s="22" t="e">
        <f>#REF!</f>
        <v>#REF!</v>
      </c>
      <c r="C218" s="22" t="e">
        <f>#REF!</f>
        <v>#REF!</v>
      </c>
      <c r="D218" s="22" t="e">
        <f>#REF!</f>
        <v>#REF!</v>
      </c>
      <c r="E218" s="22" t="e">
        <f>#REF!</f>
        <v>#REF!</v>
      </c>
      <c r="F218" s="22" t="e">
        <f>#REF!</f>
        <v>#REF!</v>
      </c>
      <c r="G218" s="22" t="e">
        <f t="shared" si="28"/>
        <v>#REF!</v>
      </c>
      <c r="H218" s="19" t="e">
        <f t="shared" si="29"/>
        <v>#REF!</v>
      </c>
      <c r="I218" s="19" t="e">
        <f t="shared" si="30"/>
        <v>#REF!</v>
      </c>
      <c r="J218" s="19" t="e">
        <f t="shared" si="31"/>
        <v>#REF!</v>
      </c>
      <c r="K218" s="19" t="e">
        <f>IF(G218=0,0,-1*((G218/G142)*(LN(G218/G142))))</f>
        <v>#REF!</v>
      </c>
      <c r="L218" s="47" t="e">
        <f>IF(G218=0,0,(G218/G142)^2)</f>
        <v>#REF!</v>
      </c>
    </row>
    <row r="219" spans="1:12">
      <c r="A219" s="37" t="s">
        <v>165</v>
      </c>
      <c r="B219" s="22" t="e">
        <f>#REF!</f>
        <v>#REF!</v>
      </c>
      <c r="C219" s="22" t="e">
        <f>#REF!</f>
        <v>#REF!</v>
      </c>
      <c r="D219" s="22" t="e">
        <f>#REF!</f>
        <v>#REF!</v>
      </c>
      <c r="E219" s="22" t="e">
        <f>#REF!</f>
        <v>#REF!</v>
      </c>
      <c r="F219" s="22" t="e">
        <f>#REF!</f>
        <v>#REF!</v>
      </c>
      <c r="G219" s="22" t="e">
        <f t="shared" si="28"/>
        <v>#REF!</v>
      </c>
      <c r="H219" s="19" t="e">
        <f t="shared" si="29"/>
        <v>#REF!</v>
      </c>
      <c r="I219" s="19" t="e">
        <f t="shared" si="30"/>
        <v>#REF!</v>
      </c>
      <c r="J219" s="19" t="e">
        <f t="shared" si="31"/>
        <v>#REF!</v>
      </c>
      <c r="K219" s="19" t="e">
        <f>IF(G219=0,0,-1*((G219/G142)*(LN(G219/G142))))</f>
        <v>#REF!</v>
      </c>
      <c r="L219" s="47" t="e">
        <f>IF(G219=0,0,(G219/G142)^2)</f>
        <v>#REF!</v>
      </c>
    </row>
    <row r="220" spans="1:12">
      <c r="A220" s="37" t="s">
        <v>166</v>
      </c>
      <c r="B220" s="22" t="e">
        <f>#REF!</f>
        <v>#REF!</v>
      </c>
      <c r="C220" s="22" t="e">
        <f>#REF!</f>
        <v>#REF!</v>
      </c>
      <c r="D220" s="22" t="e">
        <f>#REF!</f>
        <v>#REF!</v>
      </c>
      <c r="E220" s="22" t="e">
        <f>#REF!</f>
        <v>#REF!</v>
      </c>
      <c r="F220" s="22" t="e">
        <f>#REF!</f>
        <v>#REF!</v>
      </c>
      <c r="G220" s="22" t="e">
        <f t="shared" si="28"/>
        <v>#REF!</v>
      </c>
      <c r="H220" s="19" t="e">
        <f t="shared" si="29"/>
        <v>#REF!</v>
      </c>
      <c r="I220" s="19" t="e">
        <f t="shared" si="30"/>
        <v>#REF!</v>
      </c>
      <c r="J220" s="19" t="e">
        <f t="shared" si="31"/>
        <v>#REF!</v>
      </c>
      <c r="K220" s="19" t="e">
        <f>IF(G220=0,0,-1*((G220/G142)*(LN(G220/G142))))</f>
        <v>#REF!</v>
      </c>
      <c r="L220" s="47" t="e">
        <f>IF(G220=0,0,(G220/G142)^2)</f>
        <v>#REF!</v>
      </c>
    </row>
    <row r="221" spans="1:12">
      <c r="A221" s="37" t="s">
        <v>168</v>
      </c>
      <c r="B221" s="22" t="e">
        <f>#REF!</f>
        <v>#REF!</v>
      </c>
      <c r="C221" s="22" t="e">
        <f>#REF!</f>
        <v>#REF!</v>
      </c>
      <c r="D221" s="22" t="e">
        <f>#REF!</f>
        <v>#REF!</v>
      </c>
      <c r="E221" s="22" t="e">
        <f>#REF!</f>
        <v>#REF!</v>
      </c>
      <c r="F221" s="22" t="e">
        <f>#REF!</f>
        <v>#REF!</v>
      </c>
      <c r="G221" s="22" t="e">
        <f t="shared" si="28"/>
        <v>#REF!</v>
      </c>
      <c r="H221" s="19" t="e">
        <f t="shared" si="29"/>
        <v>#REF!</v>
      </c>
      <c r="I221" s="19" t="e">
        <f t="shared" si="30"/>
        <v>#REF!</v>
      </c>
      <c r="J221" s="19" t="e">
        <f t="shared" si="31"/>
        <v>#REF!</v>
      </c>
      <c r="K221" s="19" t="e">
        <f>IF(G221=0,0,-1*((G221/G142)*(LN(G221/G142))))</f>
        <v>#REF!</v>
      </c>
      <c r="L221" s="47" t="e">
        <f>IF(G221=0,0,(G221/G142)^2)</f>
        <v>#REF!</v>
      </c>
    </row>
    <row r="222" spans="1:12">
      <c r="A222" s="37" t="s">
        <v>169</v>
      </c>
      <c r="B222" s="22" t="e">
        <f>#REF!</f>
        <v>#REF!</v>
      </c>
      <c r="C222" s="22" t="e">
        <f>#REF!</f>
        <v>#REF!</v>
      </c>
      <c r="D222" s="22" t="e">
        <f>#REF!</f>
        <v>#REF!</v>
      </c>
      <c r="E222" s="22" t="e">
        <f>#REF!</f>
        <v>#REF!</v>
      </c>
      <c r="F222" s="22" t="e">
        <f>#REF!</f>
        <v>#REF!</v>
      </c>
      <c r="G222" s="22" t="e">
        <f t="shared" si="28"/>
        <v>#REF!</v>
      </c>
      <c r="H222" s="19" t="e">
        <f t="shared" si="29"/>
        <v>#REF!</v>
      </c>
      <c r="I222" s="19" t="e">
        <f t="shared" si="30"/>
        <v>#REF!</v>
      </c>
      <c r="J222" s="19" t="e">
        <f t="shared" si="31"/>
        <v>#REF!</v>
      </c>
      <c r="K222" s="19" t="e">
        <f>IF(G222=0,0,-1*((G222/G142)*(LN(G222/G142))))</f>
        <v>#REF!</v>
      </c>
      <c r="L222" s="47" t="e">
        <f>IF(G222=0,0,(G222/G142)^2)</f>
        <v>#REF!</v>
      </c>
    </row>
    <row r="223" spans="1:12">
      <c r="A223" s="37" t="s">
        <v>170</v>
      </c>
      <c r="B223" s="22" t="e">
        <f>#REF!</f>
        <v>#REF!</v>
      </c>
      <c r="C223" s="22" t="e">
        <f>#REF!</f>
        <v>#REF!</v>
      </c>
      <c r="D223" s="22" t="e">
        <f>#REF!</f>
        <v>#REF!</v>
      </c>
      <c r="E223" s="22" t="e">
        <f>#REF!</f>
        <v>#REF!</v>
      </c>
      <c r="F223" s="22" t="e">
        <f>#REF!</f>
        <v>#REF!</v>
      </c>
      <c r="G223" s="22" t="e">
        <f t="shared" si="28"/>
        <v>#REF!</v>
      </c>
      <c r="H223" s="19" t="e">
        <f t="shared" si="29"/>
        <v>#REF!</v>
      </c>
      <c r="I223" s="19" t="e">
        <f t="shared" si="30"/>
        <v>#REF!</v>
      </c>
      <c r="J223" s="19" t="e">
        <f t="shared" si="31"/>
        <v>#REF!</v>
      </c>
      <c r="K223" s="19" t="e">
        <f>IF(G223=0,0,-1*((G223/G142)*(LN(G223/G142))))</f>
        <v>#REF!</v>
      </c>
      <c r="L223" s="47" t="e">
        <f>IF(G223=0,0,(G223/G142)^2)</f>
        <v>#REF!</v>
      </c>
    </row>
    <row r="224" spans="1:12">
      <c r="A224" s="38" t="s">
        <v>206</v>
      </c>
      <c r="B224" s="20"/>
      <c r="C224" s="20"/>
      <c r="D224" s="20"/>
      <c r="E224" s="20"/>
      <c r="F224" s="20"/>
      <c r="G224" s="20"/>
      <c r="H224" s="20"/>
      <c r="I224" s="20"/>
      <c r="J224" s="20"/>
      <c r="K224" s="21" t="e">
        <f>SUM(K225:K245)</f>
        <v>#REF!</v>
      </c>
      <c r="L224" s="48" t="e">
        <f>1-SUM(L225:L245)</f>
        <v>#REF!</v>
      </c>
    </row>
    <row r="225" spans="1:12">
      <c r="A225" s="37" t="s">
        <v>171</v>
      </c>
      <c r="B225" s="22" t="e">
        <f>#REF!</f>
        <v>#REF!</v>
      </c>
      <c r="C225" s="22" t="e">
        <f>#REF!</f>
        <v>#REF!</v>
      </c>
      <c r="D225" s="22" t="e">
        <f>#REF!</f>
        <v>#REF!</v>
      </c>
      <c r="E225" s="22" t="e">
        <f>#REF!</f>
        <v>#REF!</v>
      </c>
      <c r="F225" s="22" t="e">
        <f>#REF!</f>
        <v>#REF!</v>
      </c>
      <c r="G225" s="22" t="e">
        <f t="shared" ref="G225:G245" si="32">SUM(B225:F225)</f>
        <v>#REF!</v>
      </c>
      <c r="H225" s="19" t="e">
        <f t="shared" ref="H225:H245" si="33">AVERAGE(B225:F225)</f>
        <v>#REF!</v>
      </c>
      <c r="I225" s="19" t="e">
        <f t="shared" ref="I225:I245" si="34">STDEV(B225:F225)</f>
        <v>#REF!</v>
      </c>
      <c r="J225" s="19" t="e">
        <f t="shared" ref="J225:J245" si="35">I225/SQRT(5)</f>
        <v>#REF!</v>
      </c>
      <c r="K225" s="19" t="e">
        <f>IF(G225=0,0,-1*((G225/G143)*(LN(G225/G143))))</f>
        <v>#REF!</v>
      </c>
      <c r="L225" s="47" t="e">
        <f>IF(G225=0,0,(G225/G143)^2)</f>
        <v>#REF!</v>
      </c>
    </row>
    <row r="226" spans="1:12">
      <c r="A226" s="37" t="s">
        <v>172</v>
      </c>
      <c r="B226" s="22" t="e">
        <f>#REF!</f>
        <v>#REF!</v>
      </c>
      <c r="C226" s="22" t="e">
        <f>#REF!</f>
        <v>#REF!</v>
      </c>
      <c r="D226" s="22" t="e">
        <f>#REF!</f>
        <v>#REF!</v>
      </c>
      <c r="E226" s="22" t="e">
        <f>#REF!</f>
        <v>#REF!</v>
      </c>
      <c r="F226" s="22" t="e">
        <f>#REF!</f>
        <v>#REF!</v>
      </c>
      <c r="G226" s="22" t="e">
        <f t="shared" si="32"/>
        <v>#REF!</v>
      </c>
      <c r="H226" s="19" t="e">
        <f t="shared" si="33"/>
        <v>#REF!</v>
      </c>
      <c r="I226" s="19" t="e">
        <f t="shared" si="34"/>
        <v>#REF!</v>
      </c>
      <c r="J226" s="19" t="e">
        <f t="shared" si="35"/>
        <v>#REF!</v>
      </c>
      <c r="K226" s="19" t="e">
        <f>IF(G226=0,0,-1*((G226/G143)*(LN(G226/G143))))</f>
        <v>#REF!</v>
      </c>
      <c r="L226" s="47" t="e">
        <f>IF(G226=0,0,(G226/G143)^2)</f>
        <v>#REF!</v>
      </c>
    </row>
    <row r="227" spans="1:12">
      <c r="A227" s="37" t="s">
        <v>231</v>
      </c>
      <c r="B227" s="22" t="e">
        <f>#REF!</f>
        <v>#REF!</v>
      </c>
      <c r="C227" s="22" t="e">
        <f>#REF!</f>
        <v>#REF!</v>
      </c>
      <c r="D227" s="22" t="e">
        <f>#REF!</f>
        <v>#REF!</v>
      </c>
      <c r="E227" s="22" t="e">
        <f>#REF!</f>
        <v>#REF!</v>
      </c>
      <c r="F227" s="22" t="e">
        <f>#REF!</f>
        <v>#REF!</v>
      </c>
      <c r="G227" s="22" t="e">
        <f t="shared" si="32"/>
        <v>#REF!</v>
      </c>
      <c r="H227" s="19" t="e">
        <f t="shared" si="33"/>
        <v>#REF!</v>
      </c>
      <c r="I227" s="19" t="e">
        <f t="shared" si="34"/>
        <v>#REF!</v>
      </c>
      <c r="J227" s="19" t="e">
        <f t="shared" si="35"/>
        <v>#REF!</v>
      </c>
      <c r="K227" s="19" t="e">
        <f>IF(G227=0,0,-1*((G227/G143)*(LN(G227/G143))))</f>
        <v>#REF!</v>
      </c>
      <c r="L227" s="47" t="e">
        <f>IF(G227=0,0,(G227/G143)^2)</f>
        <v>#REF!</v>
      </c>
    </row>
    <row r="228" spans="1:12">
      <c r="A228" s="37" t="s">
        <v>173</v>
      </c>
      <c r="B228" s="22" t="e">
        <f>#REF!</f>
        <v>#REF!</v>
      </c>
      <c r="C228" s="22" t="e">
        <f>#REF!</f>
        <v>#REF!</v>
      </c>
      <c r="D228" s="22" t="e">
        <f>#REF!</f>
        <v>#REF!</v>
      </c>
      <c r="E228" s="22" t="e">
        <f>#REF!</f>
        <v>#REF!</v>
      </c>
      <c r="F228" s="22" t="e">
        <f>#REF!</f>
        <v>#REF!</v>
      </c>
      <c r="G228" s="22" t="e">
        <f t="shared" si="32"/>
        <v>#REF!</v>
      </c>
      <c r="H228" s="19" t="e">
        <f t="shared" si="33"/>
        <v>#REF!</v>
      </c>
      <c r="I228" s="19" t="e">
        <f t="shared" si="34"/>
        <v>#REF!</v>
      </c>
      <c r="J228" s="19" t="e">
        <f t="shared" si="35"/>
        <v>#REF!</v>
      </c>
      <c r="K228" s="19" t="e">
        <f>IF(G228=0,0,-1*((G228/G143)*(LN(G228/G143))))</f>
        <v>#REF!</v>
      </c>
      <c r="L228" s="47" t="e">
        <f>IF(G228=0,0,(G228/G143)^2)</f>
        <v>#REF!</v>
      </c>
    </row>
    <row r="229" spans="1:12">
      <c r="A229" s="37" t="s">
        <v>174</v>
      </c>
      <c r="B229" s="22" t="e">
        <f>#REF!</f>
        <v>#REF!</v>
      </c>
      <c r="C229" s="22" t="e">
        <f>#REF!</f>
        <v>#REF!</v>
      </c>
      <c r="D229" s="22" t="e">
        <f>#REF!</f>
        <v>#REF!</v>
      </c>
      <c r="E229" s="22" t="e">
        <f>#REF!</f>
        <v>#REF!</v>
      </c>
      <c r="F229" s="22" t="e">
        <f>#REF!</f>
        <v>#REF!</v>
      </c>
      <c r="G229" s="22" t="e">
        <f t="shared" si="32"/>
        <v>#REF!</v>
      </c>
      <c r="H229" s="19" t="e">
        <f t="shared" si="33"/>
        <v>#REF!</v>
      </c>
      <c r="I229" s="19" t="e">
        <f t="shared" si="34"/>
        <v>#REF!</v>
      </c>
      <c r="J229" s="19" t="e">
        <f t="shared" si="35"/>
        <v>#REF!</v>
      </c>
      <c r="K229" s="19" t="e">
        <f>IF(G229=0,0,-1*((G229/G143)*(LN(G229/G143))))</f>
        <v>#REF!</v>
      </c>
      <c r="L229" s="47" t="e">
        <f>IF(G229=0,0,(G229/G143)^2)</f>
        <v>#REF!</v>
      </c>
    </row>
    <row r="230" spans="1:12">
      <c r="A230" s="37" t="s">
        <v>175</v>
      </c>
      <c r="B230" s="22" t="e">
        <f>#REF!</f>
        <v>#REF!</v>
      </c>
      <c r="C230" s="22" t="e">
        <f>#REF!</f>
        <v>#REF!</v>
      </c>
      <c r="D230" s="22" t="e">
        <f>#REF!</f>
        <v>#REF!</v>
      </c>
      <c r="E230" s="22" t="e">
        <f>#REF!</f>
        <v>#REF!</v>
      </c>
      <c r="F230" s="22" t="e">
        <f>#REF!</f>
        <v>#REF!</v>
      </c>
      <c r="G230" s="22" t="e">
        <f t="shared" si="32"/>
        <v>#REF!</v>
      </c>
      <c r="H230" s="19" t="e">
        <f t="shared" si="33"/>
        <v>#REF!</v>
      </c>
      <c r="I230" s="19" t="e">
        <f t="shared" si="34"/>
        <v>#REF!</v>
      </c>
      <c r="J230" s="19" t="e">
        <f t="shared" si="35"/>
        <v>#REF!</v>
      </c>
      <c r="K230" s="19" t="e">
        <f>IF(G230=0,0,-1*((G230/G143)*(LN(G230/G143))))</f>
        <v>#REF!</v>
      </c>
      <c r="L230" s="47" t="e">
        <f>IF(G230=0,0,(G230/G143)^2)</f>
        <v>#REF!</v>
      </c>
    </row>
    <row r="231" spans="1:12">
      <c r="A231" s="37" t="s">
        <v>176</v>
      </c>
      <c r="B231" s="22" t="e">
        <f>#REF!</f>
        <v>#REF!</v>
      </c>
      <c r="C231" s="22" t="e">
        <f>#REF!</f>
        <v>#REF!</v>
      </c>
      <c r="D231" s="22" t="e">
        <f>#REF!</f>
        <v>#REF!</v>
      </c>
      <c r="E231" s="22" t="e">
        <f>#REF!</f>
        <v>#REF!</v>
      </c>
      <c r="F231" s="22" t="e">
        <f>#REF!</f>
        <v>#REF!</v>
      </c>
      <c r="G231" s="22" t="e">
        <f t="shared" si="32"/>
        <v>#REF!</v>
      </c>
      <c r="H231" s="19" t="e">
        <f t="shared" si="33"/>
        <v>#REF!</v>
      </c>
      <c r="I231" s="19" t="e">
        <f t="shared" si="34"/>
        <v>#REF!</v>
      </c>
      <c r="J231" s="19" t="e">
        <f t="shared" si="35"/>
        <v>#REF!</v>
      </c>
      <c r="K231" s="19" t="e">
        <f>IF(G231=0,0,-1*((G231/G143)*(LN(G231/G143))))</f>
        <v>#REF!</v>
      </c>
      <c r="L231" s="47" t="e">
        <f>IF(G231=0,0,(G231/G143)^2)</f>
        <v>#REF!</v>
      </c>
    </row>
    <row r="232" spans="1:12">
      <c r="A232" s="37" t="s">
        <v>177</v>
      </c>
      <c r="B232" s="22" t="e">
        <f>#REF!</f>
        <v>#REF!</v>
      </c>
      <c r="C232" s="22" t="e">
        <f>#REF!</f>
        <v>#REF!</v>
      </c>
      <c r="D232" s="22" t="e">
        <f>#REF!</f>
        <v>#REF!</v>
      </c>
      <c r="E232" s="22" t="e">
        <f>#REF!</f>
        <v>#REF!</v>
      </c>
      <c r="F232" s="22" t="e">
        <f>#REF!</f>
        <v>#REF!</v>
      </c>
      <c r="G232" s="22" t="e">
        <f t="shared" si="32"/>
        <v>#REF!</v>
      </c>
      <c r="H232" s="19" t="e">
        <f t="shared" si="33"/>
        <v>#REF!</v>
      </c>
      <c r="I232" s="19" t="e">
        <f t="shared" si="34"/>
        <v>#REF!</v>
      </c>
      <c r="J232" s="19" t="e">
        <f t="shared" si="35"/>
        <v>#REF!</v>
      </c>
      <c r="K232" s="19" t="e">
        <f>IF(G232=0,0,-1*((G232/G143)*(LN(G232/G143))))</f>
        <v>#REF!</v>
      </c>
      <c r="L232" s="47" t="e">
        <f>IF(G232=0,0,(G232/G143)^2)</f>
        <v>#REF!</v>
      </c>
    </row>
    <row r="233" spans="1:12">
      <c r="A233" s="37" t="s">
        <v>178</v>
      </c>
      <c r="B233" s="22" t="e">
        <f>#REF!</f>
        <v>#REF!</v>
      </c>
      <c r="C233" s="22" t="e">
        <f>#REF!</f>
        <v>#REF!</v>
      </c>
      <c r="D233" s="22" t="e">
        <f>#REF!</f>
        <v>#REF!</v>
      </c>
      <c r="E233" s="22" t="e">
        <f>#REF!</f>
        <v>#REF!</v>
      </c>
      <c r="F233" s="22" t="e">
        <f>#REF!</f>
        <v>#REF!</v>
      </c>
      <c r="G233" s="22" t="e">
        <f t="shared" si="32"/>
        <v>#REF!</v>
      </c>
      <c r="H233" s="19" t="e">
        <f t="shared" si="33"/>
        <v>#REF!</v>
      </c>
      <c r="I233" s="19" t="e">
        <f t="shared" si="34"/>
        <v>#REF!</v>
      </c>
      <c r="J233" s="19" t="e">
        <f t="shared" si="35"/>
        <v>#REF!</v>
      </c>
      <c r="K233" s="19" t="e">
        <f>IF(G233=0,0,-1*((G233/G143)*(LN(G233/G143))))</f>
        <v>#REF!</v>
      </c>
      <c r="L233" s="47" t="e">
        <f>IF(G233=0,0,(G233/G143)^2)</f>
        <v>#REF!</v>
      </c>
    </row>
    <row r="234" spans="1:12">
      <c r="A234" s="37" t="s">
        <v>179</v>
      </c>
      <c r="B234" s="22" t="e">
        <f>#REF!</f>
        <v>#REF!</v>
      </c>
      <c r="C234" s="22" t="e">
        <f>#REF!</f>
        <v>#REF!</v>
      </c>
      <c r="D234" s="22" t="e">
        <f>#REF!</f>
        <v>#REF!</v>
      </c>
      <c r="E234" s="22" t="e">
        <f>#REF!</f>
        <v>#REF!</v>
      </c>
      <c r="F234" s="22" t="e">
        <f>#REF!</f>
        <v>#REF!</v>
      </c>
      <c r="G234" s="22" t="e">
        <f t="shared" si="32"/>
        <v>#REF!</v>
      </c>
      <c r="H234" s="19" t="e">
        <f t="shared" si="33"/>
        <v>#REF!</v>
      </c>
      <c r="I234" s="19" t="e">
        <f t="shared" si="34"/>
        <v>#REF!</v>
      </c>
      <c r="J234" s="19" t="e">
        <f t="shared" si="35"/>
        <v>#REF!</v>
      </c>
      <c r="K234" s="19" t="e">
        <f>IF(G234=0,0,-1*((G234/G143)*(LN(G234/G143))))</f>
        <v>#REF!</v>
      </c>
      <c r="L234" s="47" t="e">
        <f>IF(G234=0,0,(G234/G143)^2)</f>
        <v>#REF!</v>
      </c>
    </row>
    <row r="235" spans="1:12">
      <c r="A235" s="37" t="s">
        <v>180</v>
      </c>
      <c r="B235" s="22" t="e">
        <f>#REF!</f>
        <v>#REF!</v>
      </c>
      <c r="C235" s="22" t="e">
        <f>#REF!</f>
        <v>#REF!</v>
      </c>
      <c r="D235" s="22" t="e">
        <f>#REF!</f>
        <v>#REF!</v>
      </c>
      <c r="E235" s="22" t="e">
        <f>#REF!</f>
        <v>#REF!</v>
      </c>
      <c r="F235" s="22" t="e">
        <f>#REF!</f>
        <v>#REF!</v>
      </c>
      <c r="G235" s="22" t="e">
        <f t="shared" si="32"/>
        <v>#REF!</v>
      </c>
      <c r="H235" s="19" t="e">
        <f t="shared" si="33"/>
        <v>#REF!</v>
      </c>
      <c r="I235" s="19" t="e">
        <f t="shared" si="34"/>
        <v>#REF!</v>
      </c>
      <c r="J235" s="19" t="e">
        <f t="shared" si="35"/>
        <v>#REF!</v>
      </c>
      <c r="K235" s="19" t="e">
        <f>IF(G235=0,0,-1*((G235/G143)*(LN(G235/G143))))</f>
        <v>#REF!</v>
      </c>
      <c r="L235" s="47" t="e">
        <f>IF(G235=0,0,(G235/G143)^2)</f>
        <v>#REF!</v>
      </c>
    </row>
    <row r="236" spans="1:12">
      <c r="A236" s="37" t="s">
        <v>181</v>
      </c>
      <c r="B236" s="22" t="e">
        <f>#REF!</f>
        <v>#REF!</v>
      </c>
      <c r="C236" s="22" t="e">
        <f>#REF!</f>
        <v>#REF!</v>
      </c>
      <c r="D236" s="22" t="e">
        <f>#REF!</f>
        <v>#REF!</v>
      </c>
      <c r="E236" s="22" t="e">
        <f>#REF!</f>
        <v>#REF!</v>
      </c>
      <c r="F236" s="22" t="e">
        <f>#REF!</f>
        <v>#REF!</v>
      </c>
      <c r="G236" s="22" t="e">
        <f t="shared" si="32"/>
        <v>#REF!</v>
      </c>
      <c r="H236" s="19" t="e">
        <f t="shared" si="33"/>
        <v>#REF!</v>
      </c>
      <c r="I236" s="19" t="e">
        <f t="shared" si="34"/>
        <v>#REF!</v>
      </c>
      <c r="J236" s="19" t="e">
        <f t="shared" si="35"/>
        <v>#REF!</v>
      </c>
      <c r="K236" s="19" t="e">
        <f>IF(G236=0,0,-1*((G236/G143)*(LN(G236/G143))))</f>
        <v>#REF!</v>
      </c>
      <c r="L236" s="47" t="e">
        <f>IF(G236=0,0,(G236/G143)^2)</f>
        <v>#REF!</v>
      </c>
    </row>
    <row r="237" spans="1:12">
      <c r="A237" s="37" t="s">
        <v>182</v>
      </c>
      <c r="B237" s="22" t="e">
        <f>#REF!</f>
        <v>#REF!</v>
      </c>
      <c r="C237" s="22" t="e">
        <f>#REF!</f>
        <v>#REF!</v>
      </c>
      <c r="D237" s="22" t="e">
        <f>#REF!</f>
        <v>#REF!</v>
      </c>
      <c r="E237" s="22" t="e">
        <f>#REF!</f>
        <v>#REF!</v>
      </c>
      <c r="F237" s="22" t="e">
        <f>#REF!</f>
        <v>#REF!</v>
      </c>
      <c r="G237" s="22" t="e">
        <f t="shared" si="32"/>
        <v>#REF!</v>
      </c>
      <c r="H237" s="19" t="e">
        <f t="shared" si="33"/>
        <v>#REF!</v>
      </c>
      <c r="I237" s="19" t="e">
        <f t="shared" si="34"/>
        <v>#REF!</v>
      </c>
      <c r="J237" s="19" t="e">
        <f t="shared" si="35"/>
        <v>#REF!</v>
      </c>
      <c r="K237" s="19" t="e">
        <f>IF(G237=0,0,-1*((G237/G143)*(LN(G237/G143))))</f>
        <v>#REF!</v>
      </c>
      <c r="L237" s="47" t="e">
        <f>IF(G237=0,0,(G237/G143)^2)</f>
        <v>#REF!</v>
      </c>
    </row>
    <row r="238" spans="1:12">
      <c r="A238" s="37" t="s">
        <v>183</v>
      </c>
      <c r="B238" s="22" t="e">
        <f>#REF!</f>
        <v>#REF!</v>
      </c>
      <c r="C238" s="22" t="e">
        <f>#REF!</f>
        <v>#REF!</v>
      </c>
      <c r="D238" s="22" t="e">
        <f>#REF!</f>
        <v>#REF!</v>
      </c>
      <c r="E238" s="22" t="e">
        <f>#REF!</f>
        <v>#REF!</v>
      </c>
      <c r="F238" s="22" t="e">
        <f>#REF!</f>
        <v>#REF!</v>
      </c>
      <c r="G238" s="22" t="e">
        <f t="shared" si="32"/>
        <v>#REF!</v>
      </c>
      <c r="H238" s="19" t="e">
        <f t="shared" si="33"/>
        <v>#REF!</v>
      </c>
      <c r="I238" s="19" t="e">
        <f t="shared" si="34"/>
        <v>#REF!</v>
      </c>
      <c r="J238" s="19" t="e">
        <f t="shared" si="35"/>
        <v>#REF!</v>
      </c>
      <c r="K238" s="19" t="e">
        <f>IF(G238=0,0,-1*((G238/G143)*(LN(G238/G143))))</f>
        <v>#REF!</v>
      </c>
      <c r="L238" s="47" t="e">
        <f>IF(G238=0,0,(G238/G143)^2)</f>
        <v>#REF!</v>
      </c>
    </row>
    <row r="239" spans="1:12">
      <c r="A239" s="37" t="s">
        <v>184</v>
      </c>
      <c r="B239" s="22" t="e">
        <f>#REF!</f>
        <v>#REF!</v>
      </c>
      <c r="C239" s="22" t="e">
        <f>#REF!</f>
        <v>#REF!</v>
      </c>
      <c r="D239" s="22" t="e">
        <f>#REF!</f>
        <v>#REF!</v>
      </c>
      <c r="E239" s="22" t="e">
        <f>#REF!</f>
        <v>#REF!</v>
      </c>
      <c r="F239" s="22" t="e">
        <f>#REF!</f>
        <v>#REF!</v>
      </c>
      <c r="G239" s="22" t="e">
        <f t="shared" si="32"/>
        <v>#REF!</v>
      </c>
      <c r="H239" s="19" t="e">
        <f t="shared" si="33"/>
        <v>#REF!</v>
      </c>
      <c r="I239" s="19" t="e">
        <f t="shared" si="34"/>
        <v>#REF!</v>
      </c>
      <c r="J239" s="19" t="e">
        <f t="shared" si="35"/>
        <v>#REF!</v>
      </c>
      <c r="K239" s="19" t="e">
        <f>IF(G239=0,0,-1*((G239/G143)*(LN(G239/G143))))</f>
        <v>#REF!</v>
      </c>
      <c r="L239" s="47" t="e">
        <f>IF(G239=0,0,(G239/G143)^2)</f>
        <v>#REF!</v>
      </c>
    </row>
    <row r="240" spans="1:12">
      <c r="A240" s="37" t="s">
        <v>185</v>
      </c>
      <c r="B240" s="22" t="e">
        <f>#REF!</f>
        <v>#REF!</v>
      </c>
      <c r="C240" s="22" t="e">
        <f>#REF!</f>
        <v>#REF!</v>
      </c>
      <c r="D240" s="22" t="e">
        <f>#REF!</f>
        <v>#REF!</v>
      </c>
      <c r="E240" s="22" t="e">
        <f>#REF!</f>
        <v>#REF!</v>
      </c>
      <c r="F240" s="22" t="e">
        <f>#REF!</f>
        <v>#REF!</v>
      </c>
      <c r="G240" s="22" t="e">
        <f t="shared" si="32"/>
        <v>#REF!</v>
      </c>
      <c r="H240" s="19" t="e">
        <f t="shared" si="33"/>
        <v>#REF!</v>
      </c>
      <c r="I240" s="19" t="e">
        <f t="shared" si="34"/>
        <v>#REF!</v>
      </c>
      <c r="J240" s="19" t="e">
        <f t="shared" si="35"/>
        <v>#REF!</v>
      </c>
      <c r="K240" s="19" t="e">
        <f>IF(G240=0,0,-1*((G240/G143)*(LN(G240/G143))))</f>
        <v>#REF!</v>
      </c>
      <c r="L240" s="47" t="e">
        <f>IF(G240=0,0,(G240/G143)^2)</f>
        <v>#REF!</v>
      </c>
    </row>
    <row r="241" spans="1:12">
      <c r="A241" s="37" t="s">
        <v>186</v>
      </c>
      <c r="B241" s="22" t="e">
        <f>#REF!</f>
        <v>#REF!</v>
      </c>
      <c r="C241" s="22" t="e">
        <f>#REF!</f>
        <v>#REF!</v>
      </c>
      <c r="D241" s="22" t="e">
        <f>#REF!</f>
        <v>#REF!</v>
      </c>
      <c r="E241" s="22" t="e">
        <f>#REF!</f>
        <v>#REF!</v>
      </c>
      <c r="F241" s="22" t="e">
        <f>#REF!</f>
        <v>#REF!</v>
      </c>
      <c r="G241" s="22" t="e">
        <f t="shared" si="32"/>
        <v>#REF!</v>
      </c>
      <c r="H241" s="19" t="e">
        <f t="shared" si="33"/>
        <v>#REF!</v>
      </c>
      <c r="I241" s="19" t="e">
        <f t="shared" si="34"/>
        <v>#REF!</v>
      </c>
      <c r="J241" s="19" t="e">
        <f t="shared" si="35"/>
        <v>#REF!</v>
      </c>
      <c r="K241" s="19" t="e">
        <f>IF(G241=0,0,-1*((G241/G143)*(LN(G241/G143))))</f>
        <v>#REF!</v>
      </c>
      <c r="L241" s="47" t="e">
        <f>IF(G241=0,0,(G241/G143)^2)</f>
        <v>#REF!</v>
      </c>
    </row>
    <row r="242" spans="1:12">
      <c r="A242" s="37" t="s">
        <v>187</v>
      </c>
      <c r="B242" s="22" t="e">
        <f>#REF!</f>
        <v>#REF!</v>
      </c>
      <c r="C242" s="22" t="e">
        <f>#REF!</f>
        <v>#REF!</v>
      </c>
      <c r="D242" s="22" t="e">
        <f>#REF!</f>
        <v>#REF!</v>
      </c>
      <c r="E242" s="22" t="e">
        <f>#REF!</f>
        <v>#REF!</v>
      </c>
      <c r="F242" s="22" t="e">
        <f>#REF!</f>
        <v>#REF!</v>
      </c>
      <c r="G242" s="22" t="e">
        <f t="shared" si="32"/>
        <v>#REF!</v>
      </c>
      <c r="H242" s="19" t="e">
        <f t="shared" si="33"/>
        <v>#REF!</v>
      </c>
      <c r="I242" s="19" t="e">
        <f t="shared" si="34"/>
        <v>#REF!</v>
      </c>
      <c r="J242" s="19" t="e">
        <f t="shared" si="35"/>
        <v>#REF!</v>
      </c>
      <c r="K242" s="19" t="e">
        <f>IF(G242=0,0,-1*((G242/G143)*(LN(G242/G143))))</f>
        <v>#REF!</v>
      </c>
      <c r="L242" s="47" t="e">
        <f>IF(G242=0,0,(G242/G143)^2)</f>
        <v>#REF!</v>
      </c>
    </row>
    <row r="243" spans="1:12">
      <c r="A243" s="37" t="s">
        <v>188</v>
      </c>
      <c r="B243" s="22" t="e">
        <f>#REF!</f>
        <v>#REF!</v>
      </c>
      <c r="C243" s="22" t="e">
        <f>#REF!</f>
        <v>#REF!</v>
      </c>
      <c r="D243" s="22" t="e">
        <f>#REF!</f>
        <v>#REF!</v>
      </c>
      <c r="E243" s="22" t="e">
        <f>#REF!</f>
        <v>#REF!</v>
      </c>
      <c r="F243" s="22" t="e">
        <f>#REF!</f>
        <v>#REF!</v>
      </c>
      <c r="G243" s="22" t="e">
        <f t="shared" si="32"/>
        <v>#REF!</v>
      </c>
      <c r="H243" s="19" t="e">
        <f t="shared" si="33"/>
        <v>#REF!</v>
      </c>
      <c r="I243" s="19" t="e">
        <f t="shared" si="34"/>
        <v>#REF!</v>
      </c>
      <c r="J243" s="19" t="e">
        <f t="shared" si="35"/>
        <v>#REF!</v>
      </c>
      <c r="K243" s="19" t="e">
        <f>IF(G243=0,0,-1*((G243/G143)*(LN(G243/G143))))</f>
        <v>#REF!</v>
      </c>
      <c r="L243" s="47" t="e">
        <f>IF(G243=0,0,(G243/G143)^2)</f>
        <v>#REF!</v>
      </c>
    </row>
    <row r="244" spans="1:12">
      <c r="A244" s="37" t="s">
        <v>189</v>
      </c>
      <c r="B244" s="22" t="e">
        <f>#REF!</f>
        <v>#REF!</v>
      </c>
      <c r="C244" s="22" t="e">
        <f>#REF!</f>
        <v>#REF!</v>
      </c>
      <c r="D244" s="22" t="e">
        <f>#REF!</f>
        <v>#REF!</v>
      </c>
      <c r="E244" s="22" t="e">
        <f>#REF!</f>
        <v>#REF!</v>
      </c>
      <c r="F244" s="22" t="e">
        <f>#REF!</f>
        <v>#REF!</v>
      </c>
      <c r="G244" s="22" t="e">
        <f t="shared" si="32"/>
        <v>#REF!</v>
      </c>
      <c r="H244" s="19" t="e">
        <f t="shared" si="33"/>
        <v>#REF!</v>
      </c>
      <c r="I244" s="19" t="e">
        <f t="shared" si="34"/>
        <v>#REF!</v>
      </c>
      <c r="J244" s="19" t="e">
        <f t="shared" si="35"/>
        <v>#REF!</v>
      </c>
      <c r="K244" s="19" t="e">
        <f>IF(G244=0,0,-1*((G244/G143)*(LN(G244/G143))))</f>
        <v>#REF!</v>
      </c>
      <c r="L244" s="47" t="e">
        <f>IF(G244=0,0,(G244/G143)^2)</f>
        <v>#REF!</v>
      </c>
    </row>
    <row r="245" spans="1:12">
      <c r="A245" s="37" t="s">
        <v>190</v>
      </c>
      <c r="B245" s="22" t="e">
        <f>#REF!</f>
        <v>#REF!</v>
      </c>
      <c r="C245" s="22" t="e">
        <f>#REF!</f>
        <v>#REF!</v>
      </c>
      <c r="D245" s="22" t="e">
        <f>#REF!</f>
        <v>#REF!</v>
      </c>
      <c r="E245" s="22" t="e">
        <f>#REF!</f>
        <v>#REF!</v>
      </c>
      <c r="F245" s="22" t="e">
        <f>#REF!</f>
        <v>#REF!</v>
      </c>
      <c r="G245" s="22" t="e">
        <f t="shared" si="32"/>
        <v>#REF!</v>
      </c>
      <c r="H245" s="19" t="e">
        <f t="shared" si="33"/>
        <v>#REF!</v>
      </c>
      <c r="I245" s="19" t="e">
        <f t="shared" si="34"/>
        <v>#REF!</v>
      </c>
      <c r="J245" s="19" t="e">
        <f t="shared" si="35"/>
        <v>#REF!</v>
      </c>
      <c r="K245" s="19" t="e">
        <f>IF(G245=0,0,-1*((G245/G143)*(LN(G245/G143))))</f>
        <v>#REF!</v>
      </c>
      <c r="L245" s="47" t="e">
        <f>IF(G245=0,0,(G245/G143)^2)</f>
        <v>#REF!</v>
      </c>
    </row>
    <row r="246" spans="1:12">
      <c r="A246" s="38" t="s">
        <v>207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1" t="e">
        <f>SUM(K247:K249)</f>
        <v>#REF!</v>
      </c>
      <c r="L246" s="48" t="e">
        <f>1-SUM(L247:L249)</f>
        <v>#REF!</v>
      </c>
    </row>
    <row r="247" spans="1:12">
      <c r="A247" s="37" t="s">
        <v>191</v>
      </c>
      <c r="B247" s="22" t="e">
        <f>#REF!</f>
        <v>#REF!</v>
      </c>
      <c r="C247" s="22" t="e">
        <f>#REF!</f>
        <v>#REF!</v>
      </c>
      <c r="D247" s="22" t="e">
        <f>#REF!</f>
        <v>#REF!</v>
      </c>
      <c r="E247" s="22" t="e">
        <f>#REF!</f>
        <v>#REF!</v>
      </c>
      <c r="F247" s="22" t="e">
        <f>#REF!</f>
        <v>#REF!</v>
      </c>
      <c r="G247" s="22" t="e">
        <f>SUM(B247:F247)</f>
        <v>#REF!</v>
      </c>
      <c r="H247" s="19" t="e">
        <f>AVERAGE(B247:F247)</f>
        <v>#REF!</v>
      </c>
      <c r="I247" s="19" t="e">
        <f>STDEV(B247:F247)</f>
        <v>#REF!</v>
      </c>
      <c r="J247" s="19" t="e">
        <f>I247/SQRT(5)</f>
        <v>#REF!</v>
      </c>
      <c r="K247" s="19" t="e">
        <f>IF(G247=0,0,-1*((G247/G144)*(LN(G247/G144))))</f>
        <v>#REF!</v>
      </c>
      <c r="L247" s="47" t="e">
        <f>IF(G247=0,0,(G247/G144)^2)</f>
        <v>#REF!</v>
      </c>
    </row>
    <row r="248" spans="1:12">
      <c r="A248" s="37" t="s">
        <v>192</v>
      </c>
      <c r="B248" s="22" t="e">
        <f>#REF!</f>
        <v>#REF!</v>
      </c>
      <c r="C248" s="22" t="e">
        <f>#REF!</f>
        <v>#REF!</v>
      </c>
      <c r="D248" s="22" t="e">
        <f>#REF!</f>
        <v>#REF!</v>
      </c>
      <c r="E248" s="22" t="e">
        <f>#REF!</f>
        <v>#REF!</v>
      </c>
      <c r="F248" s="22" t="e">
        <f>#REF!</f>
        <v>#REF!</v>
      </c>
      <c r="G248" s="22" t="e">
        <f>SUM(B248:F248)</f>
        <v>#REF!</v>
      </c>
      <c r="H248" s="19" t="e">
        <f>AVERAGE(B248:F248)</f>
        <v>#REF!</v>
      </c>
      <c r="I248" s="19" t="e">
        <f>STDEV(B248:F248)</f>
        <v>#REF!</v>
      </c>
      <c r="J248" s="19" t="e">
        <f>I248/SQRT(5)</f>
        <v>#REF!</v>
      </c>
      <c r="K248" s="19" t="e">
        <f>IF(G248=0,0,-1*((G248/G144)*(LN(G248/G144))))</f>
        <v>#REF!</v>
      </c>
      <c r="L248" s="47" t="e">
        <f>IF(G248=0,0,(G248/G144)^2)</f>
        <v>#REF!</v>
      </c>
    </row>
    <row r="249" spans="1:12">
      <c r="A249" s="37" t="s">
        <v>193</v>
      </c>
      <c r="B249" s="22" t="e">
        <f>#REF!</f>
        <v>#REF!</v>
      </c>
      <c r="C249" s="22" t="e">
        <f>#REF!</f>
        <v>#REF!</v>
      </c>
      <c r="D249" s="22" t="e">
        <f>#REF!</f>
        <v>#REF!</v>
      </c>
      <c r="E249" s="22" t="e">
        <f>#REF!</f>
        <v>#REF!</v>
      </c>
      <c r="F249" s="22" t="e">
        <f>#REF!</f>
        <v>#REF!</v>
      </c>
      <c r="G249" s="22" t="e">
        <f>SUM(B249:F249)</f>
        <v>#REF!</v>
      </c>
      <c r="H249" s="19" t="e">
        <f>AVERAGE(B249:F249)</f>
        <v>#REF!</v>
      </c>
      <c r="I249" s="19" t="e">
        <f>STDEV(B249:F249)</f>
        <v>#REF!</v>
      </c>
      <c r="J249" s="19" t="e">
        <f>I249/SQRT(5)</f>
        <v>#REF!</v>
      </c>
      <c r="K249" s="19" t="e">
        <f>IF(G249=0,0,-1*((G249/G144)*(LN(G249/G144))))</f>
        <v>#REF!</v>
      </c>
      <c r="L249" s="47" t="e">
        <f>IF(G249=0,0,(G249/G144)^2)</f>
        <v>#REF!</v>
      </c>
    </row>
    <row r="250" spans="1:12">
      <c r="A250" s="38" t="s">
        <v>208</v>
      </c>
      <c r="B250" s="20"/>
      <c r="C250" s="20"/>
      <c r="D250" s="20"/>
      <c r="E250" s="20"/>
      <c r="F250" s="20"/>
      <c r="G250" s="20"/>
      <c r="H250" s="20"/>
      <c r="I250" s="20"/>
      <c r="J250" s="20"/>
      <c r="K250" s="21" t="e">
        <f>SUM(K251:K251)</f>
        <v>#REF!</v>
      </c>
      <c r="L250" s="48" t="e">
        <f>1-SUM(L251:L251)</f>
        <v>#REF!</v>
      </c>
    </row>
    <row r="251" spans="1:12">
      <c r="A251" s="37" t="s">
        <v>194</v>
      </c>
      <c r="B251" s="22" t="e">
        <f>#REF!</f>
        <v>#REF!</v>
      </c>
      <c r="C251" s="22" t="e">
        <f>#REF!</f>
        <v>#REF!</v>
      </c>
      <c r="D251" s="22" t="e">
        <f>#REF!</f>
        <v>#REF!</v>
      </c>
      <c r="E251" s="22" t="e">
        <f>#REF!</f>
        <v>#REF!</v>
      </c>
      <c r="F251" s="22" t="e">
        <f>#REF!</f>
        <v>#REF!</v>
      </c>
      <c r="G251" s="22" t="e">
        <f>SUM(B251:F251)</f>
        <v>#REF!</v>
      </c>
      <c r="H251" s="19" t="e">
        <f>AVERAGE(B251:F251)</f>
        <v>#REF!</v>
      </c>
      <c r="I251" s="19" t="e">
        <f>STDEV(B251:F251)</f>
        <v>#REF!</v>
      </c>
      <c r="J251" s="19" t="e">
        <f>I251/SQRT(5)</f>
        <v>#REF!</v>
      </c>
      <c r="K251" s="19" t="e">
        <f>IF(G251=0,0,-1*((G251/G145)*(LN(G251/G145))))</f>
        <v>#REF!</v>
      </c>
      <c r="L251" s="47" t="e">
        <f>IF(G251=0,0,(G251/G145)^2)</f>
        <v>#REF!</v>
      </c>
    </row>
    <row r="252" spans="1:12">
      <c r="A252" s="38" t="s">
        <v>209</v>
      </c>
      <c r="B252" s="20"/>
      <c r="C252" s="20"/>
      <c r="D252" s="20"/>
      <c r="E252" s="20"/>
      <c r="F252" s="20"/>
      <c r="G252" s="20"/>
      <c r="H252" s="20"/>
      <c r="I252" s="20"/>
      <c r="J252" s="20"/>
      <c r="K252" s="21" t="e">
        <f>SUM(K253:K253)</f>
        <v>#REF!</v>
      </c>
      <c r="L252" s="48" t="e">
        <f>1-SUM(L253:L253)</f>
        <v>#REF!</v>
      </c>
    </row>
    <row r="253" spans="1:12">
      <c r="A253" s="37" t="s">
        <v>232</v>
      </c>
      <c r="B253" s="22" t="e">
        <f>#REF!</f>
        <v>#REF!</v>
      </c>
      <c r="C253" s="22" t="e">
        <f>#REF!</f>
        <v>#REF!</v>
      </c>
      <c r="D253" s="22" t="e">
        <f>#REF!</f>
        <v>#REF!</v>
      </c>
      <c r="E253" s="22" t="e">
        <f>#REF!</f>
        <v>#REF!</v>
      </c>
      <c r="F253" s="22" t="e">
        <f>#REF!</f>
        <v>#REF!</v>
      </c>
      <c r="G253" s="22" t="e">
        <f>SUM(B253:F253)</f>
        <v>#REF!</v>
      </c>
      <c r="H253" s="19" t="e">
        <f>AVERAGE(B253:F253)</f>
        <v>#REF!</v>
      </c>
      <c r="I253" s="19" t="e">
        <f>STDEV(B253:F253)</f>
        <v>#REF!</v>
      </c>
      <c r="J253" s="19" t="e">
        <f>I253/SQRT(5)</f>
        <v>#REF!</v>
      </c>
      <c r="K253" s="19" t="e">
        <f>IF(G253=0,0,-1*((G253/G146)*(LN(G253/G146))))</f>
        <v>#REF!</v>
      </c>
      <c r="L253" s="47" t="e">
        <f>IF(G253=0,0,(G253/G146)^2)</f>
        <v>#REF!</v>
      </c>
    </row>
    <row r="254" spans="1:12">
      <c r="A254" s="38" t="s">
        <v>210</v>
      </c>
      <c r="B254" s="20"/>
      <c r="C254" s="20"/>
      <c r="D254" s="20"/>
      <c r="E254" s="20"/>
      <c r="F254" s="20"/>
      <c r="G254" s="20"/>
      <c r="H254" s="20"/>
      <c r="I254" s="20"/>
      <c r="J254" s="20"/>
      <c r="K254" s="21" t="e">
        <f>SUM(K255:K255)</f>
        <v>#REF!</v>
      </c>
      <c r="L254" s="48" t="e">
        <f>1-SUM(L255:L255)</f>
        <v>#REF!</v>
      </c>
    </row>
    <row r="255" spans="1:12">
      <c r="A255" s="37" t="s">
        <v>195</v>
      </c>
      <c r="B255" s="22" t="e">
        <f>#REF!</f>
        <v>#REF!</v>
      </c>
      <c r="C255" s="22" t="e">
        <f>#REF!</f>
        <v>#REF!</v>
      </c>
      <c r="D255" s="22" t="e">
        <f>#REF!</f>
        <v>#REF!</v>
      </c>
      <c r="E255" s="22" t="e">
        <f>#REF!</f>
        <v>#REF!</v>
      </c>
      <c r="F255" s="22" t="e">
        <f>#REF!</f>
        <v>#REF!</v>
      </c>
      <c r="G255" s="22" t="e">
        <f>SUM(B255:F255)</f>
        <v>#REF!</v>
      </c>
      <c r="H255" s="19" t="e">
        <f>AVERAGE(B255:F255)</f>
        <v>#REF!</v>
      </c>
      <c r="I255" s="19" t="e">
        <f>STDEV(B255:F255)</f>
        <v>#REF!</v>
      </c>
      <c r="J255" s="19" t="e">
        <f>I255/SQRT(5)</f>
        <v>#REF!</v>
      </c>
      <c r="K255" s="19" t="e">
        <f>IF(G255=0,0,-1*((G255/G147)*(LN(G255/G147))))</f>
        <v>#REF!</v>
      </c>
      <c r="L255" s="47" t="e">
        <f>IF(G255=0,0,(G255/G147)^2)</f>
        <v>#REF!</v>
      </c>
    </row>
    <row r="256" spans="1:12">
      <c r="A256" s="38" t="s">
        <v>211</v>
      </c>
      <c r="B256" s="20"/>
      <c r="C256" s="20"/>
      <c r="D256" s="20"/>
      <c r="E256" s="20"/>
      <c r="F256" s="20"/>
      <c r="G256" s="20"/>
      <c r="H256" s="20"/>
      <c r="I256" s="20"/>
      <c r="J256" s="20"/>
      <c r="K256" s="21" t="e">
        <f>SUM(K257:K257)</f>
        <v>#REF!</v>
      </c>
      <c r="L256" s="48" t="e">
        <f>1-SUM(L257:L257)</f>
        <v>#REF!</v>
      </c>
    </row>
    <row r="257" spans="1:12">
      <c r="A257" s="37" t="s">
        <v>196</v>
      </c>
      <c r="B257" s="22" t="e">
        <f>#REF!</f>
        <v>#REF!</v>
      </c>
      <c r="C257" s="22" t="e">
        <f>#REF!</f>
        <v>#REF!</v>
      </c>
      <c r="D257" s="22" t="e">
        <f>#REF!</f>
        <v>#REF!</v>
      </c>
      <c r="E257" s="22" t="e">
        <f>#REF!</f>
        <v>#REF!</v>
      </c>
      <c r="F257" s="22" t="e">
        <f>#REF!</f>
        <v>#REF!</v>
      </c>
      <c r="G257" s="22" t="e">
        <f>SUM(B257:F257)</f>
        <v>#REF!</v>
      </c>
      <c r="H257" s="19" t="e">
        <f>AVERAGE(B257:F257)</f>
        <v>#REF!</v>
      </c>
      <c r="I257" s="19" t="e">
        <f>STDEV(B257:F257)</f>
        <v>#REF!</v>
      </c>
      <c r="J257" s="19" t="e">
        <f>I257/SQRT(5)</f>
        <v>#REF!</v>
      </c>
      <c r="K257" s="19" t="e">
        <f>IF(G257=0,0,-1*((G257/G148)*(LN(G257/G148))))</f>
        <v>#REF!</v>
      </c>
      <c r="L257" s="47" t="e">
        <f>IF(G257=0,0,(G257/G148)^2)</f>
        <v>#REF!</v>
      </c>
    </row>
    <row r="258" spans="1:12">
      <c r="A258" s="38" t="s">
        <v>212</v>
      </c>
      <c r="B258" s="20"/>
      <c r="C258" s="20"/>
      <c r="D258" s="20"/>
      <c r="E258" s="20"/>
      <c r="F258" s="20"/>
      <c r="G258" s="20"/>
      <c r="H258" s="20"/>
      <c r="I258" s="20"/>
      <c r="J258" s="20"/>
      <c r="K258" s="21" t="e">
        <f>SUM(K259:K259)</f>
        <v>#REF!</v>
      </c>
      <c r="L258" s="48" t="e">
        <f>1-SUM(L259:L259)</f>
        <v>#REF!</v>
      </c>
    </row>
    <row r="259" spans="1:12">
      <c r="A259" s="37" t="s">
        <v>197</v>
      </c>
      <c r="B259" s="22" t="e">
        <f>#REF!</f>
        <v>#REF!</v>
      </c>
      <c r="C259" s="22" t="e">
        <f>#REF!</f>
        <v>#REF!</v>
      </c>
      <c r="D259" s="22" t="e">
        <f>#REF!</f>
        <v>#REF!</v>
      </c>
      <c r="E259" s="22" t="e">
        <f>#REF!</f>
        <v>#REF!</v>
      </c>
      <c r="F259" s="22" t="e">
        <f>#REF!</f>
        <v>#REF!</v>
      </c>
      <c r="G259" s="22" t="e">
        <f>SUM(B259:F259)</f>
        <v>#REF!</v>
      </c>
      <c r="H259" s="19" t="e">
        <f>AVERAGE(B259:F259)</f>
        <v>#REF!</v>
      </c>
      <c r="I259" s="19" t="e">
        <f>STDEV(B259:F259)</f>
        <v>#REF!</v>
      </c>
      <c r="J259" s="19" t="e">
        <f>I259/SQRT(5)</f>
        <v>#REF!</v>
      </c>
      <c r="K259" s="19" t="e">
        <f>IF(G259=0,0,-1*((G259/G149)*(LN(G259/G149))))</f>
        <v>#REF!</v>
      </c>
      <c r="L259" s="47" t="e">
        <f>IF(G259=0,0,(G259/G149)^2)</f>
        <v>#REF!</v>
      </c>
    </row>
    <row r="260" spans="1:12">
      <c r="A260" s="38" t="s">
        <v>213</v>
      </c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44"/>
    </row>
    <row r="261" spans="1:12">
      <c r="A261" s="37" t="s">
        <v>233</v>
      </c>
      <c r="B261" s="22" t="e">
        <f>#REF!</f>
        <v>#REF!</v>
      </c>
      <c r="C261" s="22" t="e">
        <f>#REF!</f>
        <v>#REF!</v>
      </c>
      <c r="D261" s="22" t="e">
        <f>#REF!</f>
        <v>#REF!</v>
      </c>
      <c r="E261" s="22" t="e">
        <f>#REF!</f>
        <v>#REF!</v>
      </c>
      <c r="F261" s="22" t="e">
        <f>#REF!</f>
        <v>#REF!</v>
      </c>
      <c r="G261" s="22" t="e">
        <f>SUM(B261:F261)</f>
        <v>#REF!</v>
      </c>
      <c r="H261" s="19" t="e">
        <f>AVERAGE(B261:F261)</f>
        <v>#REF!</v>
      </c>
      <c r="I261" s="19" t="e">
        <f>STDEV(B261:F261)</f>
        <v>#REF!</v>
      </c>
      <c r="J261" s="19" t="e">
        <f>I261/SQRT(5)</f>
        <v>#REF!</v>
      </c>
      <c r="K261" s="19"/>
      <c r="L261" s="47" t="e">
        <f>IF(G261=0,0,(G261/G150)^2)</f>
        <v>#REF!</v>
      </c>
    </row>
    <row r="262" spans="1:12">
      <c r="A262" s="37" t="s">
        <v>234</v>
      </c>
      <c r="B262" s="22" t="e">
        <f>#REF!</f>
        <v>#REF!</v>
      </c>
      <c r="C262" s="22" t="e">
        <f>#REF!</f>
        <v>#REF!</v>
      </c>
      <c r="D262" s="22" t="e">
        <f>#REF!</f>
        <v>#REF!</v>
      </c>
      <c r="E262" s="22" t="e">
        <f>#REF!</f>
        <v>#REF!</v>
      </c>
      <c r="F262" s="22" t="e">
        <f>#REF!</f>
        <v>#REF!</v>
      </c>
      <c r="G262" s="22" t="e">
        <f>SUM(B262:F262)</f>
        <v>#REF!</v>
      </c>
      <c r="H262" s="19" t="e">
        <f>AVERAGE(B262:F262)</f>
        <v>#REF!</v>
      </c>
      <c r="I262" s="19" t="e">
        <f>STDEV(B262:F262)</f>
        <v>#REF!</v>
      </c>
      <c r="J262" s="19" t="e">
        <f>I262/SQRT(5)</f>
        <v>#REF!</v>
      </c>
      <c r="K262" s="19"/>
      <c r="L262" s="47" t="e">
        <f>IF(G262=0,0,(G262/G150)^2)</f>
        <v>#REF!</v>
      </c>
    </row>
    <row r="263" spans="1:12">
      <c r="A263" s="37" t="s">
        <v>235</v>
      </c>
      <c r="B263" s="22" t="e">
        <f>#REF!</f>
        <v>#REF!</v>
      </c>
      <c r="C263" s="22" t="e">
        <f>#REF!</f>
        <v>#REF!</v>
      </c>
      <c r="D263" s="22" t="e">
        <f>#REF!</f>
        <v>#REF!</v>
      </c>
      <c r="E263" s="22" t="e">
        <f>#REF!</f>
        <v>#REF!</v>
      </c>
      <c r="F263" s="22" t="e">
        <f>#REF!</f>
        <v>#REF!</v>
      </c>
      <c r="G263" s="22" t="e">
        <f>SUM(B263:F263)</f>
        <v>#REF!</v>
      </c>
      <c r="H263" s="19" t="e">
        <f>AVERAGE(B263:F263)</f>
        <v>#REF!</v>
      </c>
      <c r="I263" s="19" t="e">
        <f>STDEV(B263:F263)</f>
        <v>#REF!</v>
      </c>
      <c r="J263" s="19" t="e">
        <f>I263/SQRT(5)</f>
        <v>#REF!</v>
      </c>
      <c r="K263" s="19"/>
      <c r="L263" s="47" t="e">
        <f>IF(G263=0,0,(G263/G150)^2)</f>
        <v>#REF!</v>
      </c>
    </row>
    <row r="264" spans="1:12">
      <c r="A264" s="37"/>
      <c r="L264" s="42"/>
    </row>
    <row r="265" spans="1:12">
      <c r="A265" s="34" t="s">
        <v>242</v>
      </c>
      <c r="G265" s="16" t="s">
        <v>239</v>
      </c>
      <c r="H265" s="16" t="s">
        <v>225</v>
      </c>
      <c r="I265" s="16" t="s">
        <v>226</v>
      </c>
      <c r="J265" s="16" t="s">
        <v>227</v>
      </c>
      <c r="L265" s="42"/>
    </row>
    <row r="266" spans="1:12">
      <c r="A266" s="36" t="s">
        <v>215</v>
      </c>
      <c r="B266" s="23" t="e">
        <f>#REF!</f>
        <v>#REF!</v>
      </c>
      <c r="C266" s="23" t="e">
        <f>#REF!</f>
        <v>#REF!</v>
      </c>
      <c r="D266" s="23" t="e">
        <f>#REF!</f>
        <v>#REF!</v>
      </c>
      <c r="E266" s="23" t="e">
        <f>#REF!</f>
        <v>#REF!</v>
      </c>
      <c r="F266" s="23" t="e">
        <f>#REF!</f>
        <v>#REF!</v>
      </c>
      <c r="G266" s="23" t="e">
        <f>SUM(B266:F266)</f>
        <v>#REF!</v>
      </c>
      <c r="H266" s="21" t="e">
        <f>AVERAGE(B266:F266)</f>
        <v>#REF!</v>
      </c>
      <c r="I266" s="21" t="e">
        <f>STDEV(B266:F266)</f>
        <v>#REF!</v>
      </c>
      <c r="J266" s="21" t="e">
        <f>I266/SQRT(5)</f>
        <v>#REF!</v>
      </c>
      <c r="K266" s="20"/>
      <c r="L266" s="44"/>
    </row>
    <row r="267" spans="1:12">
      <c r="A267" s="34" t="s">
        <v>243</v>
      </c>
      <c r="L267" s="42"/>
    </row>
    <row r="268" spans="1:12">
      <c r="A268" s="36" t="s">
        <v>215</v>
      </c>
      <c r="B268" s="23" t="e">
        <f>#REF!</f>
        <v>#REF!</v>
      </c>
      <c r="C268" s="23" t="e">
        <f>#REF!</f>
        <v>#REF!</v>
      </c>
      <c r="D268" s="23" t="e">
        <f>#REF!</f>
        <v>#REF!</v>
      </c>
      <c r="E268" s="23" t="e">
        <f>#REF!</f>
        <v>#REF!</v>
      </c>
      <c r="F268" s="23" t="e">
        <f>#REF!</f>
        <v>#REF!</v>
      </c>
      <c r="G268" s="23" t="e">
        <f>SUM(B268:F268)</f>
        <v>#REF!</v>
      </c>
      <c r="H268" s="21" t="e">
        <f>AVERAGE(B268:F268)</f>
        <v>#REF!</v>
      </c>
      <c r="I268" s="21" t="e">
        <f>STDEV(B268:F268)</f>
        <v>#REF!</v>
      </c>
      <c r="J268" s="21" t="e">
        <f>I268/SQRT(5)</f>
        <v>#REF!</v>
      </c>
      <c r="K268" s="20"/>
      <c r="L268" s="44"/>
    </row>
    <row r="269" spans="1:12" ht="15" thickBot="1">
      <c r="A269" s="37"/>
      <c r="L269" s="42"/>
    </row>
    <row r="270" spans="1:12" ht="15" thickTop="1">
      <c r="A270" s="33" t="s">
        <v>244</v>
      </c>
      <c r="B270" s="31" t="e">
        <f>SUM(B271:B279)</f>
        <v>#REF!</v>
      </c>
      <c r="C270" s="31" t="e">
        <f>SUM(C271:C279)</f>
        <v>#REF!</v>
      </c>
      <c r="D270" s="31" t="e">
        <f>SUM(D271:D279)</f>
        <v>#REF!</v>
      </c>
      <c r="E270" s="31" t="e">
        <f>SUM(E271:E279)</f>
        <v>#REF!</v>
      </c>
      <c r="F270" s="31" t="e">
        <f>SUM(F271:F279)</f>
        <v>#REF!</v>
      </c>
      <c r="G270" s="25"/>
      <c r="H270" s="25"/>
      <c r="I270" s="25"/>
      <c r="J270" s="25"/>
      <c r="K270" s="25"/>
      <c r="L270" s="41"/>
    </row>
    <row r="271" spans="1:12">
      <c r="A271" s="37" t="s">
        <v>204</v>
      </c>
      <c r="B271" s="19" t="e">
        <f>IF(B141=0,0,-1*((B141/B9)*(LN(B141/B9))))</f>
        <v>#REF!</v>
      </c>
      <c r="C271" s="19" t="e">
        <f>IF(C141=0,0,-1*((C141/C9)*(LN(C141/C9))))</f>
        <v>#REF!</v>
      </c>
      <c r="D271" s="19" t="e">
        <f>IF(D141=0,0,-1*((D141/D9)*(LN(D141/D9))))</f>
        <v>#REF!</v>
      </c>
      <c r="E271" s="19" t="e">
        <f>IF(E141=0,0,-1*((E141/E9)*(LN(E141/E9))))</f>
        <v>#REF!</v>
      </c>
      <c r="F271" s="19" t="e">
        <f>IF(F141=0,0,-1*((F141/F9)*(LN(F141/F9))))</f>
        <v>#REF!</v>
      </c>
      <c r="L271" s="42"/>
    </row>
    <row r="272" spans="1:12">
      <c r="A272" s="37" t="s">
        <v>205</v>
      </c>
      <c r="B272" s="19" t="e">
        <f>IF(B142=0,0,-1*((B142/B9)*(LN(B142/B9))))</f>
        <v>#REF!</v>
      </c>
      <c r="C272" s="19" t="e">
        <f>IF(C142=0,0,-1*((C142/C9)*(LN(C142/C9))))</f>
        <v>#REF!</v>
      </c>
      <c r="D272" s="19" t="e">
        <f>IF(D142=0,0,-1*((D142/D9)*(LN(D142/D9))))</f>
        <v>#REF!</v>
      </c>
      <c r="E272" s="19" t="e">
        <f>IF(E142=0,0,-1*((E142/E9)*(LN(E142/E9))))</f>
        <v>#REF!</v>
      </c>
      <c r="F272" s="19" t="e">
        <f>IF(F142=0,0,-1*((F142/F9)*(LN(F142/F9))))</f>
        <v>#REF!</v>
      </c>
      <c r="L272" s="42"/>
    </row>
    <row r="273" spans="1:12">
      <c r="A273" s="37" t="s">
        <v>206</v>
      </c>
      <c r="B273" s="19" t="e">
        <f>IF(B143=0,0,-1*((B143/B9)*(LN(B143/B9))))</f>
        <v>#REF!</v>
      </c>
      <c r="C273" s="19" t="e">
        <f>IF(C143=0,0,-1*((C143/C9)*(LN(C143/C9))))</f>
        <v>#REF!</v>
      </c>
      <c r="D273" s="19" t="e">
        <f>IF(D143=0,0,-1*((D143/D9)*(LN(D143/D9))))</f>
        <v>#REF!</v>
      </c>
      <c r="E273" s="19" t="e">
        <f>IF(E143=0,0,-1*((E143/E9)*(LN(E143/E9))))</f>
        <v>#REF!</v>
      </c>
      <c r="F273" s="19" t="e">
        <f>IF(F143=0,0,-1*((F143/F9)*(LN(F143/F9))))</f>
        <v>#REF!</v>
      </c>
      <c r="L273" s="42"/>
    </row>
    <row r="274" spans="1:12">
      <c r="A274" s="37" t="s">
        <v>207</v>
      </c>
      <c r="B274" s="19" t="e">
        <f>IF(B144=0,0,-1*((B144/B9)*(LN(B144/B9))))</f>
        <v>#REF!</v>
      </c>
      <c r="C274" s="19" t="e">
        <f>IF(C144=0,0,-1*((C144/C9)*(LN(C144/C9))))</f>
        <v>#REF!</v>
      </c>
      <c r="D274" s="19" t="e">
        <f>IF(D144=0,0,-1*((D144/D9)*(LN(D144/D9))))</f>
        <v>#REF!</v>
      </c>
      <c r="E274" s="19" t="e">
        <f>IF(E144=0,0,-1*((E144/E9)*(LN(E144/E9))))</f>
        <v>#REF!</v>
      </c>
      <c r="F274" s="19" t="e">
        <f>IF(F144=0,0,-1*((F144/F9)*(LN(F144/F9))))</f>
        <v>#REF!</v>
      </c>
      <c r="L274" s="42"/>
    </row>
    <row r="275" spans="1:12">
      <c r="A275" s="37" t="s">
        <v>208</v>
      </c>
      <c r="B275" s="19" t="e">
        <f>IF(B145=0,0,-1*((B145/B9)*(LN(B145/B9))))</f>
        <v>#REF!</v>
      </c>
      <c r="C275" s="19" t="e">
        <f>IF(C145=0,0,-1*((C145/C9)*(LN(C145/C9))))</f>
        <v>#REF!</v>
      </c>
      <c r="D275" s="19" t="e">
        <f>IF(D145=0,0,-1*((D145/D9)*(LN(D145/D9))))</f>
        <v>#REF!</v>
      </c>
      <c r="E275" s="19" t="e">
        <f>IF(E145=0,0,-1*((E145/E9)*(LN(E145/E9))))</f>
        <v>#REF!</v>
      </c>
      <c r="F275" s="19" t="e">
        <f>IF(F145=0,0,-1*((F145/F9)*(LN(F145/F9))))</f>
        <v>#REF!</v>
      </c>
      <c r="L275" s="42"/>
    </row>
    <row r="276" spans="1:12">
      <c r="A276" s="37" t="s">
        <v>209</v>
      </c>
      <c r="B276" s="19" t="e">
        <f>IF(B146=0,0,-1*((B146/B9)*(LN(B146/B9))))</f>
        <v>#REF!</v>
      </c>
      <c r="C276" s="19" t="e">
        <f>IF(C146=0,0,-1*((C146/C9)*(LN(C146/C9))))</f>
        <v>#REF!</v>
      </c>
      <c r="D276" s="19" t="e">
        <f>IF(D146=0,0,-1*((D146/D9)*(LN(D146/D9))))</f>
        <v>#REF!</v>
      </c>
      <c r="E276" s="19" t="e">
        <f>IF(E146=0,0,-1*((E146/E9)*(LN(E146/E9))))</f>
        <v>#REF!</v>
      </c>
      <c r="F276" s="19" t="e">
        <f>IF(F146=0,0,-1*((F146/F9)*(LN(F146/F9))))</f>
        <v>#REF!</v>
      </c>
      <c r="L276" s="42"/>
    </row>
    <row r="277" spans="1:12">
      <c r="A277" s="37" t="s">
        <v>210</v>
      </c>
      <c r="B277" s="19" t="e">
        <f>IF(B147=0,0,-1*((B147/B9)*(LN(B147/B9))))</f>
        <v>#REF!</v>
      </c>
      <c r="C277" s="19" t="e">
        <f>IF(C147=0,0,-1*((C147/C9)*(LN(C147/C9))))</f>
        <v>#REF!</v>
      </c>
      <c r="D277" s="19" t="e">
        <f>IF(D147=0,0,-1*((D147/D9)*(LN(D147/D9))))</f>
        <v>#REF!</v>
      </c>
      <c r="E277" s="19" t="e">
        <f>IF(E147=0,0,-1*((E147/E9)*(LN(E147/E9))))</f>
        <v>#REF!</v>
      </c>
      <c r="F277" s="19" t="e">
        <f>IF(F147=0,0,-1*((F147/F9)*(LN(F147/F9))))</f>
        <v>#REF!</v>
      </c>
      <c r="L277" s="42"/>
    </row>
    <row r="278" spans="1:12">
      <c r="A278" s="37" t="s">
        <v>211</v>
      </c>
      <c r="B278" s="19" t="e">
        <f>IF(B148=0,0,-1*((B148/B9)*(LN(B148/B9))))</f>
        <v>#REF!</v>
      </c>
      <c r="C278" s="19" t="e">
        <f>IF(C148=0,0,-1*((C148/C9)*(LN(C148/C9))))</f>
        <v>#REF!</v>
      </c>
      <c r="D278" s="19" t="e">
        <f>IF(D148=0,0,-1*((D148/D9)*(LN(D148/D9))))</f>
        <v>#REF!</v>
      </c>
      <c r="E278" s="19" t="e">
        <f>IF(E148=0,0,-1*((E148/E9)*(LN(E148/E9))))</f>
        <v>#REF!</v>
      </c>
      <c r="F278" s="19" t="e">
        <f>IF(F148=0,0,-1*((F148/F9)*(LN(F148/F9))))</f>
        <v>#REF!</v>
      </c>
      <c r="L278" s="42"/>
    </row>
    <row r="279" spans="1:12">
      <c r="A279" s="37" t="s">
        <v>212</v>
      </c>
      <c r="B279" s="19" t="e">
        <f>IF(B149=0,0,-1*((B149/B9)*(LN(B149/B9))))</f>
        <v>#REF!</v>
      </c>
      <c r="C279" s="19" t="e">
        <f>IF(C149=0,0,-1*((C149/C9)*(LN(C149/C9))))</f>
        <v>#REF!</v>
      </c>
      <c r="D279" s="19" t="e">
        <f>IF(D149=0,0,-1*((D149/D9)*(LN(D149/D9))))</f>
        <v>#REF!</v>
      </c>
      <c r="E279" s="19" t="e">
        <f>IF(E149=0,0,-1*((E149/E9)*(LN(E149/E9))))</f>
        <v>#REF!</v>
      </c>
      <c r="F279" s="19" t="e">
        <f>IF(F149=0,0,-1*((F149/F9)*(LN(F149/F9))))</f>
        <v>#REF!</v>
      </c>
      <c r="L279" s="42"/>
    </row>
    <row r="280" spans="1:12" ht="15" thickBot="1">
      <c r="A280" s="39" t="s">
        <v>213</v>
      </c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43"/>
    </row>
    <row r="281" spans="1:12" ht="15" thickTop="1">
      <c r="A281" s="33" t="s">
        <v>245</v>
      </c>
      <c r="B281" s="31" t="e">
        <f>1-SUM(B282:B290)</f>
        <v>#REF!</v>
      </c>
      <c r="C281" s="31" t="e">
        <f>1-SUM(C282:C290)</f>
        <v>#REF!</v>
      </c>
      <c r="D281" s="31" t="e">
        <f>1-SUM(D282:D290)</f>
        <v>#REF!</v>
      </c>
      <c r="E281" s="31" t="e">
        <f>1-SUM(E282:E290)</f>
        <v>#REF!</v>
      </c>
      <c r="F281" s="31" t="e">
        <f>1-SUM(F282:F290)</f>
        <v>#REF!</v>
      </c>
      <c r="G281" s="25"/>
      <c r="H281" s="25"/>
      <c r="I281" s="25"/>
      <c r="J281" s="25"/>
      <c r="K281" s="25"/>
      <c r="L281" s="41"/>
    </row>
    <row r="282" spans="1:12">
      <c r="A282" s="37" t="s">
        <v>204</v>
      </c>
      <c r="B282" s="19" t="e">
        <f>IF(B141=0,0,(B141/B9)^2)</f>
        <v>#REF!</v>
      </c>
      <c r="C282" s="19" t="e">
        <f>IF(C141=0,0,(C141/C9)^2)</f>
        <v>#REF!</v>
      </c>
      <c r="D282" s="19" t="e">
        <f>IF(D141=0,0,(D141/D9)^2)</f>
        <v>#REF!</v>
      </c>
      <c r="E282" s="19" t="e">
        <f>IF(E141=0,0,(E141/E9)^2)</f>
        <v>#REF!</v>
      </c>
      <c r="F282" s="19" t="e">
        <f>IF(F141=0,0,(F141/F9)^2)</f>
        <v>#REF!</v>
      </c>
      <c r="L282" s="42"/>
    </row>
    <row r="283" spans="1:12">
      <c r="A283" s="37" t="s">
        <v>205</v>
      </c>
      <c r="B283" s="19" t="e">
        <f>IF(B142=0,0,(B142/B9)^2)</f>
        <v>#REF!</v>
      </c>
      <c r="C283" s="19" t="e">
        <f>IF(C142=0,0,(C142/C9)^2)</f>
        <v>#REF!</v>
      </c>
      <c r="D283" s="19" t="e">
        <f>IF(D142=0,0,(D142/D9)^2)</f>
        <v>#REF!</v>
      </c>
      <c r="E283" s="19" t="e">
        <f>IF(E142=0,0,(E142/E9)^2)</f>
        <v>#REF!</v>
      </c>
      <c r="F283" s="19" t="e">
        <f>IF(F142=0,0,(F142/F9)^2)</f>
        <v>#REF!</v>
      </c>
      <c r="L283" s="42"/>
    </row>
    <row r="284" spans="1:12">
      <c r="A284" s="37" t="s">
        <v>206</v>
      </c>
      <c r="B284" s="19" t="e">
        <f>IF(B143=0,0,(B143/B9)^2)</f>
        <v>#REF!</v>
      </c>
      <c r="C284" s="19" t="e">
        <f>IF(C143=0,0,(C143/C9)^2)</f>
        <v>#REF!</v>
      </c>
      <c r="D284" s="19" t="e">
        <f>IF(D143=0,0,(D143/D9)^2)</f>
        <v>#REF!</v>
      </c>
      <c r="E284" s="19" t="e">
        <f>IF(E143=0,0,(E143/E9)^2)</f>
        <v>#REF!</v>
      </c>
      <c r="F284" s="19" t="e">
        <f>IF(F143=0,0,(F143/F9)^2)</f>
        <v>#REF!</v>
      </c>
      <c r="L284" s="42"/>
    </row>
    <row r="285" spans="1:12">
      <c r="A285" s="37" t="s">
        <v>207</v>
      </c>
      <c r="B285" s="19" t="e">
        <f>IF(B144=0,0,(B144/B9)^2)</f>
        <v>#REF!</v>
      </c>
      <c r="C285" s="19" t="e">
        <f>IF(C144=0,0,(C144/C9)^2)</f>
        <v>#REF!</v>
      </c>
      <c r="D285" s="19" t="e">
        <f>IF(D144=0,0,(D144/D9)^2)</f>
        <v>#REF!</v>
      </c>
      <c r="E285" s="19" t="e">
        <f>IF(E144=0,0,(E144/E9)^2)</f>
        <v>#REF!</v>
      </c>
      <c r="F285" s="19" t="e">
        <f>IF(F144=0,0,(F144/F9)^2)</f>
        <v>#REF!</v>
      </c>
      <c r="L285" s="42"/>
    </row>
    <row r="286" spans="1:12">
      <c r="A286" s="37" t="s">
        <v>208</v>
      </c>
      <c r="B286" s="19" t="e">
        <f>IF(B145=0,0,(B145/B9)^2)</f>
        <v>#REF!</v>
      </c>
      <c r="C286" s="19" t="e">
        <f>IF(C145=0,0,(C145/C9)^2)</f>
        <v>#REF!</v>
      </c>
      <c r="D286" s="19" t="e">
        <f>IF(D145=0,0,(D145/D9)^2)</f>
        <v>#REF!</v>
      </c>
      <c r="E286" s="19" t="e">
        <f>IF(E145=0,0,(E145/E9)^2)</f>
        <v>#REF!</v>
      </c>
      <c r="F286" s="19" t="e">
        <f>IF(F145=0,0,(F145/F9)^2)</f>
        <v>#REF!</v>
      </c>
      <c r="L286" s="42"/>
    </row>
    <row r="287" spans="1:12">
      <c r="A287" s="37" t="s">
        <v>209</v>
      </c>
      <c r="B287" s="19" t="e">
        <f>IF(B146=0,0,(B146/B9)^2)</f>
        <v>#REF!</v>
      </c>
      <c r="C287" s="19" t="e">
        <f>IF(C146=0,0,(C146/C9)^2)</f>
        <v>#REF!</v>
      </c>
      <c r="D287" s="19" t="e">
        <f>IF(D146=0,0,(D146/D9)^2)</f>
        <v>#REF!</v>
      </c>
      <c r="E287" s="19" t="e">
        <f>IF(E146=0,0,(E146/E9)^2)</f>
        <v>#REF!</v>
      </c>
      <c r="F287" s="19" t="e">
        <f>IF(F146=0,0,(F146/F9)^2)</f>
        <v>#REF!</v>
      </c>
      <c r="L287" s="42"/>
    </row>
    <row r="288" spans="1:12">
      <c r="A288" s="37" t="s">
        <v>210</v>
      </c>
      <c r="B288" s="19" t="e">
        <f>IF(B147=0,0,(B147/B9)^2)</f>
        <v>#REF!</v>
      </c>
      <c r="C288" s="19" t="e">
        <f>IF(C147=0,0,(C147/C9)^2)</f>
        <v>#REF!</v>
      </c>
      <c r="D288" s="19" t="e">
        <f>IF(D147=0,0,(D147/D9)^2)</f>
        <v>#REF!</v>
      </c>
      <c r="E288" s="19" t="e">
        <f>IF(E147=0,0,(E147/E9)^2)</f>
        <v>#REF!</v>
      </c>
      <c r="F288" s="19" t="e">
        <f>IF(F147=0,0,(F147/F9)^2)</f>
        <v>#REF!</v>
      </c>
      <c r="L288" s="42"/>
    </row>
    <row r="289" spans="1:12">
      <c r="A289" s="37" t="s">
        <v>211</v>
      </c>
      <c r="B289" s="19" t="e">
        <f>IF(B148=0,0,(B148/B9)^2)</f>
        <v>#REF!</v>
      </c>
      <c r="C289" s="19" t="e">
        <f>IF(C148=0,0,(C148/C9)^2)</f>
        <v>#REF!</v>
      </c>
      <c r="D289" s="19" t="e">
        <f>IF(D148=0,0,(D148/D9)^2)</f>
        <v>#REF!</v>
      </c>
      <c r="E289" s="19" t="e">
        <f>IF(E148=0,0,(E148/E9)^2)</f>
        <v>#REF!</v>
      </c>
      <c r="F289" s="19" t="e">
        <f>IF(F148=0,0,(F148/F9)^2)</f>
        <v>#REF!</v>
      </c>
      <c r="L289" s="42"/>
    </row>
    <row r="290" spans="1:12">
      <c r="A290" s="37" t="s">
        <v>212</v>
      </c>
      <c r="B290" s="19" t="e">
        <f>IF(B149=0,0,(B149/B9)^2)</f>
        <v>#REF!</v>
      </c>
      <c r="C290" s="19" t="e">
        <f>IF(C149=0,0,(C149/C9)^2)</f>
        <v>#REF!</v>
      </c>
      <c r="D290" s="19" t="e">
        <f>IF(D149=0,0,(D149/D9)^2)</f>
        <v>#REF!</v>
      </c>
      <c r="E290" s="19" t="e">
        <f>IF(E149=0,0,(E149/E9)^2)</f>
        <v>#REF!</v>
      </c>
      <c r="F290" s="19" t="e">
        <f>IF(F149=0,0,(F149/F9)^2)</f>
        <v>#REF!</v>
      </c>
      <c r="L290" s="42"/>
    </row>
    <row r="291" spans="1:12" ht="15" thickBot="1">
      <c r="A291" s="39" t="s">
        <v>213</v>
      </c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43"/>
    </row>
    <row r="292" spans="1:12" ht="15" thickTop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Transect 1_imgsummary</vt:lpstr>
      <vt:lpstr>Transect 2_imgsummary</vt:lpstr>
      <vt:lpstr>Transect 3_imgsummary</vt:lpstr>
      <vt:lpstr>Transect 4_imgsummary</vt:lpstr>
      <vt:lpstr>Transect 5_imgsummary</vt:lpstr>
      <vt:lpstr>Data Summary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JEFF HEMMINGER</cp:lastModifiedBy>
  <dcterms:created xsi:type="dcterms:W3CDTF">2013-08-06T00:47:06Z</dcterms:created>
  <dcterms:modified xsi:type="dcterms:W3CDTF">2015-03-10T07:01:41Z</dcterms:modified>
</cp:coreProperties>
</file>