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8" firstSheet="0" activeTab="5"/>
  </bookViews>
  <sheets>
    <sheet name="com print" sheetId="1" state="visible" r:id="rId2"/>
    <sheet name="sem print" sheetId="2" state="visible" r:id="rId3"/>
    <sheet name="100 completo" sheetId="3" state="visible" r:id="rId4"/>
    <sheet name="100 esparso" sheetId="4" state="visible" r:id="rId5"/>
    <sheet name="10000 completo" sheetId="5" state="visible" r:id="rId6"/>
    <sheet name="10000 esparso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<sst xmlns="http://schemas.openxmlformats.org/spreadsheetml/2006/main" count="116" uniqueCount="35">
  <si>
    <t>Prim 100 completo</t>
  </si>
  <si>
    <t>Prim 100 esparso</t>
  </si>
  <si>
    <t>Kruskal 100 completo</t>
  </si>
  <si>
    <t>Kruskal 100 esparso</t>
  </si>
  <si>
    <t>Prim 10000 completo</t>
  </si>
  <si>
    <t>Prim 10000 esparso</t>
  </si>
  <si>
    <t>Kruskal 10000 completo</t>
  </si>
  <si>
    <t>Kruskal 10000 esparso</t>
  </si>
  <si>
    <t>soma</t>
  </si>
  <si>
    <t>media</t>
  </si>
  <si>
    <t>variancia</t>
  </si>
  <si>
    <t>Ckruskal 100 completo</t>
  </si>
  <si>
    <t>Ckruskal 100 esparso</t>
  </si>
  <si>
    <t>Ckruskal 10000 completo</t>
  </si>
  <si>
    <t>Ckruskal 10000 esparso</t>
  </si>
  <si>
    <t>desvio padrão</t>
  </si>
  <si>
    <t>z</t>
  </si>
  <si>
    <t>r</t>
  </si>
  <si>
    <t>n</t>
  </si>
  <si>
    <t>100 completo</t>
  </si>
  <si>
    <t>N =</t>
  </si>
  <si>
    <t>#</t>
  </si>
  <si>
    <t>Prim</t>
  </si>
  <si>
    <t>Kruskal</t>
  </si>
  <si>
    <t>Diferença</t>
  </si>
  <si>
    <t>Ckruskal</t>
  </si>
  <si>
    <t>IC</t>
  </si>
  <si>
    <t>X/</t>
  </si>
  <si>
    <t>VAR</t>
  </si>
  <si>
    <t>DP</t>
  </si>
  <si>
    <t>100 esparso</t>
  </si>
  <si>
    <t>T =</t>
  </si>
  <si>
    <t>10000 completo</t>
  </si>
  <si>
    <t>10000 esparso</t>
  </si>
  <si>
    <t>Diferenças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</si>
</sst>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100 esparso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prim</c:f>
              <c:strCache>
                <c:ptCount val="1"/>
                <c:pt idx="0">
                  <c:v>prim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 esparso'!$B$4:$B$49</c:f>
              <c:numCache>
                <c:formatCode>General</c:formatCode>
                <c:ptCount val="46"/>
                <c:pt idx="0">
                  <c:v>8.7E-005</c:v>
                </c:pt>
                <c:pt idx="1">
                  <c:v>6.4E-005</c:v>
                </c:pt>
                <c:pt idx="2">
                  <c:v>3.4E-005</c:v>
                </c:pt>
                <c:pt idx="3">
                  <c:v>3.1E-005</c:v>
                </c:pt>
                <c:pt idx="4">
                  <c:v>3.1E-005</c:v>
                </c:pt>
                <c:pt idx="5">
                  <c:v>5.6E-005</c:v>
                </c:pt>
                <c:pt idx="6">
                  <c:v>3.1E-005</c:v>
                </c:pt>
                <c:pt idx="7">
                  <c:v>5.8E-005</c:v>
                </c:pt>
                <c:pt idx="8">
                  <c:v>3.8E-005</c:v>
                </c:pt>
                <c:pt idx="9">
                  <c:v>6.2E-005</c:v>
                </c:pt>
                <c:pt idx="10">
                  <c:v>5.5E-005</c:v>
                </c:pt>
                <c:pt idx="11">
                  <c:v>3.2E-005</c:v>
                </c:pt>
                <c:pt idx="12">
                  <c:v>8.8E-005</c:v>
                </c:pt>
                <c:pt idx="13">
                  <c:v>4.5E-005</c:v>
                </c:pt>
                <c:pt idx="14">
                  <c:v>4.3E-005</c:v>
                </c:pt>
                <c:pt idx="15">
                  <c:v>4.5E-005</c:v>
                </c:pt>
                <c:pt idx="16">
                  <c:v>3.3E-005</c:v>
                </c:pt>
                <c:pt idx="17">
                  <c:v>3.1E-005</c:v>
                </c:pt>
                <c:pt idx="18">
                  <c:v>3.2E-005</c:v>
                </c:pt>
                <c:pt idx="19">
                  <c:v>5.3E-005</c:v>
                </c:pt>
                <c:pt idx="20">
                  <c:v>3.3E-005</c:v>
                </c:pt>
                <c:pt idx="21">
                  <c:v>3E-005</c:v>
                </c:pt>
                <c:pt idx="22">
                  <c:v>4.5E-005</c:v>
                </c:pt>
                <c:pt idx="23">
                  <c:v>4.2E-005</c:v>
                </c:pt>
                <c:pt idx="24">
                  <c:v>4.9E-005</c:v>
                </c:pt>
                <c:pt idx="25">
                  <c:v>5.5E-005</c:v>
                </c:pt>
                <c:pt idx="26">
                  <c:v>4.3E-005</c:v>
                </c:pt>
                <c:pt idx="27">
                  <c:v>4.4E-005</c:v>
                </c:pt>
                <c:pt idx="28">
                  <c:v>4.8E-005</c:v>
                </c:pt>
                <c:pt idx="29">
                  <c:v>6E-005</c:v>
                </c:pt>
                <c:pt idx="30">
                  <c:v>5.8E-005</c:v>
                </c:pt>
                <c:pt idx="31">
                  <c:v>5.8E-005</c:v>
                </c:pt>
                <c:pt idx="32">
                  <c:v>5.4E-005</c:v>
                </c:pt>
                <c:pt idx="33">
                  <c:v>4.4E-005</c:v>
                </c:pt>
                <c:pt idx="34">
                  <c:v>4.5E-005</c:v>
                </c:pt>
                <c:pt idx="35">
                  <c:v>4.4E-005</c:v>
                </c:pt>
                <c:pt idx="36">
                  <c:v>4.6E-005</c:v>
                </c:pt>
                <c:pt idx="37">
                  <c:v>5.6E-005</c:v>
                </c:pt>
                <c:pt idx="38">
                  <c:v>5.5E-005</c:v>
                </c:pt>
                <c:pt idx="39">
                  <c:v>4.4E-005</c:v>
                </c:pt>
                <c:pt idx="40">
                  <c:v>5.2E-005</c:v>
                </c:pt>
                <c:pt idx="41">
                  <c:v>4.8E-005</c:v>
                </c:pt>
                <c:pt idx="42">
                  <c:v>5.8E-005</c:v>
                </c:pt>
                <c:pt idx="43">
                  <c:v>5.5E-005</c:v>
                </c:pt>
                <c:pt idx="44">
                  <c:v>4.4E-005</c:v>
                </c:pt>
                <c:pt idx="45">
                  <c:v>5.4E-005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kruskal</c:f>
              <c:strCache>
                <c:ptCount val="1"/>
                <c:pt idx="0">
                  <c:v>kruskal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 esparso'!$C$4:$C$49</c:f>
              <c:numCache>
                <c:formatCode>General</c:formatCode>
                <c:ptCount val="46"/>
                <c:pt idx="0">
                  <c:v>0.000107</c:v>
                </c:pt>
                <c:pt idx="1">
                  <c:v>9.5E-005</c:v>
                </c:pt>
                <c:pt idx="2">
                  <c:v>0.000125</c:v>
                </c:pt>
                <c:pt idx="3">
                  <c:v>0.000111</c:v>
                </c:pt>
                <c:pt idx="4">
                  <c:v>0.000105</c:v>
                </c:pt>
                <c:pt idx="5">
                  <c:v>0.000107</c:v>
                </c:pt>
                <c:pt idx="6">
                  <c:v>0.000105</c:v>
                </c:pt>
                <c:pt idx="7">
                  <c:v>0.00011</c:v>
                </c:pt>
                <c:pt idx="8">
                  <c:v>0.000104</c:v>
                </c:pt>
                <c:pt idx="9">
                  <c:v>0.000104</c:v>
                </c:pt>
                <c:pt idx="10">
                  <c:v>0.000102</c:v>
                </c:pt>
                <c:pt idx="11">
                  <c:v>0.000105</c:v>
                </c:pt>
                <c:pt idx="12">
                  <c:v>0.000105</c:v>
                </c:pt>
                <c:pt idx="13">
                  <c:v>0.0001</c:v>
                </c:pt>
                <c:pt idx="14">
                  <c:v>0.000101</c:v>
                </c:pt>
                <c:pt idx="15">
                  <c:v>0.000133</c:v>
                </c:pt>
                <c:pt idx="16">
                  <c:v>0.000107</c:v>
                </c:pt>
                <c:pt idx="17">
                  <c:v>0.000115</c:v>
                </c:pt>
                <c:pt idx="18">
                  <c:v>0.00011</c:v>
                </c:pt>
                <c:pt idx="19">
                  <c:v>0.000105</c:v>
                </c:pt>
                <c:pt idx="20">
                  <c:v>0.000108</c:v>
                </c:pt>
                <c:pt idx="21">
                  <c:v>0.000107</c:v>
                </c:pt>
                <c:pt idx="22">
                  <c:v>0.000112</c:v>
                </c:pt>
                <c:pt idx="23">
                  <c:v>0.000108</c:v>
                </c:pt>
                <c:pt idx="24">
                  <c:v>0.000108</c:v>
                </c:pt>
                <c:pt idx="25">
                  <c:v>0.000107</c:v>
                </c:pt>
                <c:pt idx="26">
                  <c:v>0.000105</c:v>
                </c:pt>
                <c:pt idx="27">
                  <c:v>0.000112</c:v>
                </c:pt>
                <c:pt idx="28">
                  <c:v>0.000108</c:v>
                </c:pt>
                <c:pt idx="29">
                  <c:v>0.000106</c:v>
                </c:pt>
                <c:pt idx="30">
                  <c:v>0.000106</c:v>
                </c:pt>
                <c:pt idx="31">
                  <c:v>0.000104</c:v>
                </c:pt>
                <c:pt idx="32">
                  <c:v>0.000112</c:v>
                </c:pt>
                <c:pt idx="33">
                  <c:v>0.000109</c:v>
                </c:pt>
                <c:pt idx="34">
                  <c:v>0.000105</c:v>
                </c:pt>
                <c:pt idx="35">
                  <c:v>0.000106</c:v>
                </c:pt>
                <c:pt idx="36">
                  <c:v>0.000106</c:v>
                </c:pt>
                <c:pt idx="37">
                  <c:v>0.000111</c:v>
                </c:pt>
                <c:pt idx="38">
                  <c:v>0.000108</c:v>
                </c:pt>
                <c:pt idx="39">
                  <c:v>0.000105</c:v>
                </c:pt>
                <c:pt idx="40">
                  <c:v>0.000106</c:v>
                </c:pt>
                <c:pt idx="41">
                  <c:v>0.000106</c:v>
                </c:pt>
                <c:pt idx="42">
                  <c:v>0.000113</c:v>
                </c:pt>
                <c:pt idx="43">
                  <c:v>9.3E-005</c:v>
                </c:pt>
                <c:pt idx="44">
                  <c:v>9.3E-005</c:v>
                </c:pt>
                <c:pt idx="45">
                  <c:v>0.000115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ckruskal</c:f>
              <c:strCache>
                <c:ptCount val="1"/>
                <c:pt idx="0">
                  <c:v>ckruskal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 esparso'!$K$4:$K$49</c:f>
              <c:numCache>
                <c:formatCode>General</c:formatCode>
                <c:ptCount val="46"/>
                <c:pt idx="0">
                  <c:v>0.000135</c:v>
                </c:pt>
                <c:pt idx="1">
                  <c:v>2E-005</c:v>
                </c:pt>
                <c:pt idx="2">
                  <c:v>2E-005</c:v>
                </c:pt>
                <c:pt idx="3">
                  <c:v>1.7E-005</c:v>
                </c:pt>
                <c:pt idx="4">
                  <c:v>1.8E-005</c:v>
                </c:pt>
                <c:pt idx="5">
                  <c:v>1.7E-005</c:v>
                </c:pt>
                <c:pt idx="6">
                  <c:v>1.7E-005</c:v>
                </c:pt>
                <c:pt idx="7">
                  <c:v>1.6E-005</c:v>
                </c:pt>
                <c:pt idx="8">
                  <c:v>1.8E-005</c:v>
                </c:pt>
                <c:pt idx="9">
                  <c:v>1.7E-005</c:v>
                </c:pt>
                <c:pt idx="10">
                  <c:v>1.7E-005</c:v>
                </c:pt>
                <c:pt idx="11">
                  <c:v>1.6E-005</c:v>
                </c:pt>
                <c:pt idx="12">
                  <c:v>1.6E-005</c:v>
                </c:pt>
                <c:pt idx="13">
                  <c:v>1.8E-005</c:v>
                </c:pt>
                <c:pt idx="14">
                  <c:v>1.8E-005</c:v>
                </c:pt>
                <c:pt idx="15">
                  <c:v>1.6E-005</c:v>
                </c:pt>
                <c:pt idx="16">
                  <c:v>1.6E-005</c:v>
                </c:pt>
                <c:pt idx="17">
                  <c:v>1.6E-005</c:v>
                </c:pt>
                <c:pt idx="18">
                  <c:v>1.8E-005</c:v>
                </c:pt>
                <c:pt idx="19">
                  <c:v>1.8E-005</c:v>
                </c:pt>
                <c:pt idx="20">
                  <c:v>1.6E-005</c:v>
                </c:pt>
                <c:pt idx="21">
                  <c:v>1.7E-005</c:v>
                </c:pt>
                <c:pt idx="22">
                  <c:v>1.6E-005</c:v>
                </c:pt>
                <c:pt idx="23">
                  <c:v>1.8E-005</c:v>
                </c:pt>
                <c:pt idx="24">
                  <c:v>1.7E-005</c:v>
                </c:pt>
                <c:pt idx="25">
                  <c:v>1.6E-005</c:v>
                </c:pt>
                <c:pt idx="26">
                  <c:v>1.6E-005</c:v>
                </c:pt>
                <c:pt idx="27">
                  <c:v>1.6E-005</c:v>
                </c:pt>
                <c:pt idx="28">
                  <c:v>1.8E-005</c:v>
                </c:pt>
                <c:pt idx="29">
                  <c:v>1.7E-005</c:v>
                </c:pt>
                <c:pt idx="30">
                  <c:v>1.6E-005</c:v>
                </c:pt>
                <c:pt idx="31">
                  <c:v>1.6E-005</c:v>
                </c:pt>
                <c:pt idx="32">
                  <c:v>1.6E-005</c:v>
                </c:pt>
                <c:pt idx="33">
                  <c:v>1.8E-005</c:v>
                </c:pt>
                <c:pt idx="34">
                  <c:v>1.7E-005</c:v>
                </c:pt>
                <c:pt idx="35">
                  <c:v>1.6E-005</c:v>
                </c:pt>
                <c:pt idx="36">
                  <c:v>2.5E-005</c:v>
                </c:pt>
                <c:pt idx="37">
                  <c:v>2.9E-005</c:v>
                </c:pt>
                <c:pt idx="38">
                  <c:v>2.2E-005</c:v>
                </c:pt>
                <c:pt idx="39">
                  <c:v>1.8E-005</c:v>
                </c:pt>
                <c:pt idx="40">
                  <c:v>1.6E-005</c:v>
                </c:pt>
                <c:pt idx="41">
                  <c:v>1.7E-005</c:v>
                </c:pt>
                <c:pt idx="42">
                  <c:v>1.6E-005</c:v>
                </c:pt>
                <c:pt idx="43">
                  <c:v>1.9E-005</c:v>
                </c:pt>
                <c:pt idx="44">
                  <c:v>1.7E-005</c:v>
                </c:pt>
                <c:pt idx="45">
                  <c:v>1.6E-005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47326992"/>
        <c:axId val="1194042"/>
      </c:lineChart>
      <c:catAx>
        <c:axId val="4732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Número de Amostras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94042"/>
        <c:crosses val="autoZero"/>
        <c:auto val="1"/>
        <c:lblAlgn val="ctr"/>
        <c:lblOffset val="100"/>
      </c:catAx>
      <c:valAx>
        <c:axId val="1194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32699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10000 vértices completo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prim</c:f>
              <c:strCache>
                <c:ptCount val="1"/>
                <c:pt idx="0">
                  <c:v>prim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'10000 completo'!$B$4:$B$50</c:f>
              <c:numCache>
                <c:formatCode>General</c:formatCode>
                <c:ptCount val="47"/>
                <c:pt idx="0">
                  <c:v>10.038099</c:v>
                </c:pt>
                <c:pt idx="1">
                  <c:v>10.021916</c:v>
                </c:pt>
                <c:pt idx="2">
                  <c:v>10.004687</c:v>
                </c:pt>
                <c:pt idx="3">
                  <c:v>10.040193</c:v>
                </c:pt>
                <c:pt idx="4">
                  <c:v>10.136715</c:v>
                </c:pt>
                <c:pt idx="5">
                  <c:v>10.187722</c:v>
                </c:pt>
                <c:pt idx="6">
                  <c:v>10.194494</c:v>
                </c:pt>
                <c:pt idx="7">
                  <c:v>10.10238</c:v>
                </c:pt>
                <c:pt idx="8">
                  <c:v>9.978843</c:v>
                </c:pt>
                <c:pt idx="9">
                  <c:v>10.138571</c:v>
                </c:pt>
                <c:pt idx="10">
                  <c:v>9.952563</c:v>
                </c:pt>
                <c:pt idx="11">
                  <c:v>9.833667</c:v>
                </c:pt>
                <c:pt idx="12">
                  <c:v>9.807739</c:v>
                </c:pt>
                <c:pt idx="13">
                  <c:v>9.917611</c:v>
                </c:pt>
                <c:pt idx="14">
                  <c:v>10.121862</c:v>
                </c:pt>
                <c:pt idx="15">
                  <c:v>9.906383</c:v>
                </c:pt>
                <c:pt idx="16">
                  <c:v>9.893004</c:v>
                </c:pt>
                <c:pt idx="17">
                  <c:v>9.8286</c:v>
                </c:pt>
                <c:pt idx="18">
                  <c:v>9.813936</c:v>
                </c:pt>
                <c:pt idx="19">
                  <c:v>9.983633</c:v>
                </c:pt>
                <c:pt idx="20">
                  <c:v>9.83408</c:v>
                </c:pt>
                <c:pt idx="21">
                  <c:v>9.900349</c:v>
                </c:pt>
                <c:pt idx="22">
                  <c:v>9.859829</c:v>
                </c:pt>
                <c:pt idx="23">
                  <c:v>9.830081</c:v>
                </c:pt>
                <c:pt idx="24">
                  <c:v>9.842103</c:v>
                </c:pt>
                <c:pt idx="25">
                  <c:v>9.852056</c:v>
                </c:pt>
                <c:pt idx="26">
                  <c:v>9.85138</c:v>
                </c:pt>
                <c:pt idx="27">
                  <c:v>9.832753</c:v>
                </c:pt>
                <c:pt idx="28">
                  <c:v>9.848861</c:v>
                </c:pt>
                <c:pt idx="29">
                  <c:v>9.816922</c:v>
                </c:pt>
                <c:pt idx="30">
                  <c:v>10.063849</c:v>
                </c:pt>
                <c:pt idx="31">
                  <c:v>9.820002</c:v>
                </c:pt>
                <c:pt idx="32">
                  <c:v>9.782447</c:v>
                </c:pt>
                <c:pt idx="33">
                  <c:v>9.86296</c:v>
                </c:pt>
                <c:pt idx="34">
                  <c:v>9.763786</c:v>
                </c:pt>
                <c:pt idx="35">
                  <c:v>9.798394</c:v>
                </c:pt>
                <c:pt idx="36">
                  <c:v>9.890548</c:v>
                </c:pt>
                <c:pt idx="37">
                  <c:v>9.886719</c:v>
                </c:pt>
                <c:pt idx="38">
                  <c:v>9.866881</c:v>
                </c:pt>
                <c:pt idx="39">
                  <c:v>9.845228</c:v>
                </c:pt>
                <c:pt idx="40">
                  <c:v>9.862376</c:v>
                </c:pt>
                <c:pt idx="41">
                  <c:v>9.87515</c:v>
                </c:pt>
                <c:pt idx="42">
                  <c:v>9.844821</c:v>
                </c:pt>
                <c:pt idx="43">
                  <c:v>9.840195</c:v>
                </c:pt>
                <c:pt idx="44">
                  <c:v>10.008632</c:v>
                </c:pt>
                <c:pt idx="45">
                  <c:v>9.950185</c:v>
                </c:pt>
                <c:pt idx="46">
                  <c:v>9.875859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kruskal</c:f>
              <c:strCache>
                <c:ptCount val="1"/>
                <c:pt idx="0">
                  <c:v>kruskal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'10000 completo'!$C$4:$C$50</c:f>
              <c:numCache>
                <c:formatCode>General</c:formatCode>
                <c:ptCount val="47"/>
                <c:pt idx="0">
                  <c:v>91.726247</c:v>
                </c:pt>
                <c:pt idx="1">
                  <c:v>63.635922</c:v>
                </c:pt>
                <c:pt idx="2">
                  <c:v>63.638279</c:v>
                </c:pt>
                <c:pt idx="3">
                  <c:v>63.821748</c:v>
                </c:pt>
                <c:pt idx="4">
                  <c:v>63.681266</c:v>
                </c:pt>
                <c:pt idx="5">
                  <c:v>63.857952</c:v>
                </c:pt>
                <c:pt idx="6">
                  <c:v>64.426422</c:v>
                </c:pt>
                <c:pt idx="7">
                  <c:v>63.939173</c:v>
                </c:pt>
                <c:pt idx="8">
                  <c:v>63.577806</c:v>
                </c:pt>
                <c:pt idx="9">
                  <c:v>63.594314</c:v>
                </c:pt>
                <c:pt idx="10">
                  <c:v>64.313563</c:v>
                </c:pt>
                <c:pt idx="11">
                  <c:v>63.75658</c:v>
                </c:pt>
                <c:pt idx="12">
                  <c:v>63.776544</c:v>
                </c:pt>
                <c:pt idx="13">
                  <c:v>63.822952</c:v>
                </c:pt>
                <c:pt idx="14">
                  <c:v>64.390488</c:v>
                </c:pt>
                <c:pt idx="15">
                  <c:v>63.642715</c:v>
                </c:pt>
                <c:pt idx="16">
                  <c:v>63.579434</c:v>
                </c:pt>
                <c:pt idx="17">
                  <c:v>63.78269</c:v>
                </c:pt>
                <c:pt idx="18">
                  <c:v>63.574907</c:v>
                </c:pt>
                <c:pt idx="19">
                  <c:v>63.766249</c:v>
                </c:pt>
                <c:pt idx="20">
                  <c:v>64.223545</c:v>
                </c:pt>
                <c:pt idx="21">
                  <c:v>64.143306</c:v>
                </c:pt>
                <c:pt idx="22">
                  <c:v>64.804141</c:v>
                </c:pt>
                <c:pt idx="23">
                  <c:v>63.646235</c:v>
                </c:pt>
                <c:pt idx="24">
                  <c:v>63.666773</c:v>
                </c:pt>
                <c:pt idx="25">
                  <c:v>63.510542</c:v>
                </c:pt>
                <c:pt idx="26">
                  <c:v>63.734831</c:v>
                </c:pt>
                <c:pt idx="27">
                  <c:v>63.586098</c:v>
                </c:pt>
                <c:pt idx="28">
                  <c:v>63.666116</c:v>
                </c:pt>
                <c:pt idx="29">
                  <c:v>63.581688</c:v>
                </c:pt>
                <c:pt idx="30">
                  <c:v>63.614068</c:v>
                </c:pt>
                <c:pt idx="31">
                  <c:v>63.827655</c:v>
                </c:pt>
                <c:pt idx="32">
                  <c:v>63.854092</c:v>
                </c:pt>
                <c:pt idx="33">
                  <c:v>64.186124</c:v>
                </c:pt>
                <c:pt idx="34">
                  <c:v>63.832684</c:v>
                </c:pt>
                <c:pt idx="35">
                  <c:v>63.807679</c:v>
                </c:pt>
                <c:pt idx="36">
                  <c:v>63.925335</c:v>
                </c:pt>
                <c:pt idx="37">
                  <c:v>63.922749</c:v>
                </c:pt>
                <c:pt idx="38">
                  <c:v>63.583171</c:v>
                </c:pt>
                <c:pt idx="39">
                  <c:v>63.573668</c:v>
                </c:pt>
                <c:pt idx="40">
                  <c:v>64.300727</c:v>
                </c:pt>
                <c:pt idx="41">
                  <c:v>63.597387</c:v>
                </c:pt>
                <c:pt idx="42">
                  <c:v>63.650484</c:v>
                </c:pt>
                <c:pt idx="43">
                  <c:v>64.326999</c:v>
                </c:pt>
                <c:pt idx="44">
                  <c:v>63.764004</c:v>
                </c:pt>
                <c:pt idx="45">
                  <c:v>64.04181</c:v>
                </c:pt>
                <c:pt idx="46">
                  <c:v>63.742821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ckruskal</c:f>
              <c:strCache>
                <c:ptCount val="1"/>
                <c:pt idx="0">
                  <c:v>ckruskal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'10000 completo'!$K$4:$K$50</c:f>
              <c:numCache>
                <c:formatCode>General</c:formatCode>
                <c:ptCount val="47"/>
                <c:pt idx="0">
                  <c:v>27.919385</c:v>
                </c:pt>
                <c:pt idx="1">
                  <c:v>13.640434</c:v>
                </c:pt>
                <c:pt idx="2">
                  <c:v>13.307366</c:v>
                </c:pt>
                <c:pt idx="3">
                  <c:v>13.34551</c:v>
                </c:pt>
                <c:pt idx="4">
                  <c:v>13.162032</c:v>
                </c:pt>
                <c:pt idx="5">
                  <c:v>13.042274</c:v>
                </c:pt>
                <c:pt idx="6">
                  <c:v>13.190593</c:v>
                </c:pt>
                <c:pt idx="7">
                  <c:v>14.567437</c:v>
                </c:pt>
                <c:pt idx="8">
                  <c:v>14.186316</c:v>
                </c:pt>
                <c:pt idx="9">
                  <c:v>13.862195</c:v>
                </c:pt>
                <c:pt idx="10">
                  <c:v>13.381795</c:v>
                </c:pt>
                <c:pt idx="11">
                  <c:v>13.292215</c:v>
                </c:pt>
                <c:pt idx="12">
                  <c:v>14.176602</c:v>
                </c:pt>
                <c:pt idx="13">
                  <c:v>13.353118</c:v>
                </c:pt>
                <c:pt idx="14">
                  <c:v>13.204</c:v>
                </c:pt>
                <c:pt idx="15">
                  <c:v>13.324269</c:v>
                </c:pt>
                <c:pt idx="16">
                  <c:v>13.339949</c:v>
                </c:pt>
                <c:pt idx="17">
                  <c:v>13.59583</c:v>
                </c:pt>
                <c:pt idx="18">
                  <c:v>13.826038</c:v>
                </c:pt>
                <c:pt idx="19">
                  <c:v>13.536714</c:v>
                </c:pt>
                <c:pt idx="20">
                  <c:v>13.42562</c:v>
                </c:pt>
                <c:pt idx="21">
                  <c:v>13.779946</c:v>
                </c:pt>
                <c:pt idx="22">
                  <c:v>14.325961</c:v>
                </c:pt>
                <c:pt idx="23">
                  <c:v>13.536271</c:v>
                </c:pt>
                <c:pt idx="24">
                  <c:v>13.309346</c:v>
                </c:pt>
                <c:pt idx="25">
                  <c:v>13.294853</c:v>
                </c:pt>
                <c:pt idx="26">
                  <c:v>13.220188</c:v>
                </c:pt>
                <c:pt idx="27">
                  <c:v>13.348768</c:v>
                </c:pt>
                <c:pt idx="28">
                  <c:v>15.006813</c:v>
                </c:pt>
                <c:pt idx="29">
                  <c:v>13.200216</c:v>
                </c:pt>
                <c:pt idx="30">
                  <c:v>13.732781</c:v>
                </c:pt>
                <c:pt idx="31">
                  <c:v>13.805605</c:v>
                </c:pt>
                <c:pt idx="32">
                  <c:v>13.904622</c:v>
                </c:pt>
                <c:pt idx="33">
                  <c:v>14.141901</c:v>
                </c:pt>
                <c:pt idx="34">
                  <c:v>14.515301</c:v>
                </c:pt>
                <c:pt idx="35">
                  <c:v>14.273113</c:v>
                </c:pt>
                <c:pt idx="36">
                  <c:v>13.701679</c:v>
                </c:pt>
                <c:pt idx="37">
                  <c:v>13.659059</c:v>
                </c:pt>
                <c:pt idx="38">
                  <c:v>13.46851</c:v>
                </c:pt>
                <c:pt idx="39">
                  <c:v>14.20141</c:v>
                </c:pt>
                <c:pt idx="40">
                  <c:v>13.715893</c:v>
                </c:pt>
                <c:pt idx="41">
                  <c:v>13.877505</c:v>
                </c:pt>
                <c:pt idx="42">
                  <c:v>15.026743</c:v>
                </c:pt>
                <c:pt idx="43">
                  <c:v>14.208371</c:v>
                </c:pt>
                <c:pt idx="44">
                  <c:v>13.955656</c:v>
                </c:pt>
                <c:pt idx="45">
                  <c:v>13.792513</c:v>
                </c:pt>
                <c:pt idx="46">
                  <c:v>14.58655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86045083"/>
        <c:axId val="74434510"/>
      </c:lineChart>
      <c:catAx>
        <c:axId val="86045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Número de Amostras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434510"/>
        <c:crosses val="autoZero"/>
        <c:auto val="1"/>
        <c:lblAlgn val="ctr"/>
        <c:lblOffset val="100"/>
      </c:catAx>
      <c:valAx>
        <c:axId val="744345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0450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10000 esparso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prim</c:f>
              <c:strCache>
                <c:ptCount val="1"/>
                <c:pt idx="0">
                  <c:v>prim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'10000 esparso'!$B$4:$B$95</c:f>
              <c:numCache>
                <c:formatCode>General</c:formatCode>
                <c:ptCount val="92"/>
                <c:pt idx="0">
                  <c:v>0.005104</c:v>
                </c:pt>
                <c:pt idx="1">
                  <c:v>0.005056</c:v>
                </c:pt>
                <c:pt idx="2">
                  <c:v>0.005039</c:v>
                </c:pt>
                <c:pt idx="3">
                  <c:v>0.005132</c:v>
                </c:pt>
                <c:pt idx="4">
                  <c:v>0.005117</c:v>
                </c:pt>
                <c:pt idx="5">
                  <c:v>0.005037</c:v>
                </c:pt>
                <c:pt idx="6">
                  <c:v>0.005183</c:v>
                </c:pt>
                <c:pt idx="7">
                  <c:v>0.005602</c:v>
                </c:pt>
                <c:pt idx="8">
                  <c:v>0.005157</c:v>
                </c:pt>
                <c:pt idx="9">
                  <c:v>0.005003</c:v>
                </c:pt>
                <c:pt idx="10">
                  <c:v>0.004968</c:v>
                </c:pt>
                <c:pt idx="11">
                  <c:v>0.00502</c:v>
                </c:pt>
                <c:pt idx="12">
                  <c:v>0.005081</c:v>
                </c:pt>
                <c:pt idx="13">
                  <c:v>0.005129</c:v>
                </c:pt>
                <c:pt idx="14">
                  <c:v>0.005104</c:v>
                </c:pt>
                <c:pt idx="15">
                  <c:v>0.005001</c:v>
                </c:pt>
                <c:pt idx="16">
                  <c:v>0.005065</c:v>
                </c:pt>
                <c:pt idx="17">
                  <c:v>0.004947</c:v>
                </c:pt>
                <c:pt idx="18">
                  <c:v>0.005081</c:v>
                </c:pt>
                <c:pt idx="19">
                  <c:v>0.00507</c:v>
                </c:pt>
                <c:pt idx="20">
                  <c:v>0.004951</c:v>
                </c:pt>
                <c:pt idx="21">
                  <c:v>0.005104</c:v>
                </c:pt>
                <c:pt idx="22">
                  <c:v>0.005047</c:v>
                </c:pt>
                <c:pt idx="23">
                  <c:v>0.005534</c:v>
                </c:pt>
                <c:pt idx="24">
                  <c:v>0.005059</c:v>
                </c:pt>
                <c:pt idx="25">
                  <c:v>0.0051</c:v>
                </c:pt>
                <c:pt idx="26">
                  <c:v>0.004964</c:v>
                </c:pt>
                <c:pt idx="27">
                  <c:v>0.004982</c:v>
                </c:pt>
                <c:pt idx="28">
                  <c:v>0.005155</c:v>
                </c:pt>
                <c:pt idx="29">
                  <c:v>0.004945</c:v>
                </c:pt>
                <c:pt idx="30">
                  <c:v>0.005172</c:v>
                </c:pt>
                <c:pt idx="31">
                  <c:v>0.005051</c:v>
                </c:pt>
                <c:pt idx="32">
                  <c:v>0.00513</c:v>
                </c:pt>
                <c:pt idx="33">
                  <c:v>0.004942</c:v>
                </c:pt>
                <c:pt idx="34">
                  <c:v>0.00513</c:v>
                </c:pt>
                <c:pt idx="35">
                  <c:v>0.004985</c:v>
                </c:pt>
                <c:pt idx="36">
                  <c:v>0.005098</c:v>
                </c:pt>
                <c:pt idx="37">
                  <c:v>0.005022</c:v>
                </c:pt>
                <c:pt idx="38">
                  <c:v>0.005014</c:v>
                </c:pt>
                <c:pt idx="39">
                  <c:v>0.005562</c:v>
                </c:pt>
                <c:pt idx="40">
                  <c:v>0.005091</c:v>
                </c:pt>
                <c:pt idx="41">
                  <c:v>0.005199</c:v>
                </c:pt>
                <c:pt idx="42">
                  <c:v>0.005106</c:v>
                </c:pt>
                <c:pt idx="43">
                  <c:v>0.005127</c:v>
                </c:pt>
                <c:pt idx="44">
                  <c:v>0.00517</c:v>
                </c:pt>
                <c:pt idx="45">
                  <c:v>0.004946</c:v>
                </c:pt>
                <c:pt idx="46">
                  <c:v>0.004987</c:v>
                </c:pt>
                <c:pt idx="47">
                  <c:v>0.004944</c:v>
                </c:pt>
                <c:pt idx="48">
                  <c:v>0.005213</c:v>
                </c:pt>
                <c:pt idx="49">
                  <c:v>0.005015</c:v>
                </c:pt>
                <c:pt idx="50">
                  <c:v>0.005058</c:v>
                </c:pt>
                <c:pt idx="51">
                  <c:v>0.005115</c:v>
                </c:pt>
                <c:pt idx="52">
                  <c:v>0.004992</c:v>
                </c:pt>
                <c:pt idx="53">
                  <c:v>0.004944</c:v>
                </c:pt>
                <c:pt idx="54">
                  <c:v>0.005156</c:v>
                </c:pt>
                <c:pt idx="55">
                  <c:v>0.005568</c:v>
                </c:pt>
                <c:pt idx="56">
                  <c:v>0.004992</c:v>
                </c:pt>
                <c:pt idx="57">
                  <c:v>0.005171</c:v>
                </c:pt>
                <c:pt idx="58">
                  <c:v>0.004926</c:v>
                </c:pt>
                <c:pt idx="59">
                  <c:v>0.004961</c:v>
                </c:pt>
                <c:pt idx="60">
                  <c:v>0.005096</c:v>
                </c:pt>
                <c:pt idx="61">
                  <c:v>0.005023</c:v>
                </c:pt>
                <c:pt idx="62">
                  <c:v>0.005012</c:v>
                </c:pt>
                <c:pt idx="63">
                  <c:v>0.004988</c:v>
                </c:pt>
                <c:pt idx="64">
                  <c:v>0.005222</c:v>
                </c:pt>
                <c:pt idx="65">
                  <c:v>0.004952</c:v>
                </c:pt>
                <c:pt idx="66">
                  <c:v>0.005158</c:v>
                </c:pt>
                <c:pt idx="67">
                  <c:v>0.005026</c:v>
                </c:pt>
                <c:pt idx="68">
                  <c:v>0.004957</c:v>
                </c:pt>
                <c:pt idx="69">
                  <c:v>0.004968</c:v>
                </c:pt>
                <c:pt idx="70">
                  <c:v>0.005141</c:v>
                </c:pt>
                <c:pt idx="71">
                  <c:v>0.005501</c:v>
                </c:pt>
                <c:pt idx="72">
                  <c:v>0.005186</c:v>
                </c:pt>
                <c:pt idx="73">
                  <c:v>0.005142</c:v>
                </c:pt>
                <c:pt idx="74">
                  <c:v>0.004939</c:v>
                </c:pt>
                <c:pt idx="75">
                  <c:v>0.004988</c:v>
                </c:pt>
                <c:pt idx="76">
                  <c:v>0.004978</c:v>
                </c:pt>
                <c:pt idx="77">
                  <c:v>0.004966</c:v>
                </c:pt>
                <c:pt idx="78">
                  <c:v>0.005132</c:v>
                </c:pt>
                <c:pt idx="79">
                  <c:v>0.004991</c:v>
                </c:pt>
                <c:pt idx="80">
                  <c:v>0.005241</c:v>
                </c:pt>
                <c:pt idx="81">
                  <c:v>0.00496</c:v>
                </c:pt>
                <c:pt idx="82">
                  <c:v>0.004967</c:v>
                </c:pt>
                <c:pt idx="83">
                  <c:v>0.004949</c:v>
                </c:pt>
                <c:pt idx="84">
                  <c:v>0.005132</c:v>
                </c:pt>
                <c:pt idx="85">
                  <c:v>0.004989</c:v>
                </c:pt>
                <c:pt idx="86">
                  <c:v>0.005073</c:v>
                </c:pt>
                <c:pt idx="87">
                  <c:v>0.005672</c:v>
                </c:pt>
                <c:pt idx="88">
                  <c:v>0.004908</c:v>
                </c:pt>
                <c:pt idx="89">
                  <c:v>0.005002</c:v>
                </c:pt>
                <c:pt idx="90">
                  <c:v>0.005141</c:v>
                </c:pt>
                <c:pt idx="91">
                  <c:v>0.005045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kruskal</c:f>
              <c:strCache>
                <c:ptCount val="1"/>
                <c:pt idx="0">
                  <c:v>kruskal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'10000 esparso'!$C$4:$C$95</c:f>
              <c:numCache>
                <c:formatCode>General</c:formatCode>
                <c:ptCount val="92"/>
                <c:pt idx="0">
                  <c:v>0.01436</c:v>
                </c:pt>
                <c:pt idx="1">
                  <c:v>0.009071</c:v>
                </c:pt>
                <c:pt idx="2">
                  <c:v>0.008082</c:v>
                </c:pt>
                <c:pt idx="3">
                  <c:v>0.007763</c:v>
                </c:pt>
                <c:pt idx="4">
                  <c:v>0.008974</c:v>
                </c:pt>
                <c:pt idx="5">
                  <c:v>0.007583</c:v>
                </c:pt>
                <c:pt idx="6">
                  <c:v>0.007466</c:v>
                </c:pt>
                <c:pt idx="7">
                  <c:v>0.008442</c:v>
                </c:pt>
                <c:pt idx="8">
                  <c:v>0.007716</c:v>
                </c:pt>
                <c:pt idx="9">
                  <c:v>0.008418</c:v>
                </c:pt>
                <c:pt idx="10">
                  <c:v>0.007543</c:v>
                </c:pt>
                <c:pt idx="11">
                  <c:v>0.00742</c:v>
                </c:pt>
                <c:pt idx="12">
                  <c:v>0.007595</c:v>
                </c:pt>
                <c:pt idx="13">
                  <c:v>0.008402</c:v>
                </c:pt>
                <c:pt idx="14">
                  <c:v>0.007426</c:v>
                </c:pt>
                <c:pt idx="15">
                  <c:v>0.007534</c:v>
                </c:pt>
                <c:pt idx="16">
                  <c:v>0.00757</c:v>
                </c:pt>
                <c:pt idx="17">
                  <c:v>0.00814</c:v>
                </c:pt>
                <c:pt idx="18">
                  <c:v>0.007503</c:v>
                </c:pt>
                <c:pt idx="19">
                  <c:v>0.007557</c:v>
                </c:pt>
                <c:pt idx="20">
                  <c:v>0.00756</c:v>
                </c:pt>
                <c:pt idx="21">
                  <c:v>0.007461</c:v>
                </c:pt>
                <c:pt idx="22">
                  <c:v>0.008368</c:v>
                </c:pt>
                <c:pt idx="23">
                  <c:v>0.007564</c:v>
                </c:pt>
                <c:pt idx="24">
                  <c:v>0.007569</c:v>
                </c:pt>
                <c:pt idx="25">
                  <c:v>0.007425</c:v>
                </c:pt>
                <c:pt idx="26">
                  <c:v>0.008384</c:v>
                </c:pt>
                <c:pt idx="27">
                  <c:v>0.007399</c:v>
                </c:pt>
                <c:pt idx="28">
                  <c:v>0.007696</c:v>
                </c:pt>
                <c:pt idx="29">
                  <c:v>0.007405</c:v>
                </c:pt>
                <c:pt idx="30">
                  <c:v>0.008153</c:v>
                </c:pt>
                <c:pt idx="31">
                  <c:v>0.007544</c:v>
                </c:pt>
                <c:pt idx="32">
                  <c:v>0.008353</c:v>
                </c:pt>
                <c:pt idx="33">
                  <c:v>0.007517</c:v>
                </c:pt>
                <c:pt idx="34">
                  <c:v>0.007535</c:v>
                </c:pt>
                <c:pt idx="35">
                  <c:v>0.007538</c:v>
                </c:pt>
                <c:pt idx="36">
                  <c:v>0.008112</c:v>
                </c:pt>
                <c:pt idx="37">
                  <c:v>0.007596</c:v>
                </c:pt>
                <c:pt idx="38">
                  <c:v>0.007536</c:v>
                </c:pt>
                <c:pt idx="39">
                  <c:v>0.007434</c:v>
                </c:pt>
                <c:pt idx="40">
                  <c:v>0.008193</c:v>
                </c:pt>
                <c:pt idx="41">
                  <c:v>0.007611</c:v>
                </c:pt>
                <c:pt idx="42">
                  <c:v>0.007414</c:v>
                </c:pt>
                <c:pt idx="43">
                  <c:v>0.007518</c:v>
                </c:pt>
                <c:pt idx="44">
                  <c:v>0.008056</c:v>
                </c:pt>
                <c:pt idx="45">
                  <c:v>0.007524</c:v>
                </c:pt>
                <c:pt idx="46">
                  <c:v>0.007542</c:v>
                </c:pt>
                <c:pt idx="47">
                  <c:v>0.007533</c:v>
                </c:pt>
                <c:pt idx="48">
                  <c:v>0.008059</c:v>
                </c:pt>
                <c:pt idx="49">
                  <c:v>0.007441</c:v>
                </c:pt>
                <c:pt idx="50">
                  <c:v>0.007544</c:v>
                </c:pt>
                <c:pt idx="51">
                  <c:v>0.007472</c:v>
                </c:pt>
                <c:pt idx="52">
                  <c:v>0.008111</c:v>
                </c:pt>
                <c:pt idx="53">
                  <c:v>0.00741</c:v>
                </c:pt>
                <c:pt idx="54">
                  <c:v>0.00749</c:v>
                </c:pt>
                <c:pt idx="55">
                  <c:v>0.007551</c:v>
                </c:pt>
                <c:pt idx="56">
                  <c:v>0.008258</c:v>
                </c:pt>
                <c:pt idx="57">
                  <c:v>0.007506</c:v>
                </c:pt>
                <c:pt idx="58">
                  <c:v>0.007561</c:v>
                </c:pt>
                <c:pt idx="59">
                  <c:v>0.007409</c:v>
                </c:pt>
                <c:pt idx="60">
                  <c:v>0.008228</c:v>
                </c:pt>
                <c:pt idx="61">
                  <c:v>0.008345</c:v>
                </c:pt>
                <c:pt idx="62">
                  <c:v>0.007529</c:v>
                </c:pt>
                <c:pt idx="63">
                  <c:v>0.007476</c:v>
                </c:pt>
                <c:pt idx="64">
                  <c:v>0.007575</c:v>
                </c:pt>
                <c:pt idx="65">
                  <c:v>0.0084</c:v>
                </c:pt>
                <c:pt idx="66">
                  <c:v>0.007419</c:v>
                </c:pt>
                <c:pt idx="67">
                  <c:v>0.00757</c:v>
                </c:pt>
                <c:pt idx="68">
                  <c:v>0.007666</c:v>
                </c:pt>
                <c:pt idx="69">
                  <c:v>0.00869</c:v>
                </c:pt>
                <c:pt idx="70">
                  <c:v>0.007465</c:v>
                </c:pt>
                <c:pt idx="71">
                  <c:v>0.008171</c:v>
                </c:pt>
                <c:pt idx="72">
                  <c:v>0.007536</c:v>
                </c:pt>
                <c:pt idx="73">
                  <c:v>0.007911</c:v>
                </c:pt>
                <c:pt idx="74">
                  <c:v>0.007748</c:v>
                </c:pt>
                <c:pt idx="75">
                  <c:v>0.007578</c:v>
                </c:pt>
                <c:pt idx="76">
                  <c:v>0.007502</c:v>
                </c:pt>
                <c:pt idx="77">
                  <c:v>0.007471</c:v>
                </c:pt>
                <c:pt idx="78">
                  <c:v>0.00837</c:v>
                </c:pt>
                <c:pt idx="79">
                  <c:v>0.007501</c:v>
                </c:pt>
                <c:pt idx="80">
                  <c:v>0.008511</c:v>
                </c:pt>
                <c:pt idx="81">
                  <c:v>0.007543</c:v>
                </c:pt>
                <c:pt idx="82">
                  <c:v>0.00748</c:v>
                </c:pt>
                <c:pt idx="83">
                  <c:v>0.007599</c:v>
                </c:pt>
                <c:pt idx="84">
                  <c:v>0.008219</c:v>
                </c:pt>
                <c:pt idx="85">
                  <c:v>0.00747</c:v>
                </c:pt>
                <c:pt idx="86">
                  <c:v>0.007509</c:v>
                </c:pt>
                <c:pt idx="87">
                  <c:v>0.007577</c:v>
                </c:pt>
                <c:pt idx="88">
                  <c:v>0.007535</c:v>
                </c:pt>
                <c:pt idx="89">
                  <c:v>0.008234</c:v>
                </c:pt>
                <c:pt idx="90">
                  <c:v>0.007532</c:v>
                </c:pt>
                <c:pt idx="91">
                  <c:v>0.007578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ckruskal</c:f>
              <c:strCache>
                <c:ptCount val="1"/>
                <c:pt idx="0">
                  <c:v>ckruskal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'10000 esparso'!$K$4:$K$95</c:f>
              <c:numCache>
                <c:formatCode>General</c:formatCode>
                <c:ptCount val="92"/>
                <c:pt idx="0">
                  <c:v>0.005059</c:v>
                </c:pt>
                <c:pt idx="1">
                  <c:v>0.002572</c:v>
                </c:pt>
                <c:pt idx="2">
                  <c:v>0.002632</c:v>
                </c:pt>
                <c:pt idx="3">
                  <c:v>0.002567</c:v>
                </c:pt>
                <c:pt idx="4">
                  <c:v>0.002471</c:v>
                </c:pt>
                <c:pt idx="5">
                  <c:v>0.002672</c:v>
                </c:pt>
                <c:pt idx="6">
                  <c:v>0.002609</c:v>
                </c:pt>
                <c:pt idx="7">
                  <c:v>0.002919</c:v>
                </c:pt>
                <c:pt idx="8">
                  <c:v>0.0034</c:v>
                </c:pt>
                <c:pt idx="9">
                  <c:v>0.002948</c:v>
                </c:pt>
                <c:pt idx="10">
                  <c:v>0.002912</c:v>
                </c:pt>
                <c:pt idx="11">
                  <c:v>0.002534</c:v>
                </c:pt>
                <c:pt idx="12">
                  <c:v>0.003346</c:v>
                </c:pt>
                <c:pt idx="13">
                  <c:v>0.002573</c:v>
                </c:pt>
                <c:pt idx="14">
                  <c:v>0.002642</c:v>
                </c:pt>
                <c:pt idx="15">
                  <c:v>0.002462</c:v>
                </c:pt>
                <c:pt idx="16">
                  <c:v>0.00267</c:v>
                </c:pt>
                <c:pt idx="17">
                  <c:v>0.002727</c:v>
                </c:pt>
                <c:pt idx="18">
                  <c:v>0.003105</c:v>
                </c:pt>
                <c:pt idx="19">
                  <c:v>0.002442</c:v>
                </c:pt>
                <c:pt idx="20">
                  <c:v>0.002695</c:v>
                </c:pt>
                <c:pt idx="21">
                  <c:v>0.002651</c:v>
                </c:pt>
                <c:pt idx="22">
                  <c:v>0.002456</c:v>
                </c:pt>
                <c:pt idx="23">
                  <c:v>0.002874</c:v>
                </c:pt>
                <c:pt idx="24">
                  <c:v>0.002948</c:v>
                </c:pt>
                <c:pt idx="25">
                  <c:v>0.002456</c:v>
                </c:pt>
                <c:pt idx="26">
                  <c:v>0.002571</c:v>
                </c:pt>
                <c:pt idx="27">
                  <c:v>0.002663</c:v>
                </c:pt>
                <c:pt idx="28">
                  <c:v>0.002685</c:v>
                </c:pt>
                <c:pt idx="29">
                  <c:v>0.002703</c:v>
                </c:pt>
                <c:pt idx="30">
                  <c:v>0.002444</c:v>
                </c:pt>
                <c:pt idx="31">
                  <c:v>0.002405</c:v>
                </c:pt>
                <c:pt idx="32">
                  <c:v>0.00254</c:v>
                </c:pt>
                <c:pt idx="33">
                  <c:v>0.002663</c:v>
                </c:pt>
                <c:pt idx="34">
                  <c:v>0.002496</c:v>
                </c:pt>
                <c:pt idx="35">
                  <c:v>0.002693</c:v>
                </c:pt>
                <c:pt idx="36">
                  <c:v>0.002673</c:v>
                </c:pt>
                <c:pt idx="37">
                  <c:v>0.002508</c:v>
                </c:pt>
                <c:pt idx="38">
                  <c:v>0.002672</c:v>
                </c:pt>
                <c:pt idx="39">
                  <c:v>0.002704</c:v>
                </c:pt>
                <c:pt idx="40">
                  <c:v>0.002517</c:v>
                </c:pt>
                <c:pt idx="41">
                  <c:v>0.002663</c:v>
                </c:pt>
                <c:pt idx="42">
                  <c:v>0.002617</c:v>
                </c:pt>
                <c:pt idx="43">
                  <c:v>0.002417</c:v>
                </c:pt>
                <c:pt idx="44">
                  <c:v>0.002618</c:v>
                </c:pt>
                <c:pt idx="45">
                  <c:v>0.002559</c:v>
                </c:pt>
                <c:pt idx="46">
                  <c:v>0.002519</c:v>
                </c:pt>
                <c:pt idx="47">
                  <c:v>0.002913</c:v>
                </c:pt>
                <c:pt idx="48">
                  <c:v>0.002579</c:v>
                </c:pt>
                <c:pt idx="49">
                  <c:v>0.002595</c:v>
                </c:pt>
                <c:pt idx="50">
                  <c:v>0.002519</c:v>
                </c:pt>
                <c:pt idx="51">
                  <c:v>0.002435</c:v>
                </c:pt>
                <c:pt idx="52">
                  <c:v>0.002442</c:v>
                </c:pt>
                <c:pt idx="53">
                  <c:v>0.002642</c:v>
                </c:pt>
                <c:pt idx="54">
                  <c:v>0.002471</c:v>
                </c:pt>
                <c:pt idx="55">
                  <c:v>0.002629</c:v>
                </c:pt>
                <c:pt idx="56">
                  <c:v>0.002622</c:v>
                </c:pt>
                <c:pt idx="57">
                  <c:v>0.00248</c:v>
                </c:pt>
                <c:pt idx="58">
                  <c:v>0.002502</c:v>
                </c:pt>
                <c:pt idx="59">
                  <c:v>0.002609</c:v>
                </c:pt>
                <c:pt idx="60">
                  <c:v>0.002519</c:v>
                </c:pt>
                <c:pt idx="61">
                  <c:v>0.002732</c:v>
                </c:pt>
                <c:pt idx="62">
                  <c:v>0.0025</c:v>
                </c:pt>
                <c:pt idx="63">
                  <c:v>0.002482</c:v>
                </c:pt>
                <c:pt idx="64">
                  <c:v>0.002477</c:v>
                </c:pt>
                <c:pt idx="65">
                  <c:v>0.00245</c:v>
                </c:pt>
                <c:pt idx="66">
                  <c:v>0.002545</c:v>
                </c:pt>
                <c:pt idx="67">
                  <c:v>0.002516</c:v>
                </c:pt>
                <c:pt idx="68">
                  <c:v>0.002729</c:v>
                </c:pt>
                <c:pt idx="69">
                  <c:v>0.00299</c:v>
                </c:pt>
                <c:pt idx="70">
                  <c:v>0.002453</c:v>
                </c:pt>
                <c:pt idx="71">
                  <c:v>0.002464</c:v>
                </c:pt>
                <c:pt idx="72">
                  <c:v>0.003079</c:v>
                </c:pt>
                <c:pt idx="73">
                  <c:v>0.002533</c:v>
                </c:pt>
                <c:pt idx="74">
                  <c:v>0.002798</c:v>
                </c:pt>
                <c:pt idx="75">
                  <c:v>0.002526</c:v>
                </c:pt>
                <c:pt idx="76">
                  <c:v>0.002401</c:v>
                </c:pt>
                <c:pt idx="77">
                  <c:v>0.002444</c:v>
                </c:pt>
                <c:pt idx="78">
                  <c:v>0.002575</c:v>
                </c:pt>
                <c:pt idx="79">
                  <c:v>0.002414</c:v>
                </c:pt>
                <c:pt idx="80">
                  <c:v>0.002464</c:v>
                </c:pt>
                <c:pt idx="81">
                  <c:v>0.003332</c:v>
                </c:pt>
                <c:pt idx="82">
                  <c:v>0.002585</c:v>
                </c:pt>
                <c:pt idx="83">
                  <c:v>0.002518</c:v>
                </c:pt>
                <c:pt idx="84">
                  <c:v>0.002602</c:v>
                </c:pt>
                <c:pt idx="85">
                  <c:v>0.002564</c:v>
                </c:pt>
                <c:pt idx="86">
                  <c:v>0.002467</c:v>
                </c:pt>
                <c:pt idx="87">
                  <c:v>0.003033</c:v>
                </c:pt>
                <c:pt idx="88">
                  <c:v>0.002443</c:v>
                </c:pt>
                <c:pt idx="89">
                  <c:v>0.002431</c:v>
                </c:pt>
                <c:pt idx="90">
                  <c:v>0.002522</c:v>
                </c:pt>
                <c:pt idx="91">
                  <c:v>0.002483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42894245"/>
        <c:axId val="25669421"/>
      </c:lineChart>
      <c:catAx>
        <c:axId val="42894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Número da amostra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669421"/>
        <c:crosses val="autoZero"/>
        <c:auto val="1"/>
        <c:lblAlgn val="ctr"/>
        <c:lblOffset val="100"/>
      </c:catAx>
      <c:valAx>
        <c:axId val="25669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89424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100 completo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prim</c:f>
              <c:strCache>
                <c:ptCount val="1"/>
                <c:pt idx="0">
                  <c:v>prim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 completo'!$B$4:$B$13</c:f>
              <c:numCache>
                <c:formatCode>General</c:formatCode>
                <c:ptCount val="10"/>
                <c:pt idx="0">
                  <c:v>0.000599</c:v>
                </c:pt>
                <c:pt idx="1">
                  <c:v>0.000541</c:v>
                </c:pt>
                <c:pt idx="2">
                  <c:v>0.00053</c:v>
                </c:pt>
                <c:pt idx="3">
                  <c:v>0.000525</c:v>
                </c:pt>
                <c:pt idx="4">
                  <c:v>0.000528</c:v>
                </c:pt>
                <c:pt idx="5">
                  <c:v>0.000519</c:v>
                </c:pt>
                <c:pt idx="6">
                  <c:v>0.000532</c:v>
                </c:pt>
                <c:pt idx="7">
                  <c:v>0.00053</c:v>
                </c:pt>
                <c:pt idx="8">
                  <c:v>0.000518</c:v>
                </c:pt>
                <c:pt idx="9">
                  <c:v>0.000525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kruskal</c:f>
              <c:strCache>
                <c:ptCount val="1"/>
                <c:pt idx="0">
                  <c:v>kruskal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 completo'!$C$4:$C$13</c:f>
              <c:numCache>
                <c:formatCode>General</c:formatCode>
                <c:ptCount val="10"/>
                <c:pt idx="0">
                  <c:v>0.00642</c:v>
                </c:pt>
                <c:pt idx="1">
                  <c:v>0.00435</c:v>
                </c:pt>
                <c:pt idx="2">
                  <c:v>0.00512</c:v>
                </c:pt>
                <c:pt idx="3">
                  <c:v>0.004759</c:v>
                </c:pt>
                <c:pt idx="4">
                  <c:v>0.004047</c:v>
                </c:pt>
                <c:pt idx="5">
                  <c:v>0.003238</c:v>
                </c:pt>
                <c:pt idx="6">
                  <c:v>0.003189</c:v>
                </c:pt>
                <c:pt idx="7">
                  <c:v>0.003277</c:v>
                </c:pt>
                <c:pt idx="8">
                  <c:v>0.003218</c:v>
                </c:pt>
                <c:pt idx="9">
                  <c:v>0.003191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ckruskal</c:f>
              <c:strCache>
                <c:ptCount val="1"/>
                <c:pt idx="0">
                  <c:v>ckruskal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'100 completo'!$K$4:$K$13</c:f>
              <c:numCache>
                <c:formatCode>General</c:formatCode>
                <c:ptCount val="10"/>
                <c:pt idx="0">
                  <c:v>0.001715</c:v>
                </c:pt>
                <c:pt idx="1">
                  <c:v>0.000706</c:v>
                </c:pt>
                <c:pt idx="2">
                  <c:v>0.000722</c:v>
                </c:pt>
                <c:pt idx="3">
                  <c:v>0.000799</c:v>
                </c:pt>
                <c:pt idx="4">
                  <c:v>0.000663</c:v>
                </c:pt>
                <c:pt idx="5">
                  <c:v>0.000732</c:v>
                </c:pt>
                <c:pt idx="6">
                  <c:v>0.000733</c:v>
                </c:pt>
                <c:pt idx="7">
                  <c:v>0.000981</c:v>
                </c:pt>
                <c:pt idx="8">
                  <c:v>0.000875</c:v>
                </c:pt>
                <c:pt idx="9">
                  <c:v>0.00064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44422840"/>
        <c:axId val="27322689"/>
      </c:lineChart>
      <c:catAx>
        <c:axId val="4442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Número de Amostras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322689"/>
        <c:crosses val="autoZero"/>
        <c:auto val="1"/>
        <c:lblAlgn val="ctr"/>
        <c:lblOffset val="100"/>
      </c:catAx>
      <c:valAx>
        <c:axId val="273226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Tempo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42284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401400</xdr:colOff>
      <xdr:row>15</xdr:row>
      <xdr:rowOff>28440</xdr:rowOff>
    </xdr:from>
    <xdr:to>
      <xdr:col>9</xdr:col>
      <xdr:colOff>321480</xdr:colOff>
      <xdr:row>35</xdr:row>
      <xdr:rowOff>38520</xdr:rowOff>
    </xdr:to>
    <xdr:graphicFrame>
      <xdr:nvGraphicFramePr>
        <xdr:cNvPr id="0" name=""/>
        <xdr:cNvGraphicFramePr/>
      </xdr:nvGraphicFramePr>
      <xdr:xfrm>
        <a:off x="808920" y="2885760"/>
        <a:ext cx="6833160" cy="381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</xdr:colOff>
      <xdr:row>46</xdr:row>
      <xdr:rowOff>76320</xdr:rowOff>
    </xdr:from>
    <xdr:to>
      <xdr:col>5</xdr:col>
      <xdr:colOff>2446200</xdr:colOff>
      <xdr:row>63</xdr:row>
      <xdr:rowOff>76320</xdr:rowOff>
    </xdr:to>
    <xdr:graphicFrame>
      <xdr:nvGraphicFramePr>
        <xdr:cNvPr id="1" name=""/>
        <xdr:cNvGraphicFramePr/>
      </xdr:nvGraphicFramePr>
      <xdr:xfrm>
        <a:off x="5400" y="8839080"/>
        <a:ext cx="61592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427680</xdr:colOff>
      <xdr:row>33</xdr:row>
      <xdr:rowOff>47520</xdr:rowOff>
    </xdr:from>
    <xdr:to>
      <xdr:col>16</xdr:col>
      <xdr:colOff>279360</xdr:colOff>
      <xdr:row>50</xdr:row>
      <xdr:rowOff>47520</xdr:rowOff>
    </xdr:to>
    <xdr:graphicFrame>
      <xdr:nvGraphicFramePr>
        <xdr:cNvPr id="2" name=""/>
        <xdr:cNvGraphicFramePr/>
      </xdr:nvGraphicFramePr>
      <xdr:xfrm>
        <a:off x="8790480" y="6333840"/>
        <a:ext cx="62211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552600</xdr:colOff>
      <xdr:row>43</xdr:row>
      <xdr:rowOff>181080</xdr:rowOff>
    </xdr:from>
    <xdr:to>
      <xdr:col>8</xdr:col>
      <xdr:colOff>352800</xdr:colOff>
      <xdr:row>60</xdr:row>
      <xdr:rowOff>180720</xdr:rowOff>
    </xdr:to>
    <xdr:graphicFrame>
      <xdr:nvGraphicFramePr>
        <xdr:cNvPr id="3" name=""/>
        <xdr:cNvGraphicFramePr/>
      </xdr:nvGraphicFramePr>
      <xdr:xfrm>
        <a:off x="1365120" y="8372520"/>
        <a:ext cx="6262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1" sqref="N6:N7 E33"/>
    </sheetView>
  </sheetViews>
  <sheetFormatPr defaultRowHeight="15"/>
  <cols>
    <col collapsed="false" hidden="false" max="1" min="1" style="0" width="10.5296296296296"/>
    <col collapsed="false" hidden="false" max="2" min="2" style="0" width="16.6666666666667"/>
    <col collapsed="false" hidden="true" max="4" min="3" style="0" width="0"/>
    <col collapsed="false" hidden="false" max="5" min="5" style="0" width="15.3333333333333"/>
    <col collapsed="false" hidden="false" max="6" min="6" style="0" width="18.8333333333333"/>
    <col collapsed="false" hidden="false" max="7" min="7" style="0" width="17.3333333333333"/>
    <col collapsed="false" hidden="false" max="9" min="8" style="0" width="18.662962962963"/>
    <col collapsed="false" hidden="false" max="10" min="10" style="0" width="18.8333333333333"/>
    <col collapsed="false" hidden="false" max="11" min="11" style="0" width="19.3296296296296"/>
    <col collapsed="false" hidden="false" max="1025" min="12" style="0" width="10.5296296296296"/>
  </cols>
  <sheetData>
    <row r="1" customFormat="false" ht="15" hidden="false" customHeight="false" outlineLevel="0" collapsed="false">
      <c r="B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</row>
    <row r="2" customFormat="false" ht="15" hidden="false" customHeight="false" outlineLevel="0" collapsed="false">
      <c r="A2" s="0" t="n">
        <v>1</v>
      </c>
      <c r="B2" s="0" t="n">
        <v>0.00068</v>
      </c>
      <c r="C2" s="0" t="n">
        <f aca="false">B2-$B$23</f>
        <v>-0.0001186</v>
      </c>
      <c r="D2" s="0" t="n">
        <f aca="false">C2*C2</f>
        <v>1.406596E-008</v>
      </c>
      <c r="E2" s="0" t="n">
        <v>0.00046</v>
      </c>
      <c r="H2" s="0" t="n">
        <v>9.898107</v>
      </c>
      <c r="I2" s="0" t="n">
        <v>0.050835</v>
      </c>
    </row>
    <row r="3" customFormat="false" ht="15" hidden="false" customHeight="false" outlineLevel="0" collapsed="false">
      <c r="A3" s="0" t="n">
        <v>2</v>
      </c>
      <c r="B3" s="0" t="n">
        <v>0.000975</v>
      </c>
      <c r="C3" s="0" t="n">
        <f aca="false">B3-$B$23</f>
        <v>0.0001764</v>
      </c>
      <c r="D3" s="0" t="n">
        <f aca="false">C3*C3</f>
        <v>3.111696E-008</v>
      </c>
      <c r="E3" s="0" t="n">
        <v>0.000662</v>
      </c>
      <c r="H3" s="0" t="n">
        <v>10.006342</v>
      </c>
      <c r="I3" s="0" t="n">
        <v>0.0422</v>
      </c>
    </row>
    <row r="4" customFormat="false" ht="15" hidden="false" customHeight="false" outlineLevel="0" collapsed="false">
      <c r="A4" s="0" t="n">
        <v>3</v>
      </c>
      <c r="B4" s="0" t="n">
        <v>0.000668</v>
      </c>
      <c r="C4" s="0" t="n">
        <f aca="false">B4-$B$23</f>
        <v>-0.0001306</v>
      </c>
      <c r="D4" s="0" t="n">
        <f aca="false">C4*C4</f>
        <v>1.705636E-008</v>
      </c>
      <c r="E4" s="0" t="n">
        <v>0.000673</v>
      </c>
      <c r="H4" s="0" t="n">
        <v>9.969157</v>
      </c>
      <c r="I4" s="0" t="n">
        <v>0.040452</v>
      </c>
    </row>
    <row r="5" customFormat="false" ht="15" hidden="false" customHeight="false" outlineLevel="0" collapsed="false">
      <c r="A5" s="0" t="n">
        <v>4</v>
      </c>
      <c r="B5" s="0" t="n">
        <v>0.00069</v>
      </c>
      <c r="C5" s="0" t="n">
        <f aca="false">B5-$B$23</f>
        <v>-0.0001086</v>
      </c>
      <c r="D5" s="0" t="n">
        <f aca="false">C5*C5</f>
        <v>1.179396E-008</v>
      </c>
      <c r="E5" s="0" t="n">
        <v>0.001093</v>
      </c>
      <c r="H5" s="0" t="n">
        <v>9.821799</v>
      </c>
      <c r="I5" s="0" t="n">
        <v>0.034093</v>
      </c>
    </row>
    <row r="6" customFormat="false" ht="15" hidden="false" customHeight="false" outlineLevel="0" collapsed="false">
      <c r="A6" s="0" t="n">
        <v>5</v>
      </c>
      <c r="B6" s="0" t="n">
        <v>0.000696</v>
      </c>
      <c r="C6" s="0" t="n">
        <f aca="false">B6-$B$23</f>
        <v>-0.0001026</v>
      </c>
      <c r="D6" s="0" t="n">
        <f aca="false">C6*C6</f>
        <v>1.052676E-008</v>
      </c>
      <c r="E6" s="0" t="n">
        <v>0.000714</v>
      </c>
      <c r="H6" s="0" t="n">
        <v>9.797887</v>
      </c>
      <c r="I6" s="0" t="n">
        <v>0.037149</v>
      </c>
    </row>
    <row r="7" customFormat="false" ht="15" hidden="false" customHeight="false" outlineLevel="0" collapsed="false">
      <c r="A7" s="0" t="n">
        <v>6</v>
      </c>
      <c r="B7" s="0" t="n">
        <v>0.000839</v>
      </c>
      <c r="C7" s="0" t="n">
        <f aca="false">B7-$B$23</f>
        <v>4.04E-005</v>
      </c>
      <c r="D7" s="0" t="n">
        <f aca="false">C7*C7</f>
        <v>1.63216E-009</v>
      </c>
      <c r="E7" s="0" t="n">
        <v>0.000601</v>
      </c>
      <c r="H7" s="0" t="n">
        <v>9.800448</v>
      </c>
      <c r="I7" s="0" t="n">
        <v>0.044081</v>
      </c>
    </row>
    <row r="8" customFormat="false" ht="15" hidden="false" customHeight="false" outlineLevel="0" collapsed="false">
      <c r="A8" s="0" t="n">
        <v>7</v>
      </c>
      <c r="B8" s="0" t="n">
        <v>0.000873</v>
      </c>
      <c r="C8" s="0" t="n">
        <f aca="false">B8-$B$23</f>
        <v>7.44E-005</v>
      </c>
      <c r="D8" s="0" t="n">
        <f aca="false">C8*C8</f>
        <v>5.53535999999999E-009</v>
      </c>
      <c r="E8" s="0" t="n">
        <v>0.000645</v>
      </c>
      <c r="H8" s="0" t="n">
        <v>9.777892</v>
      </c>
      <c r="I8" s="0" t="n">
        <v>0.037547</v>
      </c>
    </row>
    <row r="9" customFormat="false" ht="15" hidden="false" customHeight="false" outlineLevel="0" collapsed="false">
      <c r="A9" s="0" t="n">
        <v>8</v>
      </c>
      <c r="B9" s="0" t="n">
        <v>0.001015</v>
      </c>
      <c r="C9" s="0" t="n">
        <f aca="false">B9-$B$23</f>
        <v>0.0002164</v>
      </c>
      <c r="D9" s="0" t="n">
        <f aca="false">C9*C9</f>
        <v>4.682896E-008</v>
      </c>
      <c r="E9" s="0" t="n">
        <v>0.001058</v>
      </c>
      <c r="H9" s="0" t="n">
        <v>9.792844</v>
      </c>
      <c r="I9" s="0" t="n">
        <v>0.04523</v>
      </c>
    </row>
    <row r="10" customFormat="false" ht="15" hidden="false" customHeight="false" outlineLevel="0" collapsed="false">
      <c r="A10" s="0" t="n">
        <v>9</v>
      </c>
      <c r="B10" s="0" t="n">
        <v>0.000694</v>
      </c>
      <c r="C10" s="0" t="n">
        <f aca="false">B10-$B$23</f>
        <v>-0.0001046</v>
      </c>
      <c r="D10" s="0" t="n">
        <f aca="false">C10*C10</f>
        <v>1.094116E-008</v>
      </c>
      <c r="E10" s="0" t="n">
        <v>0.000582</v>
      </c>
      <c r="H10" s="0" t="n">
        <v>9.828534</v>
      </c>
      <c r="I10" s="0" t="n">
        <v>0.039866</v>
      </c>
    </row>
    <row r="11" customFormat="false" ht="15" hidden="false" customHeight="false" outlineLevel="0" collapsed="false">
      <c r="A11" s="0" t="n">
        <v>10</v>
      </c>
      <c r="B11" s="0" t="n">
        <v>0.000738</v>
      </c>
      <c r="C11" s="0" t="n">
        <f aca="false">B11-$B$23</f>
        <v>-6.06000000000001E-005</v>
      </c>
      <c r="D11" s="0" t="n">
        <f aca="false">C11*C11</f>
        <v>3.67236000000001E-009</v>
      </c>
      <c r="E11" s="0" t="n">
        <v>0.000755</v>
      </c>
      <c r="H11" s="0" t="n">
        <v>9.777148</v>
      </c>
      <c r="I11" s="0" t="n">
        <v>0.048475</v>
      </c>
    </row>
    <row r="12" customFormat="false" ht="15" hidden="false" customHeight="false" outlineLevel="0" collapsed="false">
      <c r="A12" s="0" t="n">
        <v>11</v>
      </c>
      <c r="B12" s="0" t="n">
        <v>0.000739</v>
      </c>
      <c r="C12" s="0" t="n">
        <f aca="false">B12-$B$23</f>
        <v>-5.96E-005</v>
      </c>
      <c r="D12" s="0" t="n">
        <f aca="false">C12*C12</f>
        <v>3.55216E-009</v>
      </c>
      <c r="E12" s="0" t="n">
        <v>0.00071</v>
      </c>
      <c r="H12" s="0" t="n">
        <v>9.777535</v>
      </c>
      <c r="I12" s="0" t="n">
        <v>0.03767</v>
      </c>
    </row>
    <row r="13" customFormat="false" ht="15" hidden="false" customHeight="false" outlineLevel="0" collapsed="false">
      <c r="A13" s="0" t="n">
        <v>12</v>
      </c>
      <c r="B13" s="0" t="n">
        <v>0.000863</v>
      </c>
      <c r="C13" s="0" t="n">
        <f aca="false">B13-$B$23</f>
        <v>6.43999999999999E-005</v>
      </c>
      <c r="D13" s="0" t="n">
        <f aca="false">C13*C13</f>
        <v>4.14735999999999E-009</v>
      </c>
      <c r="E13" s="0" t="n">
        <v>0.001008</v>
      </c>
      <c r="H13" s="0" t="n">
        <v>9.78477</v>
      </c>
      <c r="I13" s="0" t="n">
        <v>0.04238</v>
      </c>
    </row>
    <row r="14" customFormat="false" ht="15" hidden="false" customHeight="false" outlineLevel="0" collapsed="false">
      <c r="A14" s="0" t="n">
        <v>13</v>
      </c>
      <c r="B14" s="0" t="n">
        <v>0.000815</v>
      </c>
      <c r="C14" s="0" t="n">
        <f aca="false">B14-$B$23</f>
        <v>1.64E-005</v>
      </c>
      <c r="D14" s="0" t="n">
        <f aca="false">C14*C14</f>
        <v>2.68959999999999E-010</v>
      </c>
      <c r="E14" s="0" t="n">
        <v>0.000628</v>
      </c>
      <c r="H14" s="0" t="n">
        <v>9.783878</v>
      </c>
      <c r="I14" s="0" t="n">
        <v>0.042063</v>
      </c>
    </row>
    <row r="15" customFormat="false" ht="15" hidden="false" customHeight="false" outlineLevel="0" collapsed="false">
      <c r="A15" s="0" t="n">
        <v>14</v>
      </c>
      <c r="B15" s="0" t="n">
        <v>0.000786</v>
      </c>
      <c r="C15" s="0" t="n">
        <f aca="false">B15-$B$23</f>
        <v>-1.26000000000001E-005</v>
      </c>
      <c r="D15" s="0" t="n">
        <f aca="false">C15*C15</f>
        <v>1.58760000000002E-010</v>
      </c>
      <c r="E15" s="0" t="n">
        <v>0.000715</v>
      </c>
      <c r="H15" s="0" t="n">
        <v>9.825996</v>
      </c>
      <c r="I15" s="0" t="n">
        <v>0.037746</v>
      </c>
    </row>
    <row r="16" customFormat="false" ht="15" hidden="false" customHeight="false" outlineLevel="0" collapsed="false">
      <c r="A16" s="0" t="n">
        <v>15</v>
      </c>
      <c r="B16" s="0" t="n">
        <v>0.000756</v>
      </c>
      <c r="C16" s="0" t="n">
        <f aca="false">B16-$B$23</f>
        <v>-4.26000000000001E-005</v>
      </c>
      <c r="D16" s="0" t="n">
        <f aca="false">C16*C16</f>
        <v>1.81476000000001E-009</v>
      </c>
      <c r="E16" s="0" t="n">
        <v>0.001127</v>
      </c>
      <c r="H16" s="0" t="n">
        <v>9.812458</v>
      </c>
      <c r="I16" s="0" t="n">
        <v>0.03746</v>
      </c>
    </row>
    <row r="17" customFormat="false" ht="15" hidden="false" customHeight="false" outlineLevel="0" collapsed="false">
      <c r="A17" s="0" t="n">
        <v>16</v>
      </c>
      <c r="B17" s="0" t="n">
        <v>0.000756</v>
      </c>
      <c r="C17" s="0" t="n">
        <f aca="false">B17-$B$23</f>
        <v>-4.26000000000001E-005</v>
      </c>
      <c r="D17" s="0" t="n">
        <f aca="false">C17*C17</f>
        <v>1.81476000000001E-009</v>
      </c>
      <c r="E17" s="0" t="n">
        <v>0.000606</v>
      </c>
      <c r="H17" s="0" t="n">
        <v>9.793295</v>
      </c>
      <c r="I17" s="0" t="n">
        <v>0.046685</v>
      </c>
    </row>
    <row r="18" customFormat="false" ht="15" hidden="false" customHeight="false" outlineLevel="0" collapsed="false">
      <c r="A18" s="0" t="n">
        <v>17</v>
      </c>
      <c r="B18" s="0" t="n">
        <v>0.000703</v>
      </c>
      <c r="C18" s="0" t="n">
        <f aca="false">B18-$B$23</f>
        <v>-9.56E-005</v>
      </c>
      <c r="D18" s="0" t="n">
        <f aca="false">C18*C18</f>
        <v>9.13936000000001E-009</v>
      </c>
      <c r="E18" s="0" t="n">
        <v>0.000623</v>
      </c>
      <c r="H18" s="0" t="n">
        <v>9.799685</v>
      </c>
      <c r="I18" s="0" t="n">
        <v>0.041373</v>
      </c>
    </row>
    <row r="19" customFormat="false" ht="15" hidden="false" customHeight="false" outlineLevel="0" collapsed="false">
      <c r="A19" s="0" t="n">
        <v>18</v>
      </c>
      <c r="B19" s="0" t="n">
        <v>0.000927</v>
      </c>
      <c r="C19" s="0" t="n">
        <f aca="false">B19-$B$23</f>
        <v>0.0001284</v>
      </c>
      <c r="D19" s="0" t="n">
        <f aca="false">C19*C19</f>
        <v>1.648656E-008</v>
      </c>
      <c r="E19" s="0" t="n">
        <v>0.000353</v>
      </c>
      <c r="H19" s="0" t="n">
        <v>9.790813</v>
      </c>
      <c r="I19" s="0" t="n">
        <v>0.041814</v>
      </c>
    </row>
    <row r="20" customFormat="false" ht="15" hidden="false" customHeight="false" outlineLevel="0" collapsed="false">
      <c r="A20" s="0" t="n">
        <v>19</v>
      </c>
      <c r="B20" s="0" t="n">
        <v>0.000893</v>
      </c>
      <c r="C20" s="0" t="n">
        <f aca="false">B20-$B$23</f>
        <v>9.43999999999999E-005</v>
      </c>
      <c r="D20" s="0" t="n">
        <f aca="false">C20*C20</f>
        <v>8.91135999999998E-009</v>
      </c>
      <c r="E20" s="0" t="n">
        <v>0.000955</v>
      </c>
      <c r="H20" s="0" t="n">
        <v>9.796315</v>
      </c>
      <c r="I20" s="0" t="n">
        <v>0.04123</v>
      </c>
    </row>
    <row r="21" customFormat="false" ht="15" hidden="false" customHeight="false" outlineLevel="0" collapsed="false">
      <c r="A21" s="0" t="n">
        <v>20</v>
      </c>
      <c r="B21" s="0" t="n">
        <v>0.000866</v>
      </c>
      <c r="C21" s="0" t="n">
        <f aca="false">B21-$B$23</f>
        <v>6.73999999999999E-005</v>
      </c>
      <c r="D21" s="0" t="n">
        <f aca="false">C21*C21</f>
        <v>4.54275999999999E-009</v>
      </c>
      <c r="E21" s="0" t="n">
        <v>0.001133</v>
      </c>
      <c r="H21" s="0" t="n">
        <v>9.91218</v>
      </c>
      <c r="I21" s="0" t="n">
        <v>0.039884</v>
      </c>
    </row>
    <row r="22" customFormat="false" ht="15" hidden="false" customHeight="false" outlineLevel="0" collapsed="false">
      <c r="A22" s="0" t="s">
        <v>8</v>
      </c>
      <c r="B22" s="0" t="n">
        <f aca="false">SUM(B2:B21)</f>
        <v>0.015972</v>
      </c>
      <c r="C22" s="0" t="n">
        <f aca="false">SUM(C2:C21)</f>
        <v>-6.50521303491303E-019</v>
      </c>
      <c r="D22" s="0" t="n">
        <f aca="false">SUM(D2:D21)</f>
        <v>2.040068E-007</v>
      </c>
      <c r="E22" s="0" t="n">
        <f aca="false">SUM(E2:E21)</f>
        <v>0.015101</v>
      </c>
      <c r="F22" s="0" t="n">
        <f aca="false">SUM(F2:F21)</f>
        <v>0</v>
      </c>
      <c r="G22" s="0" t="n">
        <f aca="false">SUM(G2:G21)</f>
        <v>0</v>
      </c>
      <c r="H22" s="0" t="n">
        <f aca="false">SUM(H2:H21)</f>
        <v>196.547083</v>
      </c>
      <c r="I22" s="0" t="n">
        <f aca="false">SUM(I2:I21)</f>
        <v>0.828233</v>
      </c>
    </row>
    <row r="23" customFormat="false" ht="15" hidden="false" customHeight="false" outlineLevel="0" collapsed="false">
      <c r="A23" s="0" t="s">
        <v>9</v>
      </c>
      <c r="B23" s="0" t="n">
        <f aca="false">AVERAGE(B2:B21)</f>
        <v>0.0007986</v>
      </c>
      <c r="C23" s="0" t="n">
        <f aca="false">AVERAGE(C2:C21)</f>
        <v>-3.25260651745651E-020</v>
      </c>
      <c r="D23" s="0" t="n">
        <f aca="false">AVERAGE(D2:D21)</f>
        <v>1.020034E-008</v>
      </c>
      <c r="E23" s="0" t="n">
        <f aca="false">AVERAGE(E2:E21)</f>
        <v>0.00075505</v>
      </c>
      <c r="F23" s="0" t="e">
        <f aca="false">AVERAGE(F2:F21)</f>
        <v>#DIV/0!</v>
      </c>
      <c r="G23" s="0" t="e">
        <f aca="false">AVERAGE(G2:G21)</f>
        <v>#DIV/0!</v>
      </c>
      <c r="H23" s="0" t="n">
        <f aca="false">AVERAGE(H2:H21)</f>
        <v>9.82735415</v>
      </c>
      <c r="I23" s="0" t="n">
        <f aca="false">AVERAGE(I2:I21)</f>
        <v>0.04141165</v>
      </c>
    </row>
    <row r="24" customFormat="false" ht="15" hidden="false" customHeight="false" outlineLevel="0" collapsed="false">
      <c r="A24" s="0" t="s">
        <v>10</v>
      </c>
      <c r="B24" s="0" t="n">
        <f aca="false">VARA(B2:B21)</f>
        <v>1.07372E-008</v>
      </c>
      <c r="C24" s="0" t="n">
        <f aca="false">VARA(C2:C21)</f>
        <v>1.07372E-008</v>
      </c>
      <c r="D24" s="0" t="n">
        <f aca="false">VARA(D2:D21)</f>
        <v>1.30386547860632E-016</v>
      </c>
      <c r="E24" s="0" t="n">
        <f aca="false">VARA(E2:E21)</f>
        <v>5.16914184210526E-008</v>
      </c>
      <c r="F24" s="0" t="e">
        <f aca="false">VARA(F2:F21)</f>
        <v>#DIV/0!</v>
      </c>
      <c r="G24" s="0" t="e">
        <f aca="false">VARA(G2:G21)</f>
        <v>#DIV/0!</v>
      </c>
      <c r="H24" s="0" t="n">
        <f aca="false">VARA(H2:H21)</f>
        <v>0.00435590906234472</v>
      </c>
      <c r="I24" s="0" t="n">
        <f aca="false">VARA(I2:I21)</f>
        <v>1.714464245E-005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I5" colorId="64" zoomScale="100" zoomScaleNormal="100" zoomScalePageLayoutView="100" workbookViewId="0">
      <selection pane="topLeft" activeCell="N28" activeCellId="1" sqref="N6:N7 N28"/>
    </sheetView>
  </sheetViews>
  <sheetFormatPr defaultRowHeight="12.8"/>
  <cols>
    <col collapsed="false" hidden="false" max="1" min="1" style="0" width="12.6592592592593"/>
    <col collapsed="false" hidden="false" max="2" min="2" style="0" width="16.6666666666667"/>
    <col collapsed="false" hidden="true" max="4" min="3" style="0" width="0"/>
    <col collapsed="false" hidden="false" max="5" min="5" style="0" width="15.3333333333333"/>
    <col collapsed="false" hidden="false" max="6" min="6" style="0" width="18.8333333333333"/>
    <col collapsed="false" hidden="false" max="7" min="7" style="0" width="17.3333333333333"/>
    <col collapsed="false" hidden="false" max="9" min="8" style="0" width="18.662962962963"/>
    <col collapsed="false" hidden="false" max="10" min="10" style="0" width="20.8333333333333"/>
    <col collapsed="false" hidden="false" max="11" min="11" style="0" width="19.3296296296296"/>
    <col collapsed="false" hidden="false" max="12" min="12" style="0" width="19.3518518518519"/>
    <col collapsed="false" hidden="false" max="13" min="13" style="0" width="19.1407407407407"/>
    <col collapsed="false" hidden="false" max="14" min="14" style="0" width="22.3148148148148"/>
    <col collapsed="false" hidden="false" max="15" min="15" style="0" width="20.6814814814815"/>
    <col collapsed="false" hidden="false" max="1025" min="16" style="0" width="10.5296296296296"/>
  </cols>
  <sheetData>
    <row r="1" customFormat="false" ht="15" hidden="false" customHeight="false" outlineLevel="0" collapsed="false">
      <c r="B1" s="0" t="s">
        <v>0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J1" s="0" t="s">
        <v>6</v>
      </c>
      <c r="K1" s="0" t="s">
        <v>7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v>1</v>
      </c>
      <c r="B2" s="0" t="n">
        <v>0.000486</v>
      </c>
      <c r="C2" s="0" t="n">
        <f aca="false">B2-$B$23</f>
        <v>1.45E-005</v>
      </c>
      <c r="D2" s="0" t="n">
        <f aca="false">C2*C2</f>
        <v>2.10250000000001E-010</v>
      </c>
      <c r="E2" s="0" t="n">
        <v>6.6E-005</v>
      </c>
      <c r="F2" s="0" t="n">
        <v>0.003157</v>
      </c>
      <c r="G2" s="0" t="n">
        <v>0.000104</v>
      </c>
      <c r="H2" s="0" t="n">
        <v>9.907712</v>
      </c>
      <c r="I2" s="0" t="n">
        <v>0.009964</v>
      </c>
      <c r="J2" s="0" t="n">
        <v>63.313721</v>
      </c>
      <c r="K2" s="0" t="n">
        <v>0.016323</v>
      </c>
      <c r="L2" s="0" t="n">
        <v>0.001567</v>
      </c>
      <c r="M2" s="0" t="n">
        <v>8.4E-005</v>
      </c>
      <c r="N2" s="0" t="n">
        <v>27.748987</v>
      </c>
      <c r="O2" s="0" t="n">
        <v>0.006791</v>
      </c>
    </row>
    <row r="3" customFormat="false" ht="15" hidden="false" customHeight="false" outlineLevel="0" collapsed="false">
      <c r="A3" s="0" t="n">
        <v>2</v>
      </c>
      <c r="B3" s="0" t="n">
        <v>0.000481</v>
      </c>
      <c r="C3" s="0" t="n">
        <f aca="false">B3-$B$23</f>
        <v>9.50000000000001E-006</v>
      </c>
      <c r="D3" s="0" t="n">
        <f aca="false">C3*C3</f>
        <v>9.02500000000003E-011</v>
      </c>
      <c r="E3" s="0" t="n">
        <v>6.6E-005</v>
      </c>
      <c r="F3" s="0" t="n">
        <v>0.003275</v>
      </c>
      <c r="G3" s="0" t="n">
        <v>9.2E-005</v>
      </c>
      <c r="H3" s="0" t="n">
        <v>9.863217</v>
      </c>
      <c r="I3" s="0" t="n">
        <v>0.007936</v>
      </c>
      <c r="J3" s="0" t="n">
        <v>63.015832</v>
      </c>
      <c r="K3" s="0" t="n">
        <v>0.008922</v>
      </c>
      <c r="L3" s="0" t="n">
        <v>0.000976</v>
      </c>
      <c r="M3" s="0" t="n">
        <v>2.8E-005</v>
      </c>
      <c r="N3" s="0" t="n">
        <v>13.539532</v>
      </c>
      <c r="O3" s="0" t="n">
        <v>0.002427</v>
      </c>
    </row>
    <row r="4" customFormat="false" ht="15" hidden="false" customHeight="false" outlineLevel="0" collapsed="false">
      <c r="A4" s="0" t="n">
        <v>3</v>
      </c>
      <c r="B4" s="0" t="n">
        <v>0.000545</v>
      </c>
      <c r="C4" s="0" t="n">
        <f aca="false">B4-$B$23</f>
        <v>7.35000000000001E-005</v>
      </c>
      <c r="D4" s="0" t="n">
        <f aca="false">C4*C4</f>
        <v>5.40225000000001E-009</v>
      </c>
      <c r="E4" s="0" t="n">
        <v>5.5E-005</v>
      </c>
      <c r="F4" s="0" t="n">
        <v>0.003333</v>
      </c>
      <c r="G4" s="0" t="n">
        <v>9.1E-005</v>
      </c>
      <c r="H4" s="0" t="n">
        <v>9.923784</v>
      </c>
      <c r="I4" s="0" t="n">
        <v>0.006189</v>
      </c>
      <c r="J4" s="0" t="n">
        <v>63.14527</v>
      </c>
      <c r="K4" s="0" t="n">
        <v>0.008247</v>
      </c>
      <c r="L4" s="0" t="n">
        <v>0.000949</v>
      </c>
      <c r="M4" s="0" t="n">
        <v>3.2E-005</v>
      </c>
      <c r="N4" s="0" t="n">
        <v>13.901766</v>
      </c>
      <c r="O4" s="0" t="n">
        <v>0.002437</v>
      </c>
    </row>
    <row r="5" customFormat="false" ht="15" hidden="false" customHeight="false" outlineLevel="0" collapsed="false">
      <c r="A5" s="0" t="n">
        <v>4</v>
      </c>
      <c r="B5" s="0" t="n">
        <v>0.000481</v>
      </c>
      <c r="C5" s="0" t="n">
        <f aca="false">B5-$B$23</f>
        <v>9.50000000000001E-006</v>
      </c>
      <c r="D5" s="0" t="n">
        <f aca="false">C5*C5</f>
        <v>9.02500000000003E-011</v>
      </c>
      <c r="E5" s="0" t="n">
        <v>6.5E-005</v>
      </c>
      <c r="F5" s="0" t="n">
        <v>0.003219</v>
      </c>
      <c r="G5" s="0" t="n">
        <v>8.6E-005</v>
      </c>
      <c r="H5" s="0" t="n">
        <v>9.889837</v>
      </c>
      <c r="I5" s="0" t="n">
        <v>0.005087</v>
      </c>
      <c r="J5" s="0" t="n">
        <v>63.092343</v>
      </c>
      <c r="K5" s="0" t="n">
        <v>0.007472</v>
      </c>
      <c r="L5" s="0" t="n">
        <v>0.000833</v>
      </c>
      <c r="M5" s="0" t="n">
        <v>2.7E-005</v>
      </c>
      <c r="N5" s="0" t="n">
        <v>13.827329</v>
      </c>
      <c r="O5" s="0" t="n">
        <v>0.002747</v>
      </c>
    </row>
    <row r="6" customFormat="false" ht="15" hidden="false" customHeight="false" outlineLevel="0" collapsed="false">
      <c r="A6" s="0" t="n">
        <v>5</v>
      </c>
      <c r="B6" s="0" t="n">
        <v>0.000478</v>
      </c>
      <c r="C6" s="0" t="n">
        <f aca="false">B6-$B$23</f>
        <v>6.5E-006</v>
      </c>
      <c r="D6" s="0" t="n">
        <f aca="false">C6*C6</f>
        <v>4.22499999999999E-011</v>
      </c>
      <c r="E6" s="0" t="n">
        <v>5.2E-005</v>
      </c>
      <c r="F6" s="0" t="n">
        <v>0.003193</v>
      </c>
      <c r="G6" s="0" t="n">
        <v>8.6E-005</v>
      </c>
      <c r="H6" s="0" t="n">
        <v>10.32244</v>
      </c>
      <c r="I6" s="0" t="n">
        <v>0.004977</v>
      </c>
      <c r="J6" s="0" t="n">
        <v>63.155484</v>
      </c>
      <c r="K6" s="0" t="n">
        <v>0.00753</v>
      </c>
      <c r="L6" s="0" t="n">
        <v>0.000641</v>
      </c>
      <c r="M6" s="0" t="n">
        <v>2.6E-005</v>
      </c>
      <c r="N6" s="0" t="n">
        <v>14.210239</v>
      </c>
      <c r="O6" s="0" t="n">
        <v>0.002725</v>
      </c>
    </row>
    <row r="7" customFormat="false" ht="15" hidden="false" customHeight="false" outlineLevel="0" collapsed="false">
      <c r="A7" s="0" t="n">
        <v>6</v>
      </c>
      <c r="B7" s="0" t="n">
        <v>0.000493</v>
      </c>
      <c r="C7" s="0" t="n">
        <f aca="false">B7-$B$23</f>
        <v>2.15E-005</v>
      </c>
      <c r="D7" s="0" t="n">
        <f aca="false">C7*C7</f>
        <v>4.62249999999999E-010</v>
      </c>
      <c r="E7" s="0" t="n">
        <v>7.1E-005</v>
      </c>
      <c r="F7" s="0" t="n">
        <v>0.00322</v>
      </c>
      <c r="G7" s="0" t="n">
        <v>8.5E-005</v>
      </c>
      <c r="H7" s="0" t="n">
        <v>9.897965</v>
      </c>
      <c r="I7" s="0" t="n">
        <v>0.005187</v>
      </c>
      <c r="J7" s="0" t="n">
        <v>63.126563</v>
      </c>
      <c r="K7" s="0" t="n">
        <v>0.007468</v>
      </c>
      <c r="L7" s="0" t="n">
        <v>0.000646</v>
      </c>
      <c r="M7" s="0" t="n">
        <v>2.6E-005</v>
      </c>
      <c r="N7" s="0" t="n">
        <v>14.110592</v>
      </c>
      <c r="O7" s="0" t="n">
        <v>0.002579</v>
      </c>
    </row>
    <row r="8" customFormat="false" ht="15" hidden="false" customHeight="false" outlineLevel="0" collapsed="false">
      <c r="A8" s="0" t="n">
        <v>7</v>
      </c>
      <c r="B8" s="0" t="n">
        <v>0.000507</v>
      </c>
      <c r="C8" s="0" t="n">
        <f aca="false">B8-$B$23</f>
        <v>3.55E-005</v>
      </c>
      <c r="D8" s="0" t="n">
        <f aca="false">C8*C8</f>
        <v>1.26025E-009</v>
      </c>
      <c r="E8" s="0" t="n">
        <v>5.5E-005</v>
      </c>
      <c r="F8" s="0" t="n">
        <v>0.003382</v>
      </c>
      <c r="G8" s="0" t="n">
        <v>8.4E-005</v>
      </c>
      <c r="H8" s="0" t="n">
        <v>9.89712</v>
      </c>
      <c r="I8" s="0" t="n">
        <v>0.00511</v>
      </c>
      <c r="J8" s="0" t="n">
        <v>63.014672</v>
      </c>
      <c r="K8" s="0" t="n">
        <v>0.008115</v>
      </c>
      <c r="L8" s="0" t="n">
        <v>0.000772</v>
      </c>
      <c r="M8" s="0" t="n">
        <v>2.6E-005</v>
      </c>
      <c r="N8" s="0" t="n">
        <v>13.436415</v>
      </c>
      <c r="O8" s="0" t="n">
        <v>0.002608</v>
      </c>
    </row>
    <row r="9" customFormat="false" ht="15" hidden="false" customHeight="false" outlineLevel="0" collapsed="false">
      <c r="A9" s="0" t="n">
        <v>8</v>
      </c>
      <c r="B9" s="0" t="n">
        <v>0.000487</v>
      </c>
      <c r="C9" s="0" t="n">
        <f aca="false">B9-$B$23</f>
        <v>1.55E-005</v>
      </c>
      <c r="D9" s="0" t="n">
        <f aca="false">C9*C9</f>
        <v>2.4025E-010</v>
      </c>
      <c r="E9" s="0" t="n">
        <v>8.3E-005</v>
      </c>
      <c r="F9" s="0" t="n">
        <v>0.003283</v>
      </c>
      <c r="G9" s="0" t="n">
        <v>8.6E-005</v>
      </c>
      <c r="H9" s="0" t="n">
        <v>9.844067</v>
      </c>
      <c r="I9" s="0" t="n">
        <v>0.005152</v>
      </c>
      <c r="J9" s="0" t="n">
        <v>63.215737</v>
      </c>
      <c r="K9" s="0" t="n">
        <v>0.007441</v>
      </c>
      <c r="L9" s="0" t="n">
        <v>0.000906</v>
      </c>
      <c r="M9" s="0" t="n">
        <v>2.7E-005</v>
      </c>
      <c r="N9" s="0" t="n">
        <v>13.506806</v>
      </c>
      <c r="O9" s="0" t="n">
        <v>0.002613</v>
      </c>
    </row>
    <row r="10" customFormat="false" ht="15" hidden="false" customHeight="false" outlineLevel="0" collapsed="false">
      <c r="A10" s="0" t="n">
        <v>9</v>
      </c>
      <c r="B10" s="0" t="n">
        <v>0.000523</v>
      </c>
      <c r="C10" s="0" t="n">
        <f aca="false">B10-$B$23</f>
        <v>5.15000000000001E-005</v>
      </c>
      <c r="D10" s="0" t="n">
        <f aca="false">C10*C10</f>
        <v>2.65225000000001E-009</v>
      </c>
      <c r="E10" s="0" t="n">
        <v>8.6E-005</v>
      </c>
      <c r="F10" s="0" t="n">
        <v>0.00324</v>
      </c>
      <c r="G10" s="0" t="n">
        <v>8.3E-005</v>
      </c>
      <c r="H10" s="0" t="n">
        <v>9.921224</v>
      </c>
      <c r="I10" s="0" t="n">
        <v>0.005111</v>
      </c>
      <c r="J10" s="0" t="n">
        <v>63.041686</v>
      </c>
      <c r="K10" s="0" t="n">
        <v>0.007721</v>
      </c>
      <c r="L10" s="0" t="n">
        <v>0.00063</v>
      </c>
      <c r="M10" s="0" t="n">
        <v>3.1E-005</v>
      </c>
      <c r="N10" s="0" t="n">
        <v>13.732399</v>
      </c>
      <c r="O10" s="0" t="n">
        <v>0.002457</v>
      </c>
    </row>
    <row r="11" customFormat="false" ht="15" hidden="false" customHeight="false" outlineLevel="0" collapsed="false">
      <c r="A11" s="0" t="n">
        <v>10</v>
      </c>
      <c r="B11" s="0" t="n">
        <v>0.000475</v>
      </c>
      <c r="C11" s="0" t="n">
        <f aca="false">B11-$B$23</f>
        <v>3.50000000000003E-006</v>
      </c>
      <c r="D11" s="0" t="n">
        <f aca="false">C11*C11</f>
        <v>1.22500000000002E-011</v>
      </c>
      <c r="E11" s="0" t="n">
        <v>0.000103</v>
      </c>
      <c r="F11" s="0" t="n">
        <v>0.00322</v>
      </c>
      <c r="G11" s="0" t="n">
        <v>7.8E-005</v>
      </c>
      <c r="H11" s="0" t="n">
        <v>9.887238</v>
      </c>
      <c r="I11" s="0" t="n">
        <v>0.005093</v>
      </c>
      <c r="J11" s="0" t="n">
        <v>63.147324</v>
      </c>
      <c r="K11" s="0" t="n">
        <v>0.007454</v>
      </c>
      <c r="L11" s="0" t="n">
        <v>0.000649</v>
      </c>
      <c r="M11" s="0" t="n">
        <v>2.6E-005</v>
      </c>
      <c r="N11" s="0" t="n">
        <v>14.701429</v>
      </c>
      <c r="O11" s="0" t="n">
        <v>0.002927</v>
      </c>
    </row>
    <row r="12" customFormat="false" ht="15" hidden="false" customHeight="false" outlineLevel="0" collapsed="false">
      <c r="A12" s="0" t="n">
        <v>11</v>
      </c>
      <c r="B12" s="0" t="n">
        <v>0.000465</v>
      </c>
      <c r="C12" s="0" t="n">
        <f aca="false">B12-$B$23</f>
        <v>-6.5E-006</v>
      </c>
      <c r="D12" s="0" t="n">
        <f aca="false">C12*C12</f>
        <v>4.22499999999999E-011</v>
      </c>
      <c r="E12" s="0" t="n">
        <v>8.2E-005</v>
      </c>
      <c r="F12" s="0" t="n">
        <v>0.003184</v>
      </c>
      <c r="G12" s="0" t="n">
        <v>8E-005</v>
      </c>
      <c r="H12" s="0" t="n">
        <v>9.851657</v>
      </c>
      <c r="I12" s="0" t="n">
        <v>0.005046</v>
      </c>
      <c r="J12" s="0" t="n">
        <v>63.897227</v>
      </c>
      <c r="K12" s="0" t="n">
        <v>0.007507</v>
      </c>
      <c r="L12" s="0" t="n">
        <v>0.000634</v>
      </c>
      <c r="M12" s="0" t="n">
        <v>2.6E-005</v>
      </c>
      <c r="N12" s="0" t="n">
        <v>13.605595</v>
      </c>
      <c r="O12" s="0" t="n">
        <v>0.002766</v>
      </c>
    </row>
    <row r="13" customFormat="false" ht="15" hidden="false" customHeight="false" outlineLevel="0" collapsed="false">
      <c r="A13" s="0" t="n">
        <v>12</v>
      </c>
      <c r="B13" s="0" t="n">
        <v>0.000459</v>
      </c>
      <c r="C13" s="0" t="n">
        <f aca="false">B13-$B$23</f>
        <v>-1.25E-005</v>
      </c>
      <c r="D13" s="0" t="n">
        <f aca="false">C13*C13</f>
        <v>1.56249999999999E-010</v>
      </c>
      <c r="E13" s="0" t="n">
        <v>6.6E-005</v>
      </c>
      <c r="F13" s="0" t="n">
        <v>0.003382</v>
      </c>
      <c r="G13" s="0" t="n">
        <v>8E-005</v>
      </c>
      <c r="H13" s="0" t="n">
        <v>9.875929</v>
      </c>
      <c r="I13" s="0" t="n">
        <v>0.00514</v>
      </c>
      <c r="J13" s="0" t="n">
        <v>63.006963</v>
      </c>
      <c r="K13" s="0" t="n">
        <v>0.008137</v>
      </c>
      <c r="L13" s="0" t="n">
        <v>0.001</v>
      </c>
      <c r="M13" s="0" t="n">
        <v>2.6E-005</v>
      </c>
      <c r="N13" s="0" t="n">
        <v>13.378757</v>
      </c>
      <c r="O13" s="0" t="n">
        <v>0.002447</v>
      </c>
    </row>
    <row r="14" customFormat="false" ht="15" hidden="false" customHeight="false" outlineLevel="0" collapsed="false">
      <c r="A14" s="0" t="n">
        <v>13</v>
      </c>
      <c r="B14" s="0" t="n">
        <v>0.000509</v>
      </c>
      <c r="C14" s="0" t="n">
        <f aca="false">B14-$B$23</f>
        <v>3.75E-005</v>
      </c>
      <c r="D14" s="0" t="n">
        <f aca="false">C14*C14</f>
        <v>1.40625E-009</v>
      </c>
      <c r="E14" s="0" t="n">
        <v>7.9E-005</v>
      </c>
      <c r="F14" s="0" t="n">
        <v>0.003311</v>
      </c>
      <c r="G14" s="0" t="n">
        <v>8.4E-005</v>
      </c>
      <c r="H14" s="0" t="n">
        <v>9.853218</v>
      </c>
      <c r="I14" s="0" t="n">
        <v>0.005084</v>
      </c>
      <c r="J14" s="0" t="n">
        <v>63.313441</v>
      </c>
      <c r="K14" s="0" t="n">
        <v>0.007433</v>
      </c>
      <c r="L14" s="0" t="n">
        <v>0.00086</v>
      </c>
      <c r="M14" s="0" t="n">
        <v>2.7E-005</v>
      </c>
      <c r="N14" s="0" t="n">
        <v>14.255693</v>
      </c>
      <c r="O14" s="0" t="n">
        <v>0.002594</v>
      </c>
    </row>
    <row r="15" customFormat="false" ht="15" hidden="false" customHeight="false" outlineLevel="0" collapsed="false">
      <c r="A15" s="0" t="n">
        <v>14</v>
      </c>
      <c r="B15" s="0" t="n">
        <v>0.000468</v>
      </c>
      <c r="C15" s="0" t="n">
        <f aca="false">B15-$B$23</f>
        <v>-3.49999999999998E-006</v>
      </c>
      <c r="D15" s="0" t="n">
        <f aca="false">C15*C15</f>
        <v>1.22499999999998E-011</v>
      </c>
      <c r="E15" s="0" t="n">
        <v>6.9E-005</v>
      </c>
      <c r="F15" s="0" t="n">
        <v>0.003223</v>
      </c>
      <c r="G15" s="0" t="n">
        <v>8.1E-005</v>
      </c>
      <c r="H15" s="0" t="n">
        <v>9.859343</v>
      </c>
      <c r="I15" s="0" t="n">
        <v>0.005425</v>
      </c>
      <c r="J15" s="0" t="n">
        <v>62.871532</v>
      </c>
      <c r="K15" s="0" t="n">
        <v>0.007466</v>
      </c>
      <c r="L15" s="0" t="n">
        <v>0.000631</v>
      </c>
      <c r="M15" s="0" t="n">
        <v>3.1E-005</v>
      </c>
      <c r="N15" s="0" t="n">
        <v>13.90305</v>
      </c>
      <c r="O15" s="0" t="n">
        <v>0.002705</v>
      </c>
    </row>
    <row r="16" customFormat="false" ht="15" hidden="false" customHeight="false" outlineLevel="0" collapsed="false">
      <c r="A16" s="0" t="n">
        <v>15</v>
      </c>
      <c r="B16" s="0" t="n">
        <v>0.000487</v>
      </c>
      <c r="C16" s="0" t="n">
        <f aca="false">B16-$B$23</f>
        <v>1.55E-005</v>
      </c>
      <c r="D16" s="0" t="n">
        <f aca="false">C16*C16</f>
        <v>2.4025E-010</v>
      </c>
      <c r="E16" s="0" t="n">
        <v>6.7E-005</v>
      </c>
      <c r="F16" s="0" t="n">
        <v>0.003191</v>
      </c>
      <c r="G16" s="0" t="n">
        <v>8E-005</v>
      </c>
      <c r="H16" s="0" t="n">
        <v>9.897747</v>
      </c>
      <c r="I16" s="0" t="n">
        <v>0.005086</v>
      </c>
      <c r="J16" s="0" t="n">
        <v>62.941183</v>
      </c>
      <c r="K16" s="0" t="n">
        <v>0.00734</v>
      </c>
      <c r="L16" s="0" t="n">
        <v>0.000623</v>
      </c>
      <c r="M16" s="0" t="n">
        <v>2.5E-005</v>
      </c>
      <c r="N16" s="0" t="n">
        <v>14.010556</v>
      </c>
      <c r="O16" s="0" t="n">
        <v>0.002523</v>
      </c>
    </row>
    <row r="17" customFormat="false" ht="15" hidden="false" customHeight="false" outlineLevel="0" collapsed="false">
      <c r="A17" s="0" t="n">
        <v>16</v>
      </c>
      <c r="B17" s="0" t="n">
        <v>0.000412</v>
      </c>
      <c r="C17" s="0" t="n">
        <f aca="false">B17-$B$23</f>
        <v>-5.95E-005</v>
      </c>
      <c r="D17" s="0" t="n">
        <f aca="false">C17*C17</f>
        <v>3.54025E-009</v>
      </c>
      <c r="E17" s="0" t="n">
        <v>6.8E-005</v>
      </c>
      <c r="F17" s="0" t="n">
        <v>0.003194</v>
      </c>
      <c r="G17" s="0" t="n">
        <v>7.9E-005</v>
      </c>
      <c r="H17" s="0" t="n">
        <v>9.882371</v>
      </c>
      <c r="I17" s="0" t="n">
        <v>0.005263</v>
      </c>
      <c r="J17" s="0" t="n">
        <v>62.952139</v>
      </c>
      <c r="K17" s="0" t="n">
        <v>0.0074</v>
      </c>
      <c r="L17" s="0" t="n">
        <v>0.000647</v>
      </c>
      <c r="M17" s="0" t="n">
        <v>2.7E-005</v>
      </c>
      <c r="N17" s="0" t="n">
        <v>13.842824</v>
      </c>
      <c r="O17" s="0" t="n">
        <v>0.002618</v>
      </c>
    </row>
    <row r="18" customFormat="false" ht="15" hidden="false" customHeight="false" outlineLevel="0" collapsed="false">
      <c r="A18" s="0" t="n">
        <v>17</v>
      </c>
      <c r="B18" s="0" t="n">
        <v>0.000417</v>
      </c>
      <c r="C18" s="0" t="n">
        <f aca="false">B18-$B$23</f>
        <v>-5.45E-005</v>
      </c>
      <c r="D18" s="0" t="n">
        <f aca="false">C18*C18</f>
        <v>2.97025E-009</v>
      </c>
      <c r="E18" s="0" t="n">
        <v>8.6E-005</v>
      </c>
      <c r="F18" s="0" t="n">
        <v>0.003358</v>
      </c>
      <c r="G18" s="0" t="n">
        <v>8.1E-005</v>
      </c>
      <c r="H18" s="0" t="n">
        <v>9.865648</v>
      </c>
      <c r="I18" s="0" t="n">
        <v>0.004983</v>
      </c>
      <c r="J18" s="0" t="n">
        <v>63.075434</v>
      </c>
      <c r="K18" s="0" t="n">
        <v>0.007381</v>
      </c>
      <c r="L18" s="0" t="n">
        <v>0.000743</v>
      </c>
      <c r="M18" s="0" t="n">
        <v>2.6E-005</v>
      </c>
      <c r="N18" s="0" t="n">
        <v>13.839212</v>
      </c>
      <c r="O18" s="0" t="n">
        <v>0.002682</v>
      </c>
    </row>
    <row r="19" customFormat="false" ht="15" hidden="false" customHeight="false" outlineLevel="0" collapsed="false">
      <c r="A19" s="0" t="n">
        <v>18</v>
      </c>
      <c r="B19" s="0" t="n">
        <v>0.000412</v>
      </c>
      <c r="C19" s="0" t="n">
        <f aca="false">B19-$B$23</f>
        <v>-5.95E-005</v>
      </c>
      <c r="D19" s="0" t="n">
        <f aca="false">C19*C19</f>
        <v>3.54025E-009</v>
      </c>
      <c r="E19" s="0" t="n">
        <v>6.8E-005</v>
      </c>
      <c r="F19" s="0" t="n">
        <v>0.0033</v>
      </c>
      <c r="G19" s="0" t="n">
        <v>8.6E-005</v>
      </c>
      <c r="H19" s="0" t="n">
        <v>9.85493</v>
      </c>
      <c r="I19" s="0" t="n">
        <v>0.005022</v>
      </c>
      <c r="J19" s="0" t="n">
        <v>63.469442</v>
      </c>
      <c r="K19" s="0" t="n">
        <v>0.007424</v>
      </c>
      <c r="L19" s="0" t="n">
        <v>0.000828</v>
      </c>
      <c r="M19" s="0" t="n">
        <v>2.7E-005</v>
      </c>
      <c r="N19" s="0" t="n">
        <v>14.504977</v>
      </c>
      <c r="O19" s="0" t="n">
        <v>0.002479</v>
      </c>
    </row>
    <row r="20" customFormat="false" ht="15" hidden="false" customHeight="false" outlineLevel="0" collapsed="false">
      <c r="A20" s="0" t="n">
        <v>19</v>
      </c>
      <c r="B20" s="0" t="n">
        <v>0.000416</v>
      </c>
      <c r="C20" s="0" t="n">
        <f aca="false">B20-$B$23</f>
        <v>-5.55E-005</v>
      </c>
      <c r="D20" s="0" t="n">
        <f aca="false">C20*C20</f>
        <v>3.08025E-009</v>
      </c>
      <c r="E20" s="0" t="n">
        <v>6.4E-005</v>
      </c>
      <c r="F20" s="0" t="n">
        <v>0.003234</v>
      </c>
      <c r="G20" s="0" t="n">
        <v>8.1E-005</v>
      </c>
      <c r="H20" s="0" t="n">
        <v>9.81102</v>
      </c>
      <c r="I20" s="0" t="n">
        <v>0.00508</v>
      </c>
      <c r="J20" s="0" t="n">
        <v>62.924516</v>
      </c>
      <c r="K20" s="0" t="n">
        <v>0.007438</v>
      </c>
      <c r="L20" s="0" t="n">
        <v>0.00072</v>
      </c>
      <c r="M20" s="0" t="n">
        <v>3E-005</v>
      </c>
      <c r="N20" s="0" t="n">
        <v>13.827479</v>
      </c>
      <c r="O20" s="0" t="n">
        <v>0.002468</v>
      </c>
    </row>
    <row r="21" customFormat="false" ht="15" hidden="false" customHeight="false" outlineLevel="0" collapsed="false">
      <c r="A21" s="0" t="n">
        <v>20</v>
      </c>
      <c r="B21" s="0" t="n">
        <v>0.000429</v>
      </c>
      <c r="C21" s="0" t="n">
        <f aca="false">B21-$B$23</f>
        <v>-4.25E-005</v>
      </c>
      <c r="D21" s="0" t="n">
        <f aca="false">C21*C21</f>
        <v>1.80625E-009</v>
      </c>
      <c r="E21" s="0" t="n">
        <v>6.7E-005</v>
      </c>
      <c r="F21" s="0" t="n">
        <v>0.003211</v>
      </c>
      <c r="G21" s="0" t="n">
        <v>7.9E-005</v>
      </c>
      <c r="H21" s="0" t="n">
        <v>9.847994</v>
      </c>
      <c r="I21" s="0" t="n">
        <v>0.005146</v>
      </c>
      <c r="J21" s="0" t="n">
        <v>62.978093</v>
      </c>
      <c r="K21" s="0" t="n">
        <v>0.007362</v>
      </c>
      <c r="L21" s="0" t="n">
        <v>0.00064</v>
      </c>
      <c r="M21" s="0" t="n">
        <v>2.7E-005</v>
      </c>
      <c r="N21" s="0" t="n">
        <v>14.165469</v>
      </c>
      <c r="O21" s="0" t="n">
        <v>0.002733</v>
      </c>
    </row>
    <row r="22" customFormat="false" ht="15" hidden="false" customHeight="false" outlineLevel="0" collapsed="false">
      <c r="A22" s="0" t="s">
        <v>8</v>
      </c>
      <c r="B22" s="0" t="n">
        <f aca="false">SUM(B2:B21)</f>
        <v>0.00943</v>
      </c>
      <c r="C22" s="0" t="n">
        <f aca="false">SUM(C2:C21)</f>
        <v>3.25260651745651E-019</v>
      </c>
      <c r="D22" s="0" t="n">
        <f aca="false">SUM(D2:D21)</f>
        <v>2.7257E-008</v>
      </c>
      <c r="E22" s="0" t="n">
        <f aca="false">SUM(E2:E21)</f>
        <v>0.001418</v>
      </c>
      <c r="F22" s="0" t="n">
        <f aca="false">SUM(F2:F21)</f>
        <v>0.06511</v>
      </c>
      <c r="G22" s="0" t="n">
        <f aca="false">SUM(G2:G21)</f>
        <v>0.001686</v>
      </c>
      <c r="H22" s="0" t="n">
        <f aca="false">SUM(H2:H21)</f>
        <v>197.954461</v>
      </c>
      <c r="I22" s="0" t="n">
        <f aca="false">SUM(I2:I21)</f>
        <v>0.111081</v>
      </c>
      <c r="J22" s="0" t="n">
        <f aca="false">SUM(J2:J21)</f>
        <v>1262.698602</v>
      </c>
      <c r="K22" s="0" t="n">
        <f aca="false">SUM(K2:K21)</f>
        <v>0.161581</v>
      </c>
      <c r="L22" s="0" t="n">
        <f aca="false">SUM(L2:L21)</f>
        <v>0.015895</v>
      </c>
      <c r="M22" s="0" t="n">
        <f aca="false">SUM(M2:M21)</f>
        <v>0.000605</v>
      </c>
      <c r="N22" s="0" t="n">
        <f aca="false">SUM(N2:N21)</f>
        <v>292.049106</v>
      </c>
      <c r="O22" s="0" t="n">
        <f aca="false">SUM(O2:O21)</f>
        <v>0.056326</v>
      </c>
    </row>
    <row r="23" customFormat="false" ht="15" hidden="false" customHeight="false" outlineLevel="0" collapsed="false">
      <c r="A23" s="0" t="s">
        <v>9</v>
      </c>
      <c r="B23" s="0" t="n">
        <f aca="false">AVERAGE(B2:B21)</f>
        <v>0.0004715</v>
      </c>
      <c r="C23" s="0" t="n">
        <f aca="false">AVERAGE(C2:C21)</f>
        <v>1.62630325872826E-020</v>
      </c>
      <c r="D23" s="0" t="n">
        <f aca="false">AVERAGE(D2:D21)</f>
        <v>1.36285E-009</v>
      </c>
      <c r="E23" s="0" t="n">
        <f aca="false">AVERAGE(E2:E21)</f>
        <v>7.09E-005</v>
      </c>
      <c r="F23" s="0" t="n">
        <f aca="false">AVERAGE(F2:F21)</f>
        <v>0.0032555</v>
      </c>
      <c r="G23" s="0" t="n">
        <f aca="false">AVERAGE(G2:G21)</f>
        <v>8.43E-005</v>
      </c>
      <c r="H23" s="0" t="n">
        <f aca="false">AVERAGE(H2:H21)</f>
        <v>9.89772305</v>
      </c>
      <c r="I23" s="0" t="n">
        <f aca="false">AVERAGE(I2:I21)</f>
        <v>0.00555405</v>
      </c>
      <c r="J23" s="0" t="n">
        <f aca="false">AVERAGE(J2:J21)</f>
        <v>63.1349301</v>
      </c>
      <c r="K23" s="0" t="n">
        <f aca="false">AVERAGE(K2:K21)</f>
        <v>0.00807905</v>
      </c>
      <c r="L23" s="0" t="n">
        <f aca="false">AVERAGE(L2:L21)</f>
        <v>0.00079475</v>
      </c>
      <c r="M23" s="0" t="n">
        <f aca="false">AVERAGE(M2:M21)</f>
        <v>3.025E-005</v>
      </c>
      <c r="N23" s="0" t="n">
        <f aca="false">AVERAGE(N2:N21)</f>
        <v>14.6024553</v>
      </c>
      <c r="O23" s="0" t="n">
        <f aca="false">AVERAGE(O2:O21)</f>
        <v>0.0028163</v>
      </c>
    </row>
    <row r="24" customFormat="false" ht="15" hidden="false" customHeight="false" outlineLevel="0" collapsed="false">
      <c r="A24" s="0" t="s">
        <v>10</v>
      </c>
      <c r="B24" s="0" t="n">
        <f aca="false">VARA(B2:B21)</f>
        <v>1.43457894736842E-009</v>
      </c>
      <c r="C24" s="0" t="n">
        <f aca="false">VARA(C2:C21)</f>
        <v>1.43457894736842E-009</v>
      </c>
      <c r="D24" s="0" t="n">
        <f aca="false">VARA(D2:D21)</f>
        <v>2.61551583157895E-018</v>
      </c>
      <c r="E24" s="0" t="n">
        <f aca="false">VARA(E2:E21)</f>
        <v>1.52094736842105E-010</v>
      </c>
      <c r="F24" s="0" t="n">
        <f aca="false">VARA(F2:F21)</f>
        <v>4.68257894736843E-009</v>
      </c>
      <c r="G24" s="0" t="n">
        <f aca="false">VARA(G2:G21)</f>
        <v>3.63263157894737E-011</v>
      </c>
      <c r="H24" s="0" t="n">
        <f aca="false">VARA(H2:H21)</f>
        <v>0.0107944657115237</v>
      </c>
      <c r="I24" s="0" t="n">
        <f aca="false">VARA(I2:I21)</f>
        <v>1.52365141842105E-006</v>
      </c>
      <c r="J24" s="0" t="n">
        <f aca="false">VARA(J2:J21)</f>
        <v>0.0543358294885158</v>
      </c>
      <c r="K24" s="0" t="n">
        <f aca="false">VARA(K2:K21)</f>
        <v>3.92866857631579E-006</v>
      </c>
      <c r="L24" s="0" t="n">
        <f aca="false">VARA(L2:L21)</f>
        <v>4.97478815789474E-008</v>
      </c>
      <c r="M24" s="0" t="n">
        <f aca="false">VARA(M2:M21)</f>
        <v>1.63986842105263E-010</v>
      </c>
      <c r="N24" s="0" t="n">
        <f aca="false">VARA(N2:N21)</f>
        <v>9.69405758998559</v>
      </c>
      <c r="O24" s="0" t="n">
        <f aca="false">VARA(O2:O21)</f>
        <v>8.9343727368421E-007</v>
      </c>
    </row>
    <row r="25" customFormat="false" ht="15" hidden="false" customHeight="false" outlineLevel="0" collapsed="false">
      <c r="A25" s="0" t="s">
        <v>15</v>
      </c>
      <c r="B25" s="0" t="n">
        <f aca="false">STDEV(B2:B21)</f>
        <v>3.78758359296322E-005</v>
      </c>
      <c r="C25" s="0" t="n">
        <f aca="false">STDEV(C2:C21)</f>
        <v>3.78758359296322E-005</v>
      </c>
      <c r="D25" s="0" t="n">
        <f aca="false">STDEV(D2:D21)</f>
        <v>1.61725564818273E-009</v>
      </c>
      <c r="E25" s="0" t="n">
        <f aca="false">STDEV(E2:E21)</f>
        <v>1.23326694937514E-005</v>
      </c>
      <c r="F25" s="0" t="n">
        <f aca="false">STDEV(F2:F21)</f>
        <v>6.84293719638609E-005</v>
      </c>
      <c r="G25" s="0" t="n">
        <f aca="false">STDEV(G2:G21)</f>
        <v>6.02713163863821E-006</v>
      </c>
      <c r="H25" s="0" t="n">
        <f aca="false">STDEV(H2:H21)</f>
        <v>0.103896418184284</v>
      </c>
      <c r="I25" s="0" t="n">
        <f aca="false">STDEV(I2:I21)</f>
        <v>0.0012343627580339</v>
      </c>
      <c r="J25" s="0" t="n">
        <f aca="false">STDEV(J2:J21)</f>
        <v>0.233100470802862</v>
      </c>
      <c r="K25" s="0" t="n">
        <f aca="false">STDEV(K2:K21)</f>
        <v>0.00198208692451058</v>
      </c>
      <c r="L25" s="0" t="n">
        <f aca="false">STDEV(L2:L21)</f>
        <v>0.000223042331360994</v>
      </c>
      <c r="M25" s="0" t="n">
        <f aca="false">STDEV(M2:M21)</f>
        <v>1.28057347350811E-005</v>
      </c>
      <c r="N25" s="0" t="n">
        <f aca="false">STDEV(N2:N21)</f>
        <v>3.11352815789188</v>
      </c>
      <c r="O25" s="0" t="n">
        <f aca="false">STDEV(O2:O21)</f>
        <v>0.000945218109054312</v>
      </c>
    </row>
    <row r="26" customFormat="false" ht="15" hidden="false" customHeight="false" outlineLevel="0" collapsed="false">
      <c r="A26" s="0" t="s">
        <v>16</v>
      </c>
      <c r="B26" s="0" t="n">
        <v>1.96</v>
      </c>
      <c r="E26" s="0" t="n">
        <v>1.96</v>
      </c>
      <c r="F26" s="0" t="n">
        <v>1.96</v>
      </c>
      <c r="G26" s="0" t="n">
        <v>1.96</v>
      </c>
      <c r="H26" s="0" t="n">
        <v>1.96</v>
      </c>
      <c r="I26" s="0" t="n">
        <v>1.96</v>
      </c>
      <c r="J26" s="0" t="n">
        <v>1.96</v>
      </c>
      <c r="K26" s="0" t="n">
        <v>1.96</v>
      </c>
      <c r="L26" s="0" t="n">
        <v>1.96</v>
      </c>
      <c r="M26" s="0" t="n">
        <v>1.96</v>
      </c>
      <c r="N26" s="0" t="n">
        <v>1.96</v>
      </c>
      <c r="O26" s="0" t="n">
        <v>1.96</v>
      </c>
    </row>
    <row r="27" customFormat="false" ht="15" hidden="false" customHeight="false" outlineLevel="0" collapsed="false">
      <c r="A27" s="0" t="s">
        <v>17</v>
      </c>
      <c r="B27" s="0" t="n">
        <v>5</v>
      </c>
      <c r="E27" s="0" t="n">
        <v>5</v>
      </c>
      <c r="F27" s="0" t="n">
        <v>5</v>
      </c>
      <c r="G27" s="0" t="n">
        <v>5</v>
      </c>
      <c r="H27" s="0" t="n">
        <v>0.3</v>
      </c>
      <c r="I27" s="0" t="n">
        <v>5</v>
      </c>
      <c r="J27" s="0" t="n">
        <v>0.3</v>
      </c>
      <c r="K27" s="0" t="n">
        <v>5</v>
      </c>
      <c r="L27" s="0" t="n">
        <v>5</v>
      </c>
      <c r="M27" s="0" t="n">
        <v>5</v>
      </c>
      <c r="N27" s="0" t="n">
        <v>5</v>
      </c>
      <c r="O27" s="0" t="n">
        <v>5</v>
      </c>
    </row>
    <row r="28" customFormat="false" ht="15" hidden="false" customHeight="false" outlineLevel="0" collapsed="false">
      <c r="A28" s="0" t="s">
        <v>18</v>
      </c>
      <c r="B28" s="0" t="n">
        <f aca="false">((100*$B$26*B25)/(B27*B23))^2</f>
        <v>9.91592408283489</v>
      </c>
      <c r="C28" s="0" t="n">
        <f aca="false">((100*$B$26*C25)/($B$27*C23))^2</f>
        <v>8.33476813730763E+033</v>
      </c>
      <c r="D28" s="0" t="n">
        <f aca="false">((100*$B$26*D25)/($B$27*D23))^2</f>
        <v>2163.88098288003</v>
      </c>
      <c r="E28" s="0" t="n">
        <f aca="false">((100*E26*E25)/(E27*E23))^2</f>
        <v>46.4936722138001</v>
      </c>
      <c r="F28" s="0" t="n">
        <f aca="false">((100*F26*F25)/(F27*F23))^2</f>
        <v>0.67892506557224</v>
      </c>
      <c r="G28" s="0" t="n">
        <f aca="false">((100*$B$26*G25)/($B$27*G23))^2</f>
        <v>7.85485800933186</v>
      </c>
      <c r="H28" s="0" t="n">
        <f aca="false">((100*$B$26*H25)/(H27*H23))^2</f>
        <v>47.0327301411245</v>
      </c>
      <c r="I28" s="0" t="n">
        <f aca="false">((100*$B$26*I25)/($B$27*I23))^2</f>
        <v>75.899372271167</v>
      </c>
      <c r="J28" s="0" t="n">
        <f aca="false">((100*$B$26*J25)/(J27*J23))^2</f>
        <v>5.81857352697083</v>
      </c>
      <c r="K28" s="0" t="n">
        <f aca="false">((100*$B$26*K25)/($B$27*K23))^2</f>
        <v>92.4904591333857</v>
      </c>
      <c r="L28" s="0" t="n">
        <f aca="false">((100*$B$26*L25)/($B$27*L23))^2</f>
        <v>121.027943186811</v>
      </c>
      <c r="M28" s="0" t="n">
        <f aca="false">((100*$B$26*M25)/($B$27*M23))^2</f>
        <v>275.378721183123</v>
      </c>
      <c r="N28" s="0" t="n">
        <f aca="false">((100*$B$26*N25)/($B$27*N23))^2</f>
        <v>69.8595781020894</v>
      </c>
      <c r="O28" s="0" t="n">
        <f aca="false">((100*$B$26*O25)/($B$27*O23))^2</f>
        <v>173.092547895807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6" activeCellId="0" sqref="N6:N7"/>
    </sheetView>
  </sheetViews>
  <sheetFormatPr defaultRowHeight="15"/>
  <cols>
    <col collapsed="false" hidden="false" max="1" min="1" style="0" width="4.19259259259259"/>
    <col collapsed="false" hidden="false" max="5" min="2" style="0" width="8.36296296296296"/>
    <col collapsed="false" hidden="false" max="6" min="6" style="0" width="12.5888888888889"/>
    <col collapsed="false" hidden="false" max="13" min="7" style="0" width="8.36296296296296"/>
    <col collapsed="false" hidden="false" max="14" min="14" style="0" width="13.8185185185185"/>
    <col collapsed="false" hidden="false" max="1025" min="15" style="0" width="8.36296296296296"/>
  </cols>
  <sheetData>
    <row r="1" customFormat="false" ht="15" hidden="false" customHeight="false" outlineLevel="0" collapsed="false">
      <c r="B1" s="0" t="s">
        <v>19</v>
      </c>
      <c r="D1" s="1" t="s">
        <v>20</v>
      </c>
      <c r="E1" s="2" t="n">
        <v>10</v>
      </c>
      <c r="J1" s="0" t="s">
        <v>19</v>
      </c>
      <c r="L1" s="1" t="s">
        <v>20</v>
      </c>
      <c r="M1" s="2" t="n">
        <v>121</v>
      </c>
    </row>
    <row r="3" customFormat="false" ht="15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G3" s="0" t="n">
        <v>1.833</v>
      </c>
      <c r="I3" s="0" t="s">
        <v>21</v>
      </c>
      <c r="J3" s="0" t="s">
        <v>22</v>
      </c>
      <c r="K3" s="0" t="s">
        <v>25</v>
      </c>
      <c r="L3" s="0" t="s">
        <v>24</v>
      </c>
      <c r="O3" s="0" t="n">
        <v>1.658</v>
      </c>
    </row>
    <row r="4" customFormat="false" ht="15" hidden="false" customHeight="false" outlineLevel="0" collapsed="false">
      <c r="A4" s="0" t="n">
        <v>1</v>
      </c>
      <c r="B4" s="0" t="n">
        <v>0.000599</v>
      </c>
      <c r="C4" s="0" t="n">
        <v>0.00642</v>
      </c>
      <c r="D4" s="0" t="n">
        <f aca="false">B4-C4</f>
        <v>-0.005821</v>
      </c>
      <c r="I4" s="0" t="n">
        <v>1</v>
      </c>
      <c r="J4" s="0" t="n">
        <v>0.000315</v>
      </c>
      <c r="K4" s="0" t="n">
        <v>0.001715</v>
      </c>
      <c r="L4" s="0" t="n">
        <f aca="false">J4-K4</f>
        <v>-0.0014</v>
      </c>
    </row>
    <row r="5" customFormat="false" ht="15" hidden="false" customHeight="false" outlineLevel="0" collapsed="false">
      <c r="A5" s="0" t="n">
        <v>2</v>
      </c>
      <c r="B5" s="0" t="n">
        <v>0.000541</v>
      </c>
      <c r="C5" s="0" t="n">
        <v>0.00435</v>
      </c>
      <c r="D5" s="0" t="n">
        <f aca="false">B5-C5</f>
        <v>-0.003809</v>
      </c>
      <c r="F5" s="0" t="s">
        <v>26</v>
      </c>
      <c r="I5" s="0" t="n">
        <v>2</v>
      </c>
      <c r="J5" s="0" t="n">
        <v>0.000308</v>
      </c>
      <c r="K5" s="0" t="n">
        <v>0.000706</v>
      </c>
      <c r="L5" s="0" t="n">
        <f aca="false">J5-K5</f>
        <v>-0.000398</v>
      </c>
      <c r="N5" s="0" t="s">
        <v>26</v>
      </c>
    </row>
    <row r="6" customFormat="false" ht="15" hidden="false" customHeight="false" outlineLevel="0" collapsed="false">
      <c r="A6" s="0" t="n">
        <v>3</v>
      </c>
      <c r="B6" s="0" t="n">
        <v>0.00053</v>
      </c>
      <c r="C6" s="0" t="n">
        <v>0.00512</v>
      </c>
      <c r="D6" s="0" t="n">
        <f aca="false">B6-C6</f>
        <v>-0.00459</v>
      </c>
      <c r="F6" s="0" t="n">
        <f aca="false">D14+(G3*SQRT(D15/E1))</f>
        <v>-0.00292275332428173</v>
      </c>
      <c r="I6" s="0" t="n">
        <v>3</v>
      </c>
      <c r="J6" s="0" t="n">
        <v>0.000311</v>
      </c>
      <c r="K6" s="0" t="n">
        <v>0.000722</v>
      </c>
      <c r="L6" s="0" t="n">
        <f aca="false">J6-K6</f>
        <v>-0.000411</v>
      </c>
      <c r="N6" s="0" t="n">
        <f aca="false">L125+(O3*SQRT(L126/M1))</f>
        <v>-0.000381270453054704</v>
      </c>
    </row>
    <row r="7" customFormat="false" ht="15" hidden="false" customHeight="false" outlineLevel="0" collapsed="false">
      <c r="A7" s="0" t="n">
        <v>4</v>
      </c>
      <c r="B7" s="0" t="n">
        <v>0.000525</v>
      </c>
      <c r="C7" s="0" t="n">
        <v>0.004759</v>
      </c>
      <c r="D7" s="0" t="n">
        <f aca="false">B7-C7</f>
        <v>-0.004234</v>
      </c>
      <c r="F7" s="3" t="n">
        <f aca="false">D14-(G3*SQRT(D15/E1))</f>
        <v>-0.00416964667571827</v>
      </c>
      <c r="I7" s="0" t="n">
        <v>4</v>
      </c>
      <c r="J7" s="0" t="n">
        <v>0.000302</v>
      </c>
      <c r="K7" s="0" t="n">
        <v>0.000799</v>
      </c>
      <c r="L7" s="0" t="n">
        <f aca="false">J7-K7</f>
        <v>-0.000497</v>
      </c>
      <c r="N7" s="4" t="n">
        <f aca="false">L125-(O3*SQRT(L126/M1))</f>
        <v>-0.000424332852730419</v>
      </c>
    </row>
    <row r="8" customFormat="false" ht="15" hidden="false" customHeight="false" outlineLevel="0" collapsed="false">
      <c r="A8" s="0" t="n">
        <v>5</v>
      </c>
      <c r="B8" s="0" t="n">
        <v>0.000528</v>
      </c>
      <c r="C8" s="0" t="n">
        <v>0.004047</v>
      </c>
      <c r="D8" s="0" t="n">
        <f aca="false">B8-C8</f>
        <v>-0.003519</v>
      </c>
      <c r="I8" s="0" t="n">
        <v>5</v>
      </c>
      <c r="J8" s="0" t="n">
        <v>0.000325</v>
      </c>
      <c r="K8" s="0" t="n">
        <v>0.000663</v>
      </c>
      <c r="L8" s="0" t="n">
        <f aca="false">J8-K8</f>
        <v>-0.000338</v>
      </c>
    </row>
    <row r="9" customFormat="false" ht="15" hidden="false" customHeight="false" outlineLevel="0" collapsed="false">
      <c r="A9" s="0" t="n">
        <v>6</v>
      </c>
      <c r="B9" s="0" t="n">
        <v>0.000519</v>
      </c>
      <c r="C9" s="0" t="n">
        <v>0.003238</v>
      </c>
      <c r="D9" s="0" t="n">
        <f aca="false">B9-C9</f>
        <v>-0.002719</v>
      </c>
      <c r="I9" s="0" t="n">
        <v>6</v>
      </c>
      <c r="J9" s="0" t="n">
        <v>0.000405</v>
      </c>
      <c r="K9" s="0" t="n">
        <v>0.000732</v>
      </c>
      <c r="L9" s="0" t="n">
        <f aca="false">J9-K9</f>
        <v>-0.000327</v>
      </c>
    </row>
    <row r="10" customFormat="false" ht="15" hidden="false" customHeight="false" outlineLevel="0" collapsed="false">
      <c r="A10" s="0" t="n">
        <v>7</v>
      </c>
      <c r="B10" s="0" t="n">
        <v>0.000532</v>
      </c>
      <c r="C10" s="0" t="n">
        <v>0.003189</v>
      </c>
      <c r="D10" s="0" t="n">
        <f aca="false">B10-C10</f>
        <v>-0.002657</v>
      </c>
      <c r="I10" s="0" t="n">
        <v>7</v>
      </c>
      <c r="J10" s="0" t="n">
        <v>0.000396</v>
      </c>
      <c r="K10" s="0" t="n">
        <v>0.000733</v>
      </c>
      <c r="L10" s="0" t="n">
        <f aca="false">J10-K10</f>
        <v>-0.000337</v>
      </c>
    </row>
    <row r="11" customFormat="false" ht="15" hidden="false" customHeight="false" outlineLevel="0" collapsed="false">
      <c r="A11" s="0" t="n">
        <v>8</v>
      </c>
      <c r="B11" s="0" t="n">
        <v>0.00053</v>
      </c>
      <c r="C11" s="0" t="n">
        <v>0.003277</v>
      </c>
      <c r="D11" s="0" t="n">
        <f aca="false">B11-C11</f>
        <v>-0.002747</v>
      </c>
      <c r="I11" s="0" t="n">
        <v>8</v>
      </c>
      <c r="J11" s="0" t="n">
        <v>0.000382</v>
      </c>
      <c r="K11" s="0" t="n">
        <v>0.000981</v>
      </c>
      <c r="L11" s="0" t="n">
        <f aca="false">J11-K11</f>
        <v>-0.000599</v>
      </c>
    </row>
    <row r="12" customFormat="false" ht="15" hidden="false" customHeight="false" outlineLevel="0" collapsed="false">
      <c r="A12" s="0" t="n">
        <v>9</v>
      </c>
      <c r="B12" s="0" t="n">
        <v>0.000518</v>
      </c>
      <c r="C12" s="0" t="n">
        <v>0.003218</v>
      </c>
      <c r="D12" s="0" t="n">
        <f aca="false">B12-C12</f>
        <v>-0.0027</v>
      </c>
      <c r="I12" s="0" t="n">
        <v>9</v>
      </c>
      <c r="J12" s="0" t="n">
        <v>0.000355</v>
      </c>
      <c r="K12" s="0" t="n">
        <v>0.000875</v>
      </c>
      <c r="L12" s="0" t="n">
        <f aca="false">J12-K12</f>
        <v>-0.00052</v>
      </c>
    </row>
    <row r="13" customFormat="false" ht="15" hidden="false" customHeight="false" outlineLevel="0" collapsed="false">
      <c r="A13" s="0" t="n">
        <v>10</v>
      </c>
      <c r="B13" s="0" t="n">
        <v>0.000525</v>
      </c>
      <c r="C13" s="0" t="n">
        <v>0.003191</v>
      </c>
      <c r="D13" s="0" t="n">
        <f aca="false">B13-C13</f>
        <v>-0.002666</v>
      </c>
      <c r="I13" s="0" t="n">
        <v>10</v>
      </c>
      <c r="J13" s="0" t="n">
        <v>0.000304</v>
      </c>
      <c r="K13" s="0" t="n">
        <v>0.00064</v>
      </c>
      <c r="L13" s="0" t="n">
        <f aca="false">J13-K13</f>
        <v>-0.000336</v>
      </c>
    </row>
    <row r="14" customFormat="false" ht="15" hidden="false" customHeight="false" outlineLevel="0" collapsed="false">
      <c r="A14" s="5" t="s">
        <v>27</v>
      </c>
      <c r="B14" s="5" t="n">
        <f aca="false">AVERAGE(B4:B13)</f>
        <v>0.0005347</v>
      </c>
      <c r="C14" s="5" t="n">
        <f aca="false">AVERAGE(C4:C13)</f>
        <v>0.0040809</v>
      </c>
      <c r="D14" s="5" t="n">
        <f aca="false">AVERAGE(D4:D13)</f>
        <v>-0.0035462</v>
      </c>
      <c r="I14" s="0" t="n">
        <v>11</v>
      </c>
      <c r="J14" s="3" t="n">
        <v>0.0003</v>
      </c>
      <c r="K14" s="3" t="n">
        <v>0.000649</v>
      </c>
      <c r="L14" s="0" t="n">
        <f aca="false">J14-K14</f>
        <v>-0.000349</v>
      </c>
    </row>
    <row r="15" customFormat="false" ht="15" hidden="false" customHeight="false" outlineLevel="0" collapsed="false">
      <c r="A15" s="5" t="s">
        <v>28</v>
      </c>
      <c r="B15" s="5" t="n">
        <f aca="false">VARA(B4:B13)</f>
        <v>5.53788888888888E-010</v>
      </c>
      <c r="C15" s="5" t="n">
        <f aca="false">VARA(C4:C13)</f>
        <v>1.19702676666667E-006</v>
      </c>
      <c r="D15" s="5" t="n">
        <f aca="false">VARA(D4:D13)</f>
        <v>1.15684106666667E-006</v>
      </c>
      <c r="I15" s="0" t="n">
        <v>12</v>
      </c>
      <c r="J15" s="3" t="n">
        <v>0.000299</v>
      </c>
      <c r="K15" s="3" t="n">
        <v>0.000652</v>
      </c>
      <c r="L15" s="0" t="n">
        <f aca="false">J15-K15</f>
        <v>-0.000353</v>
      </c>
    </row>
    <row r="16" customFormat="false" ht="15" hidden="false" customHeight="false" outlineLevel="0" collapsed="false">
      <c r="A16" s="5" t="s">
        <v>29</v>
      </c>
      <c r="B16" s="5" t="n">
        <f aca="false">STDEVA(B4:B13)</f>
        <v>2.35327195387377E-005</v>
      </c>
      <c r="C16" s="5" t="n">
        <f aca="false">STDEVA(C4:C13)</f>
        <v>0.00109408718421644</v>
      </c>
      <c r="D16" s="5" t="n">
        <f aca="false">STDEVA(D4:D13)</f>
        <v>0.00107556546368255</v>
      </c>
      <c r="I16" s="0" t="n">
        <v>13</v>
      </c>
      <c r="J16" s="3" t="n">
        <v>0.000304</v>
      </c>
      <c r="K16" s="3" t="n">
        <v>0.000632</v>
      </c>
      <c r="L16" s="0" t="n">
        <f aca="false">J16-K16</f>
        <v>-0.000328</v>
      </c>
    </row>
    <row r="17" customFormat="false" ht="15" hidden="false" customHeight="false" outlineLevel="0" collapsed="false">
      <c r="I17" s="0" t="n">
        <v>14</v>
      </c>
      <c r="J17" s="0" t="n">
        <v>0.000341</v>
      </c>
      <c r="K17" s="0" t="n">
        <v>0.000619</v>
      </c>
      <c r="L17" s="0" t="n">
        <f aca="false">J17-K17</f>
        <v>-0.000278</v>
      </c>
    </row>
    <row r="18" customFormat="false" ht="15" hidden="false" customHeight="false" outlineLevel="0" collapsed="false">
      <c r="I18" s="0" t="n">
        <v>15</v>
      </c>
      <c r="J18" s="0" t="n">
        <v>0.000304</v>
      </c>
      <c r="K18" s="0" t="n">
        <v>0.000735</v>
      </c>
      <c r="L18" s="0" t="n">
        <f aca="false">J18-K18</f>
        <v>-0.000431</v>
      </c>
    </row>
    <row r="19" customFormat="false" ht="15" hidden="false" customHeight="false" outlineLevel="0" collapsed="false">
      <c r="I19" s="0" t="n">
        <v>16</v>
      </c>
      <c r="J19" s="0" t="n">
        <v>0.000321</v>
      </c>
      <c r="K19" s="0" t="n">
        <v>0.000641</v>
      </c>
      <c r="L19" s="0" t="n">
        <f aca="false">J19-K19</f>
        <v>-0.00032</v>
      </c>
    </row>
    <row r="20" customFormat="false" ht="15" hidden="false" customHeight="false" outlineLevel="0" collapsed="false">
      <c r="I20" s="0" t="n">
        <v>17</v>
      </c>
      <c r="J20" s="0" t="n">
        <v>0.000306</v>
      </c>
      <c r="K20" s="0" t="n">
        <v>0.000802</v>
      </c>
      <c r="L20" s="0" t="n">
        <f aca="false">J20-K20</f>
        <v>-0.000496</v>
      </c>
    </row>
    <row r="21" customFormat="false" ht="15" hidden="false" customHeight="false" outlineLevel="0" collapsed="false">
      <c r="I21" s="0" t="n">
        <v>18</v>
      </c>
      <c r="J21" s="0" t="n">
        <v>0.0003</v>
      </c>
      <c r="K21" s="0" t="n">
        <v>0.00088</v>
      </c>
      <c r="L21" s="0" t="n">
        <f aca="false">J21-K21</f>
        <v>-0.00058</v>
      </c>
    </row>
    <row r="22" customFormat="false" ht="15" hidden="false" customHeight="false" outlineLevel="0" collapsed="false">
      <c r="I22" s="0" t="n">
        <v>19</v>
      </c>
      <c r="J22" s="0" t="n">
        <v>0.000321</v>
      </c>
      <c r="K22" s="0" t="n">
        <v>0.000679</v>
      </c>
      <c r="L22" s="0" t="n">
        <f aca="false">J22-K22</f>
        <v>-0.000358</v>
      </c>
    </row>
    <row r="23" customFormat="false" ht="15" hidden="false" customHeight="false" outlineLevel="0" collapsed="false">
      <c r="I23" s="0" t="n">
        <v>20</v>
      </c>
      <c r="J23" s="0" t="n">
        <v>0.000303</v>
      </c>
      <c r="K23" s="0" t="n">
        <v>0.00062</v>
      </c>
      <c r="L23" s="0" t="n">
        <f aca="false">J23-K23</f>
        <v>-0.000317</v>
      </c>
    </row>
    <row r="24" customFormat="false" ht="15" hidden="false" customHeight="false" outlineLevel="0" collapsed="false">
      <c r="I24" s="0" t="n">
        <v>21</v>
      </c>
      <c r="J24" s="0" t="n">
        <v>0.00028</v>
      </c>
      <c r="K24" s="0" t="n">
        <v>0.00066</v>
      </c>
      <c r="L24" s="0" t="n">
        <f aca="false">J24-K24</f>
        <v>-0.00038</v>
      </c>
    </row>
    <row r="25" customFormat="false" ht="15" hidden="false" customHeight="false" outlineLevel="0" collapsed="false">
      <c r="I25" s="0" t="n">
        <v>22</v>
      </c>
      <c r="J25" s="0" t="n">
        <v>0.000283</v>
      </c>
      <c r="K25" s="0" t="n">
        <v>0.00062</v>
      </c>
      <c r="L25" s="0" t="n">
        <f aca="false">J25-K25</f>
        <v>-0.000337</v>
      </c>
    </row>
    <row r="26" customFormat="false" ht="15" hidden="false" customHeight="false" outlineLevel="0" collapsed="false">
      <c r="I26" s="0" t="n">
        <v>23</v>
      </c>
      <c r="J26" s="0" t="n">
        <v>0.000283</v>
      </c>
      <c r="K26" s="0" t="n">
        <v>0.000645</v>
      </c>
      <c r="L26" s="0" t="n">
        <f aca="false">J26-K26</f>
        <v>-0.000362</v>
      </c>
    </row>
    <row r="27" customFormat="false" ht="15" hidden="false" customHeight="false" outlineLevel="0" collapsed="false">
      <c r="I27" s="0" t="n">
        <v>24</v>
      </c>
      <c r="J27" s="0" t="n">
        <v>0.000285</v>
      </c>
      <c r="K27" s="0" t="n">
        <v>0.000635</v>
      </c>
      <c r="L27" s="0" t="n">
        <f aca="false">J27-K27</f>
        <v>-0.00035</v>
      </c>
    </row>
    <row r="28" customFormat="false" ht="15" hidden="false" customHeight="false" outlineLevel="0" collapsed="false">
      <c r="I28" s="0" t="n">
        <v>25</v>
      </c>
      <c r="J28" s="0" t="n">
        <v>0.000295</v>
      </c>
      <c r="K28" s="0" t="n">
        <v>0.000619</v>
      </c>
      <c r="L28" s="0" t="n">
        <f aca="false">J28-K28</f>
        <v>-0.000324</v>
      </c>
    </row>
    <row r="29" customFormat="false" ht="15" hidden="false" customHeight="false" outlineLevel="0" collapsed="false">
      <c r="I29" s="0" t="n">
        <v>26</v>
      </c>
      <c r="J29" s="0" t="n">
        <v>0.000283</v>
      </c>
      <c r="K29" s="0" t="n">
        <v>0.000641</v>
      </c>
      <c r="L29" s="0" t="n">
        <f aca="false">J29-K29</f>
        <v>-0.000358</v>
      </c>
    </row>
    <row r="30" customFormat="false" ht="15" hidden="false" customHeight="false" outlineLevel="0" collapsed="false">
      <c r="I30" s="0" t="n">
        <v>27</v>
      </c>
      <c r="J30" s="0" t="n">
        <v>0.000277</v>
      </c>
      <c r="K30" s="0" t="n">
        <v>0.000745</v>
      </c>
      <c r="L30" s="0" t="n">
        <f aca="false">J30-K30</f>
        <v>-0.000468</v>
      </c>
    </row>
    <row r="31" customFormat="false" ht="15" hidden="false" customHeight="false" outlineLevel="0" collapsed="false">
      <c r="I31" s="0" t="n">
        <v>28</v>
      </c>
      <c r="J31" s="0" t="n">
        <v>0.000286</v>
      </c>
      <c r="K31" s="0" t="n">
        <v>0.000956</v>
      </c>
      <c r="L31" s="0" t="n">
        <f aca="false">J31-K31</f>
        <v>-0.00067</v>
      </c>
    </row>
    <row r="32" customFormat="false" ht="15" hidden="false" customHeight="false" outlineLevel="0" collapsed="false">
      <c r="I32" s="0" t="n">
        <v>29</v>
      </c>
      <c r="J32" s="0" t="n">
        <v>0.000385</v>
      </c>
      <c r="K32" s="0" t="n">
        <v>0.000957</v>
      </c>
      <c r="L32" s="0" t="n">
        <f aca="false">J32-K32</f>
        <v>-0.000572</v>
      </c>
    </row>
    <row r="33" customFormat="false" ht="15" hidden="false" customHeight="false" outlineLevel="0" collapsed="false">
      <c r="I33" s="0" t="n">
        <v>30</v>
      </c>
      <c r="J33" s="0" t="n">
        <v>0.000376</v>
      </c>
      <c r="K33" s="0" t="n">
        <v>0.001024</v>
      </c>
      <c r="L33" s="0" t="n">
        <f aca="false">J33-K33</f>
        <v>-0.000648</v>
      </c>
    </row>
    <row r="34" customFormat="false" ht="15" hidden="false" customHeight="false" outlineLevel="0" collapsed="false">
      <c r="I34" s="0" t="n">
        <v>31</v>
      </c>
      <c r="J34" s="0" t="n">
        <v>0.000369</v>
      </c>
      <c r="K34" s="0" t="n">
        <v>0.000642</v>
      </c>
      <c r="L34" s="0" t="n">
        <f aca="false">J34-K34</f>
        <v>-0.000273</v>
      </c>
    </row>
    <row r="35" customFormat="false" ht="15" hidden="false" customHeight="false" outlineLevel="0" collapsed="false">
      <c r="I35" s="0" t="n">
        <v>32</v>
      </c>
      <c r="J35" s="0" t="n">
        <v>0.000352</v>
      </c>
      <c r="K35" s="0" t="n">
        <v>0.000643</v>
      </c>
      <c r="L35" s="0" t="n">
        <f aca="false">J35-K35</f>
        <v>-0.000291</v>
      </c>
    </row>
    <row r="36" customFormat="false" ht="15" hidden="false" customHeight="false" outlineLevel="0" collapsed="false">
      <c r="I36" s="0" t="n">
        <v>33</v>
      </c>
      <c r="J36" s="0" t="n">
        <v>0.000343</v>
      </c>
      <c r="K36" s="0" t="n">
        <v>0.000698</v>
      </c>
      <c r="L36" s="0" t="n">
        <f aca="false">J36-K36</f>
        <v>-0.000355</v>
      </c>
    </row>
    <row r="37" customFormat="false" ht="15" hidden="false" customHeight="false" outlineLevel="0" collapsed="false">
      <c r="I37" s="0" t="n">
        <v>34</v>
      </c>
      <c r="J37" s="0" t="n">
        <v>0.000291</v>
      </c>
      <c r="K37" s="0" t="n">
        <v>0.000627</v>
      </c>
      <c r="L37" s="0" t="n">
        <f aca="false">J37-K37</f>
        <v>-0.000336</v>
      </c>
    </row>
    <row r="38" customFormat="false" ht="15" hidden="false" customHeight="false" outlineLevel="0" collapsed="false">
      <c r="I38" s="0" t="n">
        <v>35</v>
      </c>
      <c r="J38" s="0" t="n">
        <v>0.00028</v>
      </c>
      <c r="K38" s="0" t="n">
        <v>0.00073</v>
      </c>
      <c r="L38" s="0" t="n">
        <f aca="false">J38-K38</f>
        <v>-0.00045</v>
      </c>
    </row>
    <row r="39" customFormat="false" ht="15" hidden="false" customHeight="false" outlineLevel="0" collapsed="false">
      <c r="I39" s="0" t="n">
        <v>36</v>
      </c>
      <c r="J39" s="0" t="n">
        <v>0.000278</v>
      </c>
      <c r="K39" s="0" t="n">
        <v>0.000701</v>
      </c>
      <c r="L39" s="0" t="n">
        <f aca="false">J39-K39</f>
        <v>-0.000423</v>
      </c>
    </row>
    <row r="40" customFormat="false" ht="15" hidden="false" customHeight="false" outlineLevel="0" collapsed="false">
      <c r="I40" s="0" t="n">
        <v>37</v>
      </c>
      <c r="J40" s="0" t="n">
        <v>0.000275</v>
      </c>
      <c r="K40" s="0" t="n">
        <v>0.000689</v>
      </c>
      <c r="L40" s="0" t="n">
        <f aca="false">J40-K40</f>
        <v>-0.000414</v>
      </c>
    </row>
    <row r="41" customFormat="false" ht="15" hidden="false" customHeight="false" outlineLevel="0" collapsed="false">
      <c r="I41" s="0" t="n">
        <v>38</v>
      </c>
      <c r="J41" s="0" t="n">
        <v>0.000277</v>
      </c>
      <c r="K41" s="0" t="n">
        <v>0.000807</v>
      </c>
      <c r="L41" s="0" t="n">
        <f aca="false">J41-K41</f>
        <v>-0.00053</v>
      </c>
    </row>
    <row r="42" customFormat="false" ht="15" hidden="false" customHeight="false" outlineLevel="0" collapsed="false">
      <c r="I42" s="0" t="n">
        <v>39</v>
      </c>
      <c r="J42" s="0" t="n">
        <v>0.000279</v>
      </c>
      <c r="K42" s="0" t="n">
        <v>0.000676</v>
      </c>
      <c r="L42" s="0" t="n">
        <f aca="false">J42-K42</f>
        <v>-0.000397</v>
      </c>
    </row>
    <row r="43" customFormat="false" ht="15" hidden="false" customHeight="false" outlineLevel="0" collapsed="false">
      <c r="I43" s="0" t="n">
        <v>40</v>
      </c>
      <c r="J43" s="0" t="n">
        <v>0.000278</v>
      </c>
      <c r="K43" s="0" t="n">
        <v>0.000619</v>
      </c>
      <c r="L43" s="0" t="n">
        <f aca="false">J43-K43</f>
        <v>-0.000341</v>
      </c>
    </row>
    <row r="44" customFormat="false" ht="15" hidden="false" customHeight="false" outlineLevel="0" collapsed="false">
      <c r="I44" s="0" t="n">
        <v>41</v>
      </c>
      <c r="J44" s="0" t="n">
        <v>0.000334</v>
      </c>
      <c r="K44" s="0" t="n">
        <v>0.000619</v>
      </c>
      <c r="L44" s="0" t="n">
        <f aca="false">J44-K44</f>
        <v>-0.000285</v>
      </c>
    </row>
    <row r="45" customFormat="false" ht="15" hidden="false" customHeight="false" outlineLevel="0" collapsed="false">
      <c r="I45" s="0" t="n">
        <v>42</v>
      </c>
      <c r="J45" s="0" t="n">
        <v>0.000407</v>
      </c>
      <c r="K45" s="0" t="n">
        <v>0.000644</v>
      </c>
      <c r="L45" s="0" t="n">
        <f aca="false">J45-K45</f>
        <v>-0.000237</v>
      </c>
    </row>
    <row r="46" customFormat="false" ht="15" hidden="false" customHeight="false" outlineLevel="0" collapsed="false">
      <c r="I46" s="0" t="n">
        <v>43</v>
      </c>
      <c r="J46" s="0" t="n">
        <v>0.000357</v>
      </c>
      <c r="K46" s="0" t="n">
        <v>0.00062</v>
      </c>
      <c r="L46" s="0" t="n">
        <f aca="false">J46-K46</f>
        <v>-0.000263</v>
      </c>
    </row>
    <row r="47" customFormat="false" ht="15" hidden="false" customHeight="false" outlineLevel="0" collapsed="false">
      <c r="I47" s="0" t="n">
        <v>44</v>
      </c>
      <c r="J47" s="0" t="n">
        <v>0.000282</v>
      </c>
      <c r="K47" s="0" t="n">
        <v>0.000635</v>
      </c>
      <c r="L47" s="0" t="n">
        <f aca="false">J47-K47</f>
        <v>-0.000353</v>
      </c>
    </row>
    <row r="48" customFormat="false" ht="15" hidden="false" customHeight="false" outlineLevel="0" collapsed="false">
      <c r="I48" s="0" t="n">
        <v>45</v>
      </c>
      <c r="J48" s="0" t="n">
        <v>0.000277</v>
      </c>
      <c r="K48" s="0" t="n">
        <v>0.00062</v>
      </c>
      <c r="L48" s="0" t="n">
        <f aca="false">J48-K48</f>
        <v>-0.000343</v>
      </c>
    </row>
    <row r="49" customFormat="false" ht="15" hidden="false" customHeight="false" outlineLevel="0" collapsed="false">
      <c r="I49" s="0" t="n">
        <v>46</v>
      </c>
      <c r="J49" s="0" t="n">
        <v>0.000278</v>
      </c>
      <c r="K49" s="0" t="n">
        <v>0.000619</v>
      </c>
      <c r="L49" s="0" t="n">
        <f aca="false">J49-K49</f>
        <v>-0.000341</v>
      </c>
    </row>
    <row r="50" customFormat="false" ht="15" hidden="false" customHeight="false" outlineLevel="0" collapsed="false">
      <c r="I50" s="0" t="n">
        <v>47</v>
      </c>
      <c r="J50" s="0" t="n">
        <v>0.000277</v>
      </c>
      <c r="K50" s="0" t="n">
        <v>0.000623</v>
      </c>
      <c r="L50" s="0" t="n">
        <f aca="false">J50-K50</f>
        <v>-0.000346</v>
      </c>
    </row>
    <row r="51" customFormat="false" ht="15" hidden="false" customHeight="false" outlineLevel="0" collapsed="false">
      <c r="I51" s="0" t="n">
        <v>48</v>
      </c>
      <c r="J51" s="0" t="n">
        <v>0.000278</v>
      </c>
      <c r="K51" s="0" t="n">
        <v>0.000752</v>
      </c>
      <c r="L51" s="0" t="n">
        <f aca="false">J51-K51</f>
        <v>-0.000474</v>
      </c>
    </row>
    <row r="52" customFormat="false" ht="15" hidden="false" customHeight="false" outlineLevel="0" collapsed="false">
      <c r="I52" s="0" t="n">
        <v>49</v>
      </c>
      <c r="J52" s="0" t="n">
        <v>0.000378</v>
      </c>
      <c r="K52" s="0" t="n">
        <v>0.001023</v>
      </c>
      <c r="L52" s="0" t="n">
        <f aca="false">J52-K52</f>
        <v>-0.000645</v>
      </c>
    </row>
    <row r="53" customFormat="false" ht="15" hidden="false" customHeight="false" outlineLevel="0" collapsed="false">
      <c r="I53" s="0" t="n">
        <v>50</v>
      </c>
      <c r="J53" s="0" t="n">
        <v>0.000293</v>
      </c>
      <c r="K53" s="0" t="n">
        <v>0.000742</v>
      </c>
      <c r="L53" s="0" t="n">
        <f aca="false">J53-K53</f>
        <v>-0.000449</v>
      </c>
    </row>
    <row r="54" customFormat="false" ht="15" hidden="false" customHeight="false" outlineLevel="0" collapsed="false">
      <c r="I54" s="0" t="n">
        <v>51</v>
      </c>
      <c r="J54" s="0" t="n">
        <v>0.000284</v>
      </c>
      <c r="K54" s="0" t="n">
        <v>0.00062</v>
      </c>
      <c r="L54" s="0" t="n">
        <f aca="false">J54-K54</f>
        <v>-0.000336</v>
      </c>
    </row>
    <row r="55" customFormat="false" ht="15" hidden="false" customHeight="false" outlineLevel="0" collapsed="false">
      <c r="I55" s="0" t="n">
        <v>52</v>
      </c>
      <c r="J55" s="0" t="n">
        <v>0.000285</v>
      </c>
      <c r="K55" s="0" t="n">
        <v>0.000644</v>
      </c>
      <c r="L55" s="0" t="n">
        <f aca="false">J55-K55</f>
        <v>-0.000359</v>
      </c>
    </row>
    <row r="56" customFormat="false" ht="15" hidden="false" customHeight="false" outlineLevel="0" collapsed="false">
      <c r="I56" s="0" t="n">
        <v>53</v>
      </c>
      <c r="J56" s="0" t="n">
        <v>0.00034</v>
      </c>
      <c r="K56" s="0" t="n">
        <v>0.00062</v>
      </c>
      <c r="L56" s="0" t="n">
        <f aca="false">J56-K56</f>
        <v>-0.00028</v>
      </c>
    </row>
    <row r="57" customFormat="false" ht="15" hidden="false" customHeight="false" outlineLevel="0" collapsed="false">
      <c r="I57" s="0" t="n">
        <v>54</v>
      </c>
      <c r="J57" s="0" t="n">
        <v>0.000315</v>
      </c>
      <c r="K57" s="0" t="n">
        <v>0.000737</v>
      </c>
      <c r="L57" s="0" t="n">
        <f aca="false">J57-K57</f>
        <v>-0.000422</v>
      </c>
    </row>
    <row r="58" customFormat="false" ht="15" hidden="false" customHeight="false" outlineLevel="0" collapsed="false">
      <c r="I58" s="0" t="n">
        <v>55</v>
      </c>
      <c r="J58" s="0" t="n">
        <v>0.000292</v>
      </c>
      <c r="K58" s="0" t="n">
        <v>0.000721</v>
      </c>
      <c r="L58" s="0" t="n">
        <f aca="false">J58-K58</f>
        <v>-0.000429</v>
      </c>
    </row>
    <row r="59" customFormat="false" ht="15" hidden="false" customHeight="false" outlineLevel="0" collapsed="false">
      <c r="I59" s="0" t="n">
        <v>56</v>
      </c>
      <c r="J59" s="0" t="n">
        <v>0.000292</v>
      </c>
      <c r="K59" s="0" t="n">
        <v>0.00062</v>
      </c>
      <c r="L59" s="0" t="n">
        <f aca="false">J59-K59</f>
        <v>-0.000328</v>
      </c>
    </row>
    <row r="60" customFormat="false" ht="15" hidden="false" customHeight="false" outlineLevel="0" collapsed="false">
      <c r="I60" s="0" t="n">
        <v>57</v>
      </c>
      <c r="J60" s="0" t="n">
        <v>0.000298</v>
      </c>
      <c r="K60" s="0" t="n">
        <v>0.000644</v>
      </c>
      <c r="L60" s="0" t="n">
        <f aca="false">J60-K60</f>
        <v>-0.000346</v>
      </c>
    </row>
    <row r="61" customFormat="false" ht="15" hidden="false" customHeight="false" outlineLevel="0" collapsed="false">
      <c r="I61" s="0" t="n">
        <v>58</v>
      </c>
      <c r="J61" s="0" t="n">
        <v>0.000279</v>
      </c>
      <c r="K61" s="0" t="n">
        <v>0.000805</v>
      </c>
      <c r="L61" s="0" t="n">
        <f aca="false">J61-K61</f>
        <v>-0.000526</v>
      </c>
    </row>
    <row r="62" customFormat="false" ht="15" hidden="false" customHeight="false" outlineLevel="0" collapsed="false">
      <c r="I62" s="0" t="n">
        <v>59</v>
      </c>
      <c r="J62" s="0" t="n">
        <v>0.000279</v>
      </c>
      <c r="K62" s="0" t="n">
        <v>0.000914</v>
      </c>
      <c r="L62" s="0" t="n">
        <f aca="false">J62-K62</f>
        <v>-0.000635</v>
      </c>
    </row>
    <row r="63" customFormat="false" ht="15" hidden="false" customHeight="false" outlineLevel="0" collapsed="false">
      <c r="I63" s="0" t="n">
        <v>60</v>
      </c>
      <c r="J63" s="0" t="n">
        <v>0.000279</v>
      </c>
      <c r="K63" s="0" t="n">
        <v>0.000731</v>
      </c>
      <c r="L63" s="0" t="n">
        <f aca="false">J63-K63</f>
        <v>-0.000452</v>
      </c>
    </row>
    <row r="64" customFormat="false" ht="15" hidden="false" customHeight="false" outlineLevel="0" collapsed="false">
      <c r="I64" s="0" t="n">
        <v>61</v>
      </c>
      <c r="J64" s="0" t="n">
        <v>0.000281</v>
      </c>
      <c r="K64" s="0" t="n">
        <v>0.000653</v>
      </c>
      <c r="L64" s="0" t="n">
        <f aca="false">J64-K64</f>
        <v>-0.000372</v>
      </c>
    </row>
    <row r="65" customFormat="false" ht="15" hidden="false" customHeight="false" outlineLevel="0" collapsed="false">
      <c r="I65" s="0" t="n">
        <v>62</v>
      </c>
      <c r="J65" s="0" t="n">
        <v>0.000277</v>
      </c>
      <c r="K65" s="0" t="n">
        <v>0.00064</v>
      </c>
      <c r="L65" s="0" t="n">
        <f aca="false">J65-K65</f>
        <v>-0.000363</v>
      </c>
    </row>
    <row r="66" customFormat="false" ht="15" hidden="false" customHeight="false" outlineLevel="0" collapsed="false">
      <c r="I66" s="0" t="n">
        <v>63</v>
      </c>
      <c r="J66" s="0" t="n">
        <v>0.000279</v>
      </c>
      <c r="K66" s="0" t="n">
        <v>0.000679</v>
      </c>
      <c r="L66" s="0" t="n">
        <f aca="false">J66-K66</f>
        <v>-0.0004</v>
      </c>
    </row>
    <row r="67" customFormat="false" ht="15" hidden="false" customHeight="false" outlineLevel="0" collapsed="false">
      <c r="I67" s="0" t="n">
        <v>64</v>
      </c>
      <c r="J67" s="0" t="n">
        <v>0.000282</v>
      </c>
      <c r="K67" s="0" t="n">
        <v>0.000625</v>
      </c>
      <c r="L67" s="0" t="n">
        <f aca="false">J67-K67</f>
        <v>-0.000343</v>
      </c>
    </row>
    <row r="68" customFormat="false" ht="15" hidden="false" customHeight="false" outlineLevel="0" collapsed="false">
      <c r="I68" s="0" t="n">
        <v>65</v>
      </c>
      <c r="J68" s="0" t="n">
        <v>0.000276</v>
      </c>
      <c r="K68" s="0" t="n">
        <v>0.000621</v>
      </c>
      <c r="L68" s="0" t="n">
        <f aca="false">J68-K68</f>
        <v>-0.000345</v>
      </c>
    </row>
    <row r="69" customFormat="false" ht="15" hidden="false" customHeight="false" outlineLevel="0" collapsed="false">
      <c r="I69" s="0" t="n">
        <v>66</v>
      </c>
      <c r="J69" s="0" t="n">
        <v>0.000276</v>
      </c>
      <c r="K69" s="0" t="n">
        <v>0.000637</v>
      </c>
      <c r="L69" s="0" t="n">
        <f aca="false">J69-K69</f>
        <v>-0.000361</v>
      </c>
    </row>
    <row r="70" customFormat="false" ht="15" hidden="false" customHeight="false" outlineLevel="0" collapsed="false">
      <c r="I70" s="0" t="n">
        <v>67</v>
      </c>
      <c r="J70" s="0" t="n">
        <v>0.000278</v>
      </c>
      <c r="K70" s="0" t="n">
        <v>0.000644</v>
      </c>
      <c r="L70" s="0" t="n">
        <f aca="false">J70-K70</f>
        <v>-0.000366</v>
      </c>
    </row>
    <row r="71" customFormat="false" ht="15" hidden="false" customHeight="false" outlineLevel="0" collapsed="false">
      <c r="I71" s="0" t="n">
        <v>68</v>
      </c>
      <c r="J71" s="0" t="n">
        <v>0.000278</v>
      </c>
      <c r="K71" s="0" t="n">
        <v>0.000705</v>
      </c>
      <c r="L71" s="0" t="n">
        <f aca="false">J71-K71</f>
        <v>-0.000427</v>
      </c>
    </row>
    <row r="72" customFormat="false" ht="15" hidden="false" customHeight="false" outlineLevel="0" collapsed="false">
      <c r="I72" s="0" t="n">
        <v>69</v>
      </c>
      <c r="J72" s="0" t="n">
        <v>0.000298</v>
      </c>
      <c r="K72" s="0" t="n">
        <v>0.000621</v>
      </c>
      <c r="L72" s="0" t="n">
        <f aca="false">J72-K72</f>
        <v>-0.000323</v>
      </c>
    </row>
    <row r="73" customFormat="false" ht="15" hidden="false" customHeight="false" outlineLevel="0" collapsed="false">
      <c r="I73" s="0" t="n">
        <v>70</v>
      </c>
      <c r="J73" s="0" t="n">
        <v>0.000292</v>
      </c>
      <c r="K73" s="0" t="n">
        <v>0.000649</v>
      </c>
      <c r="L73" s="0" t="n">
        <f aca="false">J73-K73</f>
        <v>-0.000357</v>
      </c>
    </row>
    <row r="74" customFormat="false" ht="15" hidden="false" customHeight="false" outlineLevel="0" collapsed="false">
      <c r="I74" s="0" t="n">
        <v>71</v>
      </c>
      <c r="J74" s="0" t="n">
        <v>0.000328</v>
      </c>
      <c r="K74" s="0" t="n">
        <v>0.000728</v>
      </c>
      <c r="L74" s="0" t="n">
        <f aca="false">J74-K74</f>
        <v>-0.0004</v>
      </c>
    </row>
    <row r="75" customFormat="false" ht="15" hidden="false" customHeight="false" outlineLevel="0" collapsed="false">
      <c r="I75" s="0" t="n">
        <v>72</v>
      </c>
      <c r="J75" s="0" t="n">
        <v>0.000325</v>
      </c>
      <c r="K75" s="0" t="n">
        <v>0.000644</v>
      </c>
      <c r="L75" s="0" t="n">
        <f aca="false">J75-K75</f>
        <v>-0.000319</v>
      </c>
    </row>
    <row r="76" customFormat="false" ht="15" hidden="false" customHeight="false" outlineLevel="0" collapsed="false">
      <c r="I76" s="0" t="n">
        <v>73</v>
      </c>
      <c r="J76" s="0" t="n">
        <v>0.0003</v>
      </c>
      <c r="K76" s="0" t="n">
        <v>0.00064</v>
      </c>
      <c r="L76" s="0" t="n">
        <f aca="false">J76-K76</f>
        <v>-0.00034</v>
      </c>
    </row>
    <row r="77" customFormat="false" ht="15" hidden="false" customHeight="false" outlineLevel="0" collapsed="false">
      <c r="I77" s="0" t="n">
        <v>74</v>
      </c>
      <c r="J77" s="0" t="n">
        <v>0.000307</v>
      </c>
      <c r="K77" s="0" t="n">
        <v>0.000623</v>
      </c>
      <c r="L77" s="0" t="n">
        <f aca="false">J77-K77</f>
        <v>-0.000316</v>
      </c>
    </row>
    <row r="78" customFormat="false" ht="15" hidden="false" customHeight="false" outlineLevel="0" collapsed="false">
      <c r="I78" s="0" t="n">
        <v>75</v>
      </c>
      <c r="J78" s="0" t="n">
        <v>0.000321</v>
      </c>
      <c r="K78" s="0" t="n">
        <v>0.000625</v>
      </c>
      <c r="L78" s="0" t="n">
        <f aca="false">J78-K78</f>
        <v>-0.000304</v>
      </c>
    </row>
    <row r="79" customFormat="false" ht="15" hidden="false" customHeight="false" outlineLevel="0" collapsed="false">
      <c r="I79" s="0" t="n">
        <v>76</v>
      </c>
      <c r="J79" s="0" t="n">
        <v>0.000295</v>
      </c>
      <c r="K79" s="0" t="n">
        <v>0.000743</v>
      </c>
      <c r="L79" s="0" t="n">
        <f aca="false">J79-K79</f>
        <v>-0.000448</v>
      </c>
    </row>
    <row r="80" customFormat="false" ht="15" hidden="false" customHeight="false" outlineLevel="0" collapsed="false">
      <c r="I80" s="0" t="n">
        <v>77</v>
      </c>
      <c r="J80" s="0" t="n">
        <v>0.000294</v>
      </c>
      <c r="K80" s="0" t="n">
        <v>0.000652</v>
      </c>
      <c r="L80" s="0" t="n">
        <f aca="false">J80-K80</f>
        <v>-0.000358</v>
      </c>
    </row>
    <row r="81" customFormat="false" ht="15" hidden="false" customHeight="false" outlineLevel="0" collapsed="false">
      <c r="I81" s="0" t="n">
        <v>78</v>
      </c>
      <c r="J81" s="0" t="n">
        <v>0.00028</v>
      </c>
      <c r="K81" s="0" t="n">
        <v>0.000703</v>
      </c>
      <c r="L81" s="0" t="n">
        <f aca="false">J81-K81</f>
        <v>-0.000423</v>
      </c>
    </row>
    <row r="82" customFormat="false" ht="15" hidden="false" customHeight="false" outlineLevel="0" collapsed="false">
      <c r="I82" s="0" t="n">
        <v>79</v>
      </c>
      <c r="J82" s="0" t="n">
        <v>0.000279</v>
      </c>
      <c r="K82" s="0" t="n">
        <v>0.00071</v>
      </c>
      <c r="L82" s="0" t="n">
        <f aca="false">J82-K82</f>
        <v>-0.000431</v>
      </c>
    </row>
    <row r="83" customFormat="false" ht="15" hidden="false" customHeight="false" outlineLevel="0" collapsed="false">
      <c r="I83" s="0" t="n">
        <v>80</v>
      </c>
      <c r="J83" s="0" t="n">
        <v>0.000343</v>
      </c>
      <c r="K83" s="0" t="n">
        <v>0.000989</v>
      </c>
      <c r="L83" s="0" t="n">
        <f aca="false">J83-K83</f>
        <v>-0.000646</v>
      </c>
    </row>
    <row r="84" customFormat="false" ht="15" hidden="false" customHeight="false" outlineLevel="0" collapsed="false">
      <c r="I84" s="0" t="n">
        <v>81</v>
      </c>
      <c r="J84" s="0" t="n">
        <v>0.000451</v>
      </c>
      <c r="K84" s="0" t="n">
        <v>0.00064</v>
      </c>
      <c r="L84" s="0" t="n">
        <f aca="false">J84-K84</f>
        <v>-0.000189</v>
      </c>
    </row>
    <row r="85" customFormat="false" ht="15" hidden="false" customHeight="false" outlineLevel="0" collapsed="false">
      <c r="I85" s="0" t="n">
        <v>82</v>
      </c>
      <c r="J85" s="0" t="n">
        <v>0.000417</v>
      </c>
      <c r="K85" s="0" t="n">
        <v>0.00065</v>
      </c>
      <c r="L85" s="0" t="n">
        <f aca="false">J85-K85</f>
        <v>-0.000233</v>
      </c>
    </row>
    <row r="86" customFormat="false" ht="15" hidden="false" customHeight="false" outlineLevel="0" collapsed="false">
      <c r="I86" s="0" t="n">
        <v>83</v>
      </c>
      <c r="J86" s="0" t="n">
        <v>0.000334</v>
      </c>
      <c r="K86" s="0" t="n">
        <v>0.000661</v>
      </c>
      <c r="L86" s="0" t="n">
        <f aca="false">J86-K86</f>
        <v>-0.000327</v>
      </c>
    </row>
    <row r="87" customFormat="false" ht="15" hidden="false" customHeight="false" outlineLevel="0" collapsed="false">
      <c r="I87" s="0" t="n">
        <v>84</v>
      </c>
      <c r="J87" s="0" t="n">
        <v>0.000282</v>
      </c>
      <c r="K87" s="0" t="n">
        <v>0.000621</v>
      </c>
      <c r="L87" s="0" t="n">
        <f aca="false">J87-K87</f>
        <v>-0.000339</v>
      </c>
    </row>
    <row r="88" customFormat="false" ht="15" hidden="false" customHeight="false" outlineLevel="0" collapsed="false">
      <c r="I88" s="0" t="n">
        <v>85</v>
      </c>
      <c r="J88" s="0" t="n">
        <v>0.000317</v>
      </c>
      <c r="K88" s="0" t="n">
        <v>0.000625</v>
      </c>
      <c r="L88" s="0" t="n">
        <f aca="false">J88-K88</f>
        <v>-0.000308</v>
      </c>
    </row>
    <row r="89" customFormat="false" ht="15" hidden="false" customHeight="false" outlineLevel="0" collapsed="false">
      <c r="I89" s="0" t="n">
        <v>86</v>
      </c>
      <c r="J89" s="0" t="n">
        <v>0.000284</v>
      </c>
      <c r="K89" s="0" t="n">
        <v>0.000664</v>
      </c>
      <c r="L89" s="0" t="n">
        <f aca="false">J89-K89</f>
        <v>-0.00038</v>
      </c>
    </row>
    <row r="90" customFormat="false" ht="15" hidden="false" customHeight="false" outlineLevel="0" collapsed="false">
      <c r="I90" s="0" t="n">
        <v>87</v>
      </c>
      <c r="J90" s="0" t="n">
        <v>0.000278</v>
      </c>
      <c r="K90" s="0" t="n">
        <v>0.000636</v>
      </c>
      <c r="L90" s="0" t="n">
        <f aca="false">J90-K90</f>
        <v>-0.000358</v>
      </c>
    </row>
    <row r="91" customFormat="false" ht="15" hidden="false" customHeight="false" outlineLevel="0" collapsed="false">
      <c r="I91" s="0" t="n">
        <v>88</v>
      </c>
      <c r="J91" s="0" t="n">
        <v>0.000275</v>
      </c>
      <c r="K91" s="0" t="n">
        <v>0.00062</v>
      </c>
      <c r="L91" s="0" t="n">
        <f aca="false">J91-K91</f>
        <v>-0.000345</v>
      </c>
    </row>
    <row r="92" customFormat="false" ht="15" hidden="false" customHeight="false" outlineLevel="0" collapsed="false">
      <c r="I92" s="0" t="n">
        <v>89</v>
      </c>
      <c r="J92" s="0" t="n">
        <v>0.000276</v>
      </c>
      <c r="K92" s="0" t="n">
        <v>0.000888</v>
      </c>
      <c r="L92" s="0" t="n">
        <f aca="false">J92-K92</f>
        <v>-0.000612</v>
      </c>
    </row>
    <row r="93" customFormat="false" ht="15" hidden="false" customHeight="false" outlineLevel="0" collapsed="false">
      <c r="I93" s="0" t="n">
        <v>90</v>
      </c>
      <c r="J93" s="0" t="n">
        <v>0.000293</v>
      </c>
      <c r="K93" s="0" t="n">
        <v>0.000817</v>
      </c>
      <c r="L93" s="0" t="n">
        <f aca="false">J93-K93</f>
        <v>-0.000524</v>
      </c>
    </row>
    <row r="94" customFormat="false" ht="15" hidden="false" customHeight="false" outlineLevel="0" collapsed="false">
      <c r="I94" s="0" t="n">
        <v>91</v>
      </c>
      <c r="J94" s="0" t="n">
        <v>0.000277</v>
      </c>
      <c r="K94" s="0" t="n">
        <v>0.000619</v>
      </c>
      <c r="L94" s="0" t="n">
        <f aca="false">J94-K94</f>
        <v>-0.000342</v>
      </c>
    </row>
    <row r="95" customFormat="false" ht="15" hidden="false" customHeight="false" outlineLevel="0" collapsed="false">
      <c r="I95" s="0" t="n">
        <v>92</v>
      </c>
      <c r="J95" s="0" t="n">
        <v>0.000321</v>
      </c>
      <c r="K95" s="0" t="n">
        <v>0.000747</v>
      </c>
      <c r="L95" s="0" t="n">
        <f aca="false">J95-K95</f>
        <v>-0.000426</v>
      </c>
    </row>
    <row r="96" customFormat="false" ht="15" hidden="false" customHeight="false" outlineLevel="0" collapsed="false">
      <c r="I96" s="0" t="n">
        <v>93</v>
      </c>
      <c r="J96" s="0" t="n">
        <v>0.000334</v>
      </c>
      <c r="K96" s="0" t="n">
        <v>0.000619</v>
      </c>
      <c r="L96" s="0" t="n">
        <f aca="false">J96-K96</f>
        <v>-0.000285</v>
      </c>
    </row>
    <row r="97" customFormat="false" ht="15" hidden="false" customHeight="false" outlineLevel="0" collapsed="false">
      <c r="I97" s="0" t="n">
        <v>94</v>
      </c>
      <c r="J97" s="0" t="n">
        <v>0.000362</v>
      </c>
      <c r="K97" s="0" t="n">
        <v>0.000638</v>
      </c>
      <c r="L97" s="0" t="n">
        <f aca="false">J97-K97</f>
        <v>-0.000276</v>
      </c>
    </row>
    <row r="98" customFormat="false" ht="15" hidden="false" customHeight="false" outlineLevel="0" collapsed="false">
      <c r="I98" s="0" t="n">
        <v>95</v>
      </c>
      <c r="J98" s="0" t="n">
        <v>0.000286</v>
      </c>
      <c r="K98" s="0" t="n">
        <v>0.00062</v>
      </c>
      <c r="L98" s="0" t="n">
        <f aca="false">J98-K98</f>
        <v>-0.000334</v>
      </c>
    </row>
    <row r="99" customFormat="false" ht="15" hidden="false" customHeight="false" outlineLevel="0" collapsed="false">
      <c r="I99" s="0" t="n">
        <v>96</v>
      </c>
      <c r="J99" s="0" t="n">
        <v>0.000282</v>
      </c>
      <c r="K99" s="0" t="n">
        <v>0.000618</v>
      </c>
      <c r="L99" s="0" t="n">
        <f aca="false">J99-K99</f>
        <v>-0.000336</v>
      </c>
    </row>
    <row r="100" customFormat="false" ht="15" hidden="false" customHeight="false" outlineLevel="0" collapsed="false">
      <c r="I100" s="0" t="n">
        <v>97</v>
      </c>
      <c r="J100" s="0" t="n">
        <v>0.000282</v>
      </c>
      <c r="K100" s="0" t="n">
        <v>0.000646</v>
      </c>
      <c r="L100" s="0" t="n">
        <f aca="false">J100-K100</f>
        <v>-0.000364</v>
      </c>
    </row>
    <row r="101" customFormat="false" ht="15" hidden="false" customHeight="false" outlineLevel="0" collapsed="false">
      <c r="I101" s="0" t="n">
        <v>98</v>
      </c>
      <c r="J101" s="0" t="n">
        <v>0.000276</v>
      </c>
      <c r="K101" s="0" t="n">
        <v>0.000637</v>
      </c>
      <c r="L101" s="0" t="n">
        <f aca="false">J101-K101</f>
        <v>-0.000361</v>
      </c>
    </row>
    <row r="102" customFormat="false" ht="15" hidden="false" customHeight="false" outlineLevel="0" collapsed="false">
      <c r="I102" s="0" t="n">
        <v>99</v>
      </c>
      <c r="J102" s="0" t="n">
        <v>0.000276</v>
      </c>
      <c r="K102" s="0" t="n">
        <v>0.000619</v>
      </c>
      <c r="L102" s="0" t="n">
        <f aca="false">J102-K102</f>
        <v>-0.000343</v>
      </c>
    </row>
    <row r="103" customFormat="false" ht="15" hidden="false" customHeight="false" outlineLevel="0" collapsed="false">
      <c r="I103" s="0" t="n">
        <v>100</v>
      </c>
      <c r="J103" s="0" t="n">
        <v>0.000334</v>
      </c>
      <c r="K103" s="0" t="n">
        <v>0.000736</v>
      </c>
      <c r="L103" s="0" t="n">
        <f aca="false">J103-K103</f>
        <v>-0.000402</v>
      </c>
    </row>
    <row r="104" customFormat="false" ht="15" hidden="false" customHeight="false" outlineLevel="0" collapsed="false">
      <c r="I104" s="0" t="n">
        <v>101</v>
      </c>
      <c r="J104" s="0" t="n">
        <v>0.00028</v>
      </c>
      <c r="K104" s="0" t="n">
        <v>0.000688</v>
      </c>
      <c r="L104" s="0" t="n">
        <f aca="false">J104-K104</f>
        <v>-0.000408</v>
      </c>
    </row>
    <row r="105" customFormat="false" ht="15" hidden="false" customHeight="false" outlineLevel="0" collapsed="false">
      <c r="I105" s="0" t="n">
        <v>102</v>
      </c>
      <c r="J105" s="0" t="n">
        <v>0.00028</v>
      </c>
      <c r="K105" s="0" t="n">
        <v>0.000645</v>
      </c>
      <c r="L105" s="0" t="n">
        <f aca="false">J105-K105</f>
        <v>-0.000365</v>
      </c>
    </row>
    <row r="106" customFormat="false" ht="15" hidden="false" customHeight="false" outlineLevel="0" collapsed="false">
      <c r="I106" s="0" t="n">
        <v>103</v>
      </c>
      <c r="J106" s="0" t="n">
        <v>0.000362</v>
      </c>
      <c r="K106" s="0" t="n">
        <v>0.000618</v>
      </c>
      <c r="L106" s="0" t="n">
        <f aca="false">J106-K106</f>
        <v>-0.000256</v>
      </c>
    </row>
    <row r="107" customFormat="false" ht="15" hidden="false" customHeight="false" outlineLevel="0" collapsed="false">
      <c r="I107" s="0" t="n">
        <v>104</v>
      </c>
      <c r="J107" s="0" t="n">
        <v>0.000354</v>
      </c>
      <c r="K107" s="0" t="n">
        <v>0.000619</v>
      </c>
      <c r="L107" s="0" t="n">
        <f aca="false">J107-K107</f>
        <v>-0.000265</v>
      </c>
    </row>
    <row r="108" customFormat="false" ht="15" hidden="false" customHeight="false" outlineLevel="0" collapsed="false">
      <c r="I108" s="0" t="n">
        <v>105</v>
      </c>
      <c r="J108" s="0" t="n">
        <v>0.000351</v>
      </c>
      <c r="K108" s="0" t="n">
        <v>0.00062</v>
      </c>
      <c r="L108" s="0" t="n">
        <f aca="false">J108-K108</f>
        <v>-0.000269</v>
      </c>
    </row>
    <row r="109" customFormat="false" ht="15" hidden="false" customHeight="false" outlineLevel="0" collapsed="false">
      <c r="I109" s="0" t="n">
        <v>106</v>
      </c>
      <c r="J109" s="0" t="n">
        <v>0.000321</v>
      </c>
      <c r="K109" s="0" t="n">
        <v>0.000638</v>
      </c>
      <c r="L109" s="0" t="n">
        <f aca="false">J109-K109</f>
        <v>-0.000317</v>
      </c>
    </row>
    <row r="110" customFormat="false" ht="15" hidden="false" customHeight="false" outlineLevel="0" collapsed="false">
      <c r="I110" s="0" t="n">
        <v>107</v>
      </c>
      <c r="J110" s="0" t="n">
        <v>0.000311</v>
      </c>
      <c r="K110" s="0" t="n">
        <v>0.000625</v>
      </c>
      <c r="L110" s="0" t="n">
        <f aca="false">J110-K110</f>
        <v>-0.000314</v>
      </c>
    </row>
    <row r="111" customFormat="false" ht="15" hidden="false" customHeight="false" outlineLevel="0" collapsed="false">
      <c r="I111" s="0" t="n">
        <v>108</v>
      </c>
      <c r="J111" s="0" t="n">
        <v>0.00029</v>
      </c>
      <c r="K111" s="0" t="n">
        <v>0.000619</v>
      </c>
      <c r="L111" s="0" t="n">
        <f aca="false">J111-K111</f>
        <v>-0.000329</v>
      </c>
    </row>
    <row r="112" customFormat="false" ht="15" hidden="false" customHeight="false" outlineLevel="0" collapsed="false">
      <c r="I112" s="0" t="n">
        <v>109</v>
      </c>
      <c r="J112" s="0" t="n">
        <v>0.000297</v>
      </c>
      <c r="K112" s="0" t="n">
        <v>0.000619</v>
      </c>
      <c r="L112" s="0" t="n">
        <f aca="false">J112-K112</f>
        <v>-0.000322</v>
      </c>
    </row>
    <row r="113" customFormat="false" ht="15" hidden="false" customHeight="false" outlineLevel="0" collapsed="false">
      <c r="I113" s="0" t="n">
        <v>110</v>
      </c>
      <c r="J113" s="0" t="n">
        <v>0.000278</v>
      </c>
      <c r="K113" s="0" t="n">
        <v>0.000624</v>
      </c>
      <c r="L113" s="0" t="n">
        <f aca="false">J113-K113</f>
        <v>-0.000346</v>
      </c>
    </row>
    <row r="114" customFormat="false" ht="15" hidden="false" customHeight="false" outlineLevel="0" collapsed="false">
      <c r="I114" s="0" t="n">
        <v>111</v>
      </c>
      <c r="J114" s="0" t="n">
        <v>0.000283</v>
      </c>
      <c r="K114" s="0" t="n">
        <v>0.000987</v>
      </c>
      <c r="L114" s="0" t="n">
        <f aca="false">J114-K114</f>
        <v>-0.000704</v>
      </c>
    </row>
    <row r="115" customFormat="false" ht="15" hidden="false" customHeight="false" outlineLevel="0" collapsed="false">
      <c r="I115" s="0" t="n">
        <v>112</v>
      </c>
      <c r="J115" s="0" t="n">
        <v>0.000277</v>
      </c>
      <c r="K115" s="0" t="n">
        <v>0.000769</v>
      </c>
      <c r="L115" s="0" t="n">
        <f aca="false">J115-K115</f>
        <v>-0.000492</v>
      </c>
    </row>
    <row r="116" customFormat="false" ht="15" hidden="false" customHeight="false" outlineLevel="0" collapsed="false">
      <c r="I116" s="0" t="n">
        <v>113</v>
      </c>
      <c r="J116" s="0" t="n">
        <v>0.000277</v>
      </c>
      <c r="K116" s="0" t="n">
        <v>0.00064</v>
      </c>
      <c r="L116" s="0" t="n">
        <f aca="false">J116-K116</f>
        <v>-0.000363</v>
      </c>
    </row>
    <row r="117" customFormat="false" ht="15" hidden="false" customHeight="false" outlineLevel="0" collapsed="false">
      <c r="I117" s="0" t="n">
        <v>114</v>
      </c>
      <c r="J117" s="0" t="n">
        <v>0.00028</v>
      </c>
      <c r="K117" s="0" t="n">
        <v>0.00062</v>
      </c>
      <c r="L117" s="0" t="n">
        <f aca="false">J117-K117</f>
        <v>-0.00034</v>
      </c>
    </row>
    <row r="118" customFormat="false" ht="15" hidden="false" customHeight="false" outlineLevel="0" collapsed="false">
      <c r="I118" s="0" t="n">
        <v>115</v>
      </c>
      <c r="J118" s="0" t="n">
        <v>0.000278</v>
      </c>
      <c r="K118" s="0" t="n">
        <v>0.000619</v>
      </c>
      <c r="L118" s="0" t="n">
        <f aca="false">J118-K118</f>
        <v>-0.000341</v>
      </c>
    </row>
    <row r="119" customFormat="false" ht="15" hidden="false" customHeight="false" outlineLevel="0" collapsed="false">
      <c r="I119" s="0" t="n">
        <v>116</v>
      </c>
      <c r="J119" s="0" t="n">
        <v>0.000276</v>
      </c>
      <c r="K119" s="0" t="n">
        <v>0.000669</v>
      </c>
      <c r="L119" s="0" t="n">
        <f aca="false">J119-K119</f>
        <v>-0.000393</v>
      </c>
    </row>
    <row r="120" customFormat="false" ht="15" hidden="false" customHeight="false" outlineLevel="0" collapsed="false">
      <c r="I120" s="0" t="n">
        <v>117</v>
      </c>
      <c r="J120" s="0" t="n">
        <v>0.000278</v>
      </c>
      <c r="K120" s="0" t="n">
        <v>0.000688</v>
      </c>
      <c r="L120" s="0" t="n">
        <f aca="false">J120-K120</f>
        <v>-0.00041</v>
      </c>
    </row>
    <row r="121" customFormat="false" ht="15" hidden="false" customHeight="false" outlineLevel="0" collapsed="false">
      <c r="I121" s="0" t="n">
        <v>118</v>
      </c>
      <c r="J121" s="0" t="n">
        <v>0.000279</v>
      </c>
      <c r="K121" s="0" t="n">
        <v>0.000921</v>
      </c>
      <c r="L121" s="0" t="n">
        <f aca="false">J121-K121</f>
        <v>-0.000642</v>
      </c>
    </row>
    <row r="122" customFormat="false" ht="15" hidden="false" customHeight="false" outlineLevel="0" collapsed="false">
      <c r="I122" s="0" t="n">
        <v>119</v>
      </c>
      <c r="J122" s="0" t="n">
        <v>0.000282</v>
      </c>
      <c r="K122" s="0" t="n">
        <v>0.000948</v>
      </c>
      <c r="L122" s="0" t="n">
        <f aca="false">J122-K122</f>
        <v>-0.000666</v>
      </c>
    </row>
    <row r="123" customFormat="false" ht="15" hidden="false" customHeight="false" outlineLevel="0" collapsed="false">
      <c r="I123" s="0" t="n">
        <v>120</v>
      </c>
      <c r="J123" s="0" t="n">
        <v>0.000284</v>
      </c>
      <c r="K123" s="0" t="n">
        <v>0.00095</v>
      </c>
      <c r="L123" s="0" t="n">
        <f aca="false">J123-K123</f>
        <v>-0.000666</v>
      </c>
    </row>
    <row r="124" customFormat="false" ht="15" hidden="false" customHeight="false" outlineLevel="0" collapsed="false">
      <c r="I124" s="0" t="n">
        <v>121</v>
      </c>
      <c r="J124" s="0" t="n">
        <v>0.000277</v>
      </c>
      <c r="K124" s="0" t="n">
        <v>0.000981</v>
      </c>
      <c r="L124" s="0" t="n">
        <f aca="false">J124-K124</f>
        <v>-0.000704</v>
      </c>
    </row>
    <row r="125" customFormat="false" ht="15" hidden="false" customHeight="false" outlineLevel="0" collapsed="false">
      <c r="I125" s="5" t="s">
        <v>27</v>
      </c>
      <c r="J125" s="5" t="n">
        <f aca="false">AVERAGE(J4:J124)</f>
        <v>0.000305636363636364</v>
      </c>
      <c r="K125" s="5" t="n">
        <f aca="false">AVERAGE(K4:K124)</f>
        <v>0.000708438016528925</v>
      </c>
      <c r="L125" s="5" t="n">
        <f aca="false">AVERAGE(L4:L124)</f>
        <v>-0.000402801652892562</v>
      </c>
    </row>
    <row r="126" customFormat="false" ht="15" hidden="false" customHeight="false" outlineLevel="0" collapsed="false">
      <c r="I126" s="5" t="s">
        <v>28</v>
      </c>
      <c r="J126" s="5" t="n">
        <f aca="false">VARA(J4:J124)</f>
        <v>1.32968333333333E-009</v>
      </c>
      <c r="K126" s="5" t="n">
        <f aca="false">VARA(K4:K124)</f>
        <v>2.0197214876033E-008</v>
      </c>
      <c r="L126" s="5" t="n">
        <f aca="false">VARA(L4:L124)</f>
        <v>2.04057603305785E-008</v>
      </c>
    </row>
    <row r="127" customFormat="false" ht="15" hidden="false" customHeight="false" outlineLevel="0" collapsed="false">
      <c r="I127" s="5" t="s">
        <v>29</v>
      </c>
      <c r="J127" s="5" t="n">
        <f aca="false">STDEVA(J4:J124)</f>
        <v>3.64648232318948E-005</v>
      </c>
      <c r="K127" s="5" t="n">
        <f aca="false">STDEVA(K4:K124)</f>
        <v>0.000142116905665839</v>
      </c>
      <c r="L127" s="5" t="n">
        <f aca="false">STDEVA(L4:L124)</f>
        <v>0.000142848732338017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1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N6" activeCellId="0" sqref="N6:N7"/>
    </sheetView>
  </sheetViews>
  <sheetFormatPr defaultRowHeight="15"/>
  <cols>
    <col collapsed="false" hidden="false" max="1" min="1" style="0" width="4.80740740740741"/>
    <col collapsed="false" hidden="false" max="5" min="2" style="0" width="8.36296296296296"/>
    <col collapsed="false" hidden="false" max="6" min="6" style="0" width="26.0074074074074"/>
    <col collapsed="false" hidden="false" max="13" min="7" style="0" width="8.36296296296296"/>
    <col collapsed="false" hidden="false" max="14" min="14" style="0" width="28.0518518518519"/>
    <col collapsed="false" hidden="false" max="1025" min="15" style="0" width="8.36296296296296"/>
  </cols>
  <sheetData>
    <row r="1" customFormat="false" ht="15" hidden="false" customHeight="false" outlineLevel="0" collapsed="false">
      <c r="B1" s="0" t="s">
        <v>30</v>
      </c>
      <c r="D1" s="0" t="s">
        <v>20</v>
      </c>
      <c r="E1" s="0" t="n">
        <v>46</v>
      </c>
      <c r="J1" s="0" t="s">
        <v>30</v>
      </c>
      <c r="L1" s="0" t="s">
        <v>20</v>
      </c>
      <c r="M1" s="0" t="n">
        <v>275</v>
      </c>
    </row>
    <row r="3" customFormat="false" ht="15" hidden="false" customHeight="false" outlineLevel="0" collapsed="false">
      <c r="A3" s="1" t="s">
        <v>21</v>
      </c>
      <c r="B3" s="0" t="s">
        <v>22</v>
      </c>
      <c r="C3" s="0" t="s">
        <v>23</v>
      </c>
      <c r="D3" s="0" t="s">
        <v>24</v>
      </c>
      <c r="F3" s="0" t="s">
        <v>31</v>
      </c>
      <c r="G3" s="0" t="n">
        <v>1.671</v>
      </c>
      <c r="I3" s="1" t="s">
        <v>21</v>
      </c>
      <c r="J3" s="0" t="s">
        <v>22</v>
      </c>
      <c r="K3" s="0" t="s">
        <v>23</v>
      </c>
      <c r="L3" s="0" t="s">
        <v>24</v>
      </c>
      <c r="N3" s="0" t="s">
        <v>31</v>
      </c>
      <c r="O3" s="0" t="n">
        <v>1.671</v>
      </c>
    </row>
    <row r="4" customFormat="false" ht="15" hidden="false" customHeight="false" outlineLevel="0" collapsed="false">
      <c r="A4" s="0" t="n">
        <v>1</v>
      </c>
      <c r="B4" s="0" t="n">
        <v>8.7E-005</v>
      </c>
      <c r="C4" s="0" t="n">
        <v>0.000107</v>
      </c>
      <c r="D4" s="0" t="n">
        <f aca="false">B4-C4</f>
        <v>-2E-005</v>
      </c>
      <c r="I4" s="0" t="n">
        <v>1</v>
      </c>
      <c r="J4" s="0" t="n">
        <v>4.4E-005</v>
      </c>
      <c r="K4" s="0" t="n">
        <v>0.000135</v>
      </c>
      <c r="L4" s="0" t="n">
        <f aca="false">J4-K4</f>
        <v>-9.1E-005</v>
      </c>
    </row>
    <row r="5" customFormat="false" ht="15" hidden="false" customHeight="false" outlineLevel="0" collapsed="false">
      <c r="A5" s="0" t="n">
        <v>2</v>
      </c>
      <c r="B5" s="0" t="n">
        <v>6.4E-005</v>
      </c>
      <c r="C5" s="0" t="n">
        <v>9.5E-005</v>
      </c>
      <c r="D5" s="0" t="n">
        <f aca="false">B5-C5</f>
        <v>-3.1E-005</v>
      </c>
      <c r="F5" s="0" t="s">
        <v>26</v>
      </c>
      <c r="I5" s="0" t="n">
        <v>2</v>
      </c>
      <c r="J5" s="0" t="n">
        <v>4.6E-005</v>
      </c>
      <c r="K5" s="0" t="n">
        <v>2E-005</v>
      </c>
      <c r="L5" s="0" t="n">
        <f aca="false">J5-K5</f>
        <v>2.6E-005</v>
      </c>
      <c r="N5" s="0" t="s">
        <v>26</v>
      </c>
    </row>
    <row r="6" customFormat="false" ht="15" hidden="false" customHeight="false" outlineLevel="0" collapsed="false">
      <c r="A6" s="0" t="n">
        <v>3</v>
      </c>
      <c r="B6" s="0" t="n">
        <v>3.4E-005</v>
      </c>
      <c r="C6" s="0" t="n">
        <v>0.000125</v>
      </c>
      <c r="D6" s="0" t="n">
        <f aca="false">B6-C6</f>
        <v>-9.1E-005</v>
      </c>
      <c r="F6" s="0" t="n">
        <f aca="false">D50+(G3*SQRT(D51/46))</f>
        <v>-5.53439190184986E-005</v>
      </c>
      <c r="I6" s="0" t="n">
        <v>3</v>
      </c>
      <c r="J6" s="0" t="n">
        <v>4.9E-005</v>
      </c>
      <c r="K6" s="0" t="n">
        <v>2E-005</v>
      </c>
      <c r="L6" s="0" t="n">
        <f aca="false">J6-K6</f>
        <v>2.9E-005</v>
      </c>
      <c r="N6" s="0" t="n">
        <f aca="false">L279+(O3*SQRT(L280/M1))</f>
        <v>1.74237604318882E-005</v>
      </c>
    </row>
    <row r="7" customFormat="false" ht="15" hidden="false" customHeight="false" outlineLevel="0" collapsed="false">
      <c r="A7" s="0" t="n">
        <v>4</v>
      </c>
      <c r="B7" s="0" t="n">
        <v>3.1E-005</v>
      </c>
      <c r="C7" s="0" t="n">
        <v>0.000111</v>
      </c>
      <c r="D7" s="0" t="n">
        <f aca="false">B7-C7</f>
        <v>-8E-005</v>
      </c>
      <c r="F7" s="3" t="n">
        <f aca="false">D50-(G3*SQRT(D51/46))</f>
        <v>-6.30039070684579E-005</v>
      </c>
      <c r="I7" s="0" t="n">
        <v>4</v>
      </c>
      <c r="J7" s="0" t="n">
        <v>4.8E-005</v>
      </c>
      <c r="K7" s="0" t="n">
        <v>1.7E-005</v>
      </c>
      <c r="L7" s="0" t="n">
        <f aca="false">J7-K7</f>
        <v>3.1E-005</v>
      </c>
      <c r="N7" s="4" t="n">
        <f aca="false">L279-(O3*SQRT(L280/M1))</f>
        <v>1.55435122953845E-005</v>
      </c>
    </row>
    <row r="8" customFormat="false" ht="15" hidden="false" customHeight="false" outlineLevel="0" collapsed="false">
      <c r="A8" s="0" t="n">
        <v>5</v>
      </c>
      <c r="B8" s="0" t="n">
        <v>3.1E-005</v>
      </c>
      <c r="C8" s="0" t="n">
        <v>0.000105</v>
      </c>
      <c r="D8" s="0" t="n">
        <f aca="false">B8-C8</f>
        <v>-7.4E-005</v>
      </c>
      <c r="I8" s="0" t="n">
        <v>5</v>
      </c>
      <c r="J8" s="0" t="n">
        <v>4.4E-005</v>
      </c>
      <c r="K8" s="0" t="n">
        <v>1.8E-005</v>
      </c>
      <c r="L8" s="0" t="n">
        <f aca="false">J8-K8</f>
        <v>2.6E-005</v>
      </c>
    </row>
    <row r="9" customFormat="false" ht="15" hidden="false" customHeight="false" outlineLevel="0" collapsed="false">
      <c r="A9" s="0" t="n">
        <v>6</v>
      </c>
      <c r="B9" s="0" t="n">
        <v>5.6E-005</v>
      </c>
      <c r="C9" s="0" t="n">
        <v>0.000107</v>
      </c>
      <c r="D9" s="0" t="n">
        <f aca="false">B9-C9</f>
        <v>-5.1E-005</v>
      </c>
      <c r="I9" s="0" t="n">
        <v>6</v>
      </c>
      <c r="J9" s="0" t="n">
        <v>4.6E-005</v>
      </c>
      <c r="K9" s="0" t="n">
        <v>1.7E-005</v>
      </c>
      <c r="L9" s="0" t="n">
        <f aca="false">J9-K9</f>
        <v>2.9E-005</v>
      </c>
    </row>
    <row r="10" customFormat="false" ht="15" hidden="false" customHeight="false" outlineLevel="0" collapsed="false">
      <c r="A10" s="0" t="n">
        <v>7</v>
      </c>
      <c r="B10" s="0" t="n">
        <v>3.1E-005</v>
      </c>
      <c r="C10" s="0" t="n">
        <v>0.000105</v>
      </c>
      <c r="D10" s="0" t="n">
        <f aca="false">B10-C10</f>
        <v>-7.4E-005</v>
      </c>
      <c r="I10" s="0" t="n">
        <v>7</v>
      </c>
      <c r="J10" s="0" t="n">
        <v>5.1E-005</v>
      </c>
      <c r="K10" s="0" t="n">
        <v>1.7E-005</v>
      </c>
      <c r="L10" s="0" t="n">
        <f aca="false">J10-K10</f>
        <v>3.4E-005</v>
      </c>
    </row>
    <row r="11" customFormat="false" ht="15" hidden="false" customHeight="false" outlineLevel="0" collapsed="false">
      <c r="A11" s="0" t="n">
        <v>8</v>
      </c>
      <c r="B11" s="0" t="n">
        <v>5.8E-005</v>
      </c>
      <c r="C11" s="0" t="n">
        <v>0.00011</v>
      </c>
      <c r="D11" s="0" t="n">
        <f aca="false">B11-C11</f>
        <v>-5.2E-005</v>
      </c>
      <c r="I11" s="0" t="n">
        <v>8</v>
      </c>
      <c r="J11" s="0" t="n">
        <v>4.6E-005</v>
      </c>
      <c r="K11" s="0" t="n">
        <v>1.6E-005</v>
      </c>
      <c r="L11" s="0" t="n">
        <f aca="false">J11-K11</f>
        <v>3E-005</v>
      </c>
    </row>
    <row r="12" customFormat="false" ht="15" hidden="false" customHeight="false" outlineLevel="0" collapsed="false">
      <c r="A12" s="0" t="n">
        <v>9</v>
      </c>
      <c r="B12" s="0" t="n">
        <v>3.8E-005</v>
      </c>
      <c r="C12" s="0" t="n">
        <v>0.000104</v>
      </c>
      <c r="D12" s="0" t="n">
        <f aca="false">B12-C12</f>
        <v>-6.6E-005</v>
      </c>
      <c r="I12" s="0" t="n">
        <v>9</v>
      </c>
      <c r="J12" s="0" t="n">
        <v>4.7E-005</v>
      </c>
      <c r="K12" s="0" t="n">
        <v>1.8E-005</v>
      </c>
      <c r="L12" s="0" t="n">
        <f aca="false">J12-K12</f>
        <v>2.9E-005</v>
      </c>
    </row>
    <row r="13" customFormat="false" ht="15" hidden="false" customHeight="false" outlineLevel="0" collapsed="false">
      <c r="A13" s="0" t="n">
        <v>10</v>
      </c>
      <c r="B13" s="0" t="n">
        <v>6.2E-005</v>
      </c>
      <c r="C13" s="0" t="n">
        <v>0.000104</v>
      </c>
      <c r="D13" s="0" t="n">
        <f aca="false">B13-C13</f>
        <v>-4.2E-005</v>
      </c>
      <c r="I13" s="0" t="n">
        <v>10</v>
      </c>
      <c r="J13" s="0" t="n">
        <v>3.6E-005</v>
      </c>
      <c r="K13" s="0" t="n">
        <v>1.7E-005</v>
      </c>
      <c r="L13" s="0" t="n">
        <f aca="false">J13-K13</f>
        <v>1.9E-005</v>
      </c>
    </row>
    <row r="14" customFormat="false" ht="15" hidden="false" customHeight="false" outlineLevel="0" collapsed="false">
      <c r="A14" s="0" t="n">
        <v>11</v>
      </c>
      <c r="B14" s="0" t="n">
        <v>5.5E-005</v>
      </c>
      <c r="C14" s="0" t="n">
        <v>0.000102</v>
      </c>
      <c r="D14" s="0" t="n">
        <f aca="false">B14-C14</f>
        <v>-4.7E-005</v>
      </c>
      <c r="I14" s="0" t="n">
        <v>11</v>
      </c>
      <c r="J14" s="0" t="n">
        <v>3.1E-005</v>
      </c>
      <c r="K14" s="0" t="n">
        <v>1.7E-005</v>
      </c>
      <c r="L14" s="0" t="n">
        <f aca="false">J14-K14</f>
        <v>1.4E-005</v>
      </c>
    </row>
    <row r="15" customFormat="false" ht="15" hidden="false" customHeight="false" outlineLevel="0" collapsed="false">
      <c r="A15" s="0" t="n">
        <v>12</v>
      </c>
      <c r="B15" s="0" t="n">
        <v>3.2E-005</v>
      </c>
      <c r="C15" s="0" t="n">
        <v>0.000105</v>
      </c>
      <c r="D15" s="0" t="n">
        <f aca="false">B15-C15</f>
        <v>-7.3E-005</v>
      </c>
      <c r="I15" s="0" t="n">
        <v>12</v>
      </c>
      <c r="J15" s="0" t="n">
        <v>3.1E-005</v>
      </c>
      <c r="K15" s="0" t="n">
        <v>1.6E-005</v>
      </c>
      <c r="L15" s="0" t="n">
        <f aca="false">J15-K15</f>
        <v>1.5E-005</v>
      </c>
    </row>
    <row r="16" customFormat="false" ht="15" hidden="false" customHeight="false" outlineLevel="0" collapsed="false">
      <c r="A16" s="0" t="n">
        <v>13</v>
      </c>
      <c r="B16" s="0" t="n">
        <v>8.8E-005</v>
      </c>
      <c r="C16" s="0" t="n">
        <v>0.000105</v>
      </c>
      <c r="D16" s="0" t="n">
        <f aca="false">B16-C16</f>
        <v>-1.7E-005</v>
      </c>
      <c r="I16" s="0" t="n">
        <v>13</v>
      </c>
      <c r="J16" s="0" t="n">
        <v>3.3E-005</v>
      </c>
      <c r="K16" s="0" t="n">
        <v>1.6E-005</v>
      </c>
      <c r="L16" s="0" t="n">
        <f aca="false">J16-K16</f>
        <v>1.7E-005</v>
      </c>
    </row>
    <row r="17" customFormat="false" ht="15" hidden="false" customHeight="false" outlineLevel="0" collapsed="false">
      <c r="A17" s="0" t="n">
        <v>14</v>
      </c>
      <c r="B17" s="0" t="n">
        <v>4.5E-005</v>
      </c>
      <c r="C17" s="0" t="n">
        <v>0.0001</v>
      </c>
      <c r="D17" s="0" t="n">
        <f aca="false">B17-C17</f>
        <v>-5.5E-005</v>
      </c>
      <c r="I17" s="0" t="n">
        <v>14</v>
      </c>
      <c r="J17" s="0" t="n">
        <v>3.3E-005</v>
      </c>
      <c r="K17" s="0" t="n">
        <v>1.8E-005</v>
      </c>
      <c r="L17" s="0" t="n">
        <f aca="false">J17-K17</f>
        <v>1.5E-005</v>
      </c>
    </row>
    <row r="18" customFormat="false" ht="15" hidden="false" customHeight="false" outlineLevel="0" collapsed="false">
      <c r="A18" s="0" t="n">
        <v>15</v>
      </c>
      <c r="B18" s="0" t="n">
        <v>4.3E-005</v>
      </c>
      <c r="C18" s="0" t="n">
        <v>0.000101</v>
      </c>
      <c r="D18" s="0" t="n">
        <f aca="false">B18-C18</f>
        <v>-5.8E-005</v>
      </c>
      <c r="I18" s="0" t="n">
        <v>15</v>
      </c>
      <c r="J18" s="0" t="n">
        <v>3.1E-005</v>
      </c>
      <c r="K18" s="0" t="n">
        <v>1.8E-005</v>
      </c>
      <c r="L18" s="0" t="n">
        <f aca="false">J18-K18</f>
        <v>1.3E-005</v>
      </c>
    </row>
    <row r="19" customFormat="false" ht="15" hidden="false" customHeight="false" outlineLevel="0" collapsed="false">
      <c r="A19" s="0" t="n">
        <v>16</v>
      </c>
      <c r="B19" s="0" t="n">
        <v>4.5E-005</v>
      </c>
      <c r="C19" s="0" t="n">
        <v>0.000133</v>
      </c>
      <c r="D19" s="0" t="n">
        <f aca="false">B19-C19</f>
        <v>-8.8E-005</v>
      </c>
      <c r="I19" s="0" t="n">
        <v>16</v>
      </c>
      <c r="J19" s="0" t="n">
        <v>3.1E-005</v>
      </c>
      <c r="K19" s="0" t="n">
        <v>1.6E-005</v>
      </c>
      <c r="L19" s="0" t="n">
        <f aca="false">J19-K19</f>
        <v>1.5E-005</v>
      </c>
    </row>
    <row r="20" customFormat="false" ht="15" hidden="false" customHeight="false" outlineLevel="0" collapsed="false">
      <c r="A20" s="0" t="n">
        <v>17</v>
      </c>
      <c r="B20" s="0" t="n">
        <v>3.3E-005</v>
      </c>
      <c r="C20" s="0" t="n">
        <v>0.000107</v>
      </c>
      <c r="D20" s="0" t="n">
        <f aca="false">B20-C20</f>
        <v>-7.4E-005</v>
      </c>
      <c r="I20" s="0" t="n">
        <v>17</v>
      </c>
      <c r="J20" s="0" t="n">
        <v>3.1E-005</v>
      </c>
      <c r="K20" s="0" t="n">
        <v>1.6E-005</v>
      </c>
      <c r="L20" s="0" t="n">
        <f aca="false">J20-K20</f>
        <v>1.5E-005</v>
      </c>
    </row>
    <row r="21" customFormat="false" ht="15" hidden="false" customHeight="false" outlineLevel="0" collapsed="false">
      <c r="A21" s="0" t="n">
        <v>18</v>
      </c>
      <c r="B21" s="0" t="n">
        <v>3.1E-005</v>
      </c>
      <c r="C21" s="0" t="n">
        <v>0.000115</v>
      </c>
      <c r="D21" s="0" t="n">
        <f aca="false">B21-C21</f>
        <v>-8.4E-005</v>
      </c>
      <c r="I21" s="0" t="n">
        <v>18</v>
      </c>
      <c r="J21" s="0" t="n">
        <v>3E-005</v>
      </c>
      <c r="K21" s="0" t="n">
        <v>1.6E-005</v>
      </c>
      <c r="L21" s="0" t="n">
        <f aca="false">J21-K21</f>
        <v>1.4E-005</v>
      </c>
    </row>
    <row r="22" customFormat="false" ht="15" hidden="false" customHeight="false" outlineLevel="0" collapsed="false">
      <c r="A22" s="0" t="n">
        <v>19</v>
      </c>
      <c r="B22" s="0" t="n">
        <v>3.2E-005</v>
      </c>
      <c r="C22" s="0" t="n">
        <v>0.00011</v>
      </c>
      <c r="D22" s="0" t="n">
        <f aca="false">B22-C22</f>
        <v>-7.8E-005</v>
      </c>
      <c r="I22" s="0" t="n">
        <v>19</v>
      </c>
      <c r="J22" s="0" t="n">
        <v>3.2E-005</v>
      </c>
      <c r="K22" s="0" t="n">
        <v>1.8E-005</v>
      </c>
      <c r="L22" s="0" t="n">
        <f aca="false">J22-K22</f>
        <v>1.4E-005</v>
      </c>
    </row>
    <row r="23" customFormat="false" ht="15" hidden="false" customHeight="false" outlineLevel="0" collapsed="false">
      <c r="A23" s="0" t="n">
        <v>20</v>
      </c>
      <c r="B23" s="0" t="n">
        <v>5.3E-005</v>
      </c>
      <c r="C23" s="0" t="n">
        <v>0.000105</v>
      </c>
      <c r="D23" s="0" t="n">
        <f aca="false">B23-C23</f>
        <v>-5.2E-005</v>
      </c>
      <c r="I23" s="0" t="n">
        <v>20</v>
      </c>
      <c r="J23" s="0" t="n">
        <v>3.3E-005</v>
      </c>
      <c r="K23" s="0" t="n">
        <v>1.8E-005</v>
      </c>
      <c r="L23" s="0" t="n">
        <f aca="false">J23-K23</f>
        <v>1.5E-005</v>
      </c>
    </row>
    <row r="24" customFormat="false" ht="15" hidden="false" customHeight="false" outlineLevel="0" collapsed="false">
      <c r="A24" s="0" t="n">
        <v>21</v>
      </c>
      <c r="B24" s="0" t="n">
        <v>3.3E-005</v>
      </c>
      <c r="C24" s="0" t="n">
        <v>0.000108</v>
      </c>
      <c r="D24" s="0" t="n">
        <f aca="false">B24-C24</f>
        <v>-7.5E-005</v>
      </c>
      <c r="I24" s="0" t="n">
        <v>21</v>
      </c>
      <c r="J24" s="0" t="n">
        <v>3.4E-005</v>
      </c>
      <c r="K24" s="0" t="n">
        <v>1.6E-005</v>
      </c>
      <c r="L24" s="0" t="n">
        <f aca="false">J24-K24</f>
        <v>1.8E-005</v>
      </c>
    </row>
    <row r="25" customFormat="false" ht="15" hidden="false" customHeight="false" outlineLevel="0" collapsed="false">
      <c r="A25" s="0" t="n">
        <v>22</v>
      </c>
      <c r="B25" s="0" t="n">
        <v>3E-005</v>
      </c>
      <c r="C25" s="0" t="n">
        <v>0.000107</v>
      </c>
      <c r="D25" s="0" t="n">
        <f aca="false">B25-C25</f>
        <v>-7.7E-005</v>
      </c>
      <c r="I25" s="0" t="n">
        <v>22</v>
      </c>
      <c r="J25" s="0" t="n">
        <v>3.1E-005</v>
      </c>
      <c r="K25" s="0" t="n">
        <v>1.7E-005</v>
      </c>
      <c r="L25" s="0" t="n">
        <f aca="false">J25-K25</f>
        <v>1.4E-005</v>
      </c>
    </row>
    <row r="26" customFormat="false" ht="15" hidden="false" customHeight="false" outlineLevel="0" collapsed="false">
      <c r="A26" s="0" t="n">
        <v>23</v>
      </c>
      <c r="B26" s="0" t="n">
        <v>4.5E-005</v>
      </c>
      <c r="C26" s="0" t="n">
        <v>0.000112</v>
      </c>
      <c r="D26" s="0" t="n">
        <f aca="false">B26-C26</f>
        <v>-6.7E-005</v>
      </c>
      <c r="I26" s="0" t="n">
        <v>23</v>
      </c>
      <c r="J26" s="0" t="n">
        <v>3.1E-005</v>
      </c>
      <c r="K26" s="0" t="n">
        <v>1.6E-005</v>
      </c>
      <c r="L26" s="0" t="n">
        <f aca="false">J26-K26</f>
        <v>1.5E-005</v>
      </c>
    </row>
    <row r="27" customFormat="false" ht="15" hidden="false" customHeight="false" outlineLevel="0" collapsed="false">
      <c r="A27" s="0" t="n">
        <v>24</v>
      </c>
      <c r="B27" s="0" t="n">
        <v>4.2E-005</v>
      </c>
      <c r="C27" s="0" t="n">
        <v>0.000108</v>
      </c>
      <c r="D27" s="0" t="n">
        <f aca="false">B27-C27</f>
        <v>-6.6E-005</v>
      </c>
      <c r="I27" s="0" t="n">
        <v>24</v>
      </c>
      <c r="J27" s="0" t="n">
        <v>3.1E-005</v>
      </c>
      <c r="K27" s="0" t="n">
        <v>1.8E-005</v>
      </c>
      <c r="L27" s="0" t="n">
        <f aca="false">J27-K27</f>
        <v>1.3E-005</v>
      </c>
    </row>
    <row r="28" customFormat="false" ht="15" hidden="false" customHeight="false" outlineLevel="0" collapsed="false">
      <c r="A28" s="0" t="n">
        <v>25</v>
      </c>
      <c r="B28" s="0" t="n">
        <v>4.9E-005</v>
      </c>
      <c r="C28" s="0" t="n">
        <v>0.000108</v>
      </c>
      <c r="D28" s="0" t="n">
        <f aca="false">B28-C28</f>
        <v>-5.9E-005</v>
      </c>
      <c r="I28" s="0" t="n">
        <v>25</v>
      </c>
      <c r="J28" s="0" t="n">
        <v>3.4E-005</v>
      </c>
      <c r="K28" s="0" t="n">
        <v>1.7E-005</v>
      </c>
      <c r="L28" s="0" t="n">
        <f aca="false">J28-K28</f>
        <v>1.7E-005</v>
      </c>
    </row>
    <row r="29" customFormat="false" ht="15" hidden="false" customHeight="false" outlineLevel="0" collapsed="false">
      <c r="A29" s="0" t="n">
        <v>26</v>
      </c>
      <c r="B29" s="0" t="n">
        <v>5.5E-005</v>
      </c>
      <c r="C29" s="0" t="n">
        <v>0.000107</v>
      </c>
      <c r="D29" s="0" t="n">
        <f aca="false">B29-C29</f>
        <v>-5.2E-005</v>
      </c>
      <c r="I29" s="0" t="n">
        <v>26</v>
      </c>
      <c r="J29" s="0" t="n">
        <v>3.1E-005</v>
      </c>
      <c r="K29" s="0" t="n">
        <v>1.6E-005</v>
      </c>
      <c r="L29" s="0" t="n">
        <f aca="false">J29-K29</f>
        <v>1.5E-005</v>
      </c>
    </row>
    <row r="30" customFormat="false" ht="15" hidden="false" customHeight="false" outlineLevel="0" collapsed="false">
      <c r="A30" s="0" t="n">
        <v>27</v>
      </c>
      <c r="B30" s="0" t="n">
        <v>4.3E-005</v>
      </c>
      <c r="C30" s="0" t="n">
        <v>0.000105</v>
      </c>
      <c r="D30" s="0" t="n">
        <f aca="false">B30-C30</f>
        <v>-6.2E-005</v>
      </c>
      <c r="I30" s="0" t="n">
        <v>27</v>
      </c>
      <c r="J30" s="0" t="n">
        <v>3.1E-005</v>
      </c>
      <c r="K30" s="0" t="n">
        <v>1.6E-005</v>
      </c>
      <c r="L30" s="0" t="n">
        <f aca="false">J30-K30</f>
        <v>1.5E-005</v>
      </c>
    </row>
    <row r="31" customFormat="false" ht="15" hidden="false" customHeight="false" outlineLevel="0" collapsed="false">
      <c r="A31" s="0" t="n">
        <v>28</v>
      </c>
      <c r="B31" s="0" t="n">
        <v>4.4E-005</v>
      </c>
      <c r="C31" s="0" t="n">
        <v>0.000112</v>
      </c>
      <c r="D31" s="0" t="n">
        <f aca="false">B31-C31</f>
        <v>-6.8E-005</v>
      </c>
      <c r="I31" s="0" t="n">
        <v>28</v>
      </c>
      <c r="J31" s="0" t="n">
        <v>3.1E-005</v>
      </c>
      <c r="K31" s="0" t="n">
        <v>1.6E-005</v>
      </c>
      <c r="L31" s="0" t="n">
        <f aca="false">J31-K31</f>
        <v>1.5E-005</v>
      </c>
    </row>
    <row r="32" customFormat="false" ht="15" hidden="false" customHeight="false" outlineLevel="0" collapsed="false">
      <c r="A32" s="0" t="n">
        <v>29</v>
      </c>
      <c r="B32" s="0" t="n">
        <v>4.8E-005</v>
      </c>
      <c r="C32" s="0" t="n">
        <v>0.000108</v>
      </c>
      <c r="D32" s="0" t="n">
        <f aca="false">B32-C32</f>
        <v>-6E-005</v>
      </c>
      <c r="I32" s="0" t="n">
        <v>29</v>
      </c>
      <c r="J32" s="0" t="n">
        <v>3.5E-005</v>
      </c>
      <c r="K32" s="0" t="n">
        <v>1.8E-005</v>
      </c>
      <c r="L32" s="0" t="n">
        <f aca="false">J32-K32</f>
        <v>1.7E-005</v>
      </c>
    </row>
    <row r="33" customFormat="false" ht="15" hidden="false" customHeight="false" outlineLevel="0" collapsed="false">
      <c r="A33" s="0" t="n">
        <v>30</v>
      </c>
      <c r="B33" s="0" t="n">
        <v>6E-005</v>
      </c>
      <c r="C33" s="0" t="n">
        <v>0.000106</v>
      </c>
      <c r="D33" s="0" t="n">
        <f aca="false">B33-C33</f>
        <v>-4.6E-005</v>
      </c>
      <c r="I33" s="0" t="n">
        <v>30</v>
      </c>
      <c r="J33" s="0" t="n">
        <v>3.1E-005</v>
      </c>
      <c r="K33" s="0" t="n">
        <v>1.7E-005</v>
      </c>
      <c r="L33" s="0" t="n">
        <f aca="false">J33-K33</f>
        <v>1.4E-005</v>
      </c>
    </row>
    <row r="34" customFormat="false" ht="15" hidden="false" customHeight="false" outlineLevel="0" collapsed="false">
      <c r="A34" s="0" t="n">
        <v>31</v>
      </c>
      <c r="B34" s="0" t="n">
        <v>5.8E-005</v>
      </c>
      <c r="C34" s="0" t="n">
        <v>0.000106</v>
      </c>
      <c r="D34" s="0" t="n">
        <f aca="false">B34-C34</f>
        <v>-4.8E-005</v>
      </c>
      <c r="I34" s="0" t="n">
        <v>31</v>
      </c>
      <c r="J34" s="0" t="n">
        <v>3.2E-005</v>
      </c>
      <c r="K34" s="0" t="n">
        <v>1.6E-005</v>
      </c>
      <c r="L34" s="0" t="n">
        <f aca="false">J34-K34</f>
        <v>1.6E-005</v>
      </c>
    </row>
    <row r="35" customFormat="false" ht="15" hidden="false" customHeight="false" outlineLevel="0" collapsed="false">
      <c r="A35" s="0" t="n">
        <v>32</v>
      </c>
      <c r="B35" s="0" t="n">
        <v>5.8E-005</v>
      </c>
      <c r="C35" s="0" t="n">
        <v>0.000104</v>
      </c>
      <c r="D35" s="0" t="n">
        <f aca="false">B35-C35</f>
        <v>-4.6E-005</v>
      </c>
      <c r="I35" s="0" t="n">
        <v>32</v>
      </c>
      <c r="J35" s="0" t="n">
        <v>3.5E-005</v>
      </c>
      <c r="K35" s="0" t="n">
        <v>1.6E-005</v>
      </c>
      <c r="L35" s="0" t="n">
        <f aca="false">J35-K35</f>
        <v>1.9E-005</v>
      </c>
    </row>
    <row r="36" customFormat="false" ht="15" hidden="false" customHeight="false" outlineLevel="0" collapsed="false">
      <c r="A36" s="0" t="n">
        <v>33</v>
      </c>
      <c r="B36" s="0" t="n">
        <v>5.4E-005</v>
      </c>
      <c r="C36" s="0" t="n">
        <v>0.000112</v>
      </c>
      <c r="D36" s="0" t="n">
        <f aca="false">B36-C36</f>
        <v>-5.8E-005</v>
      </c>
      <c r="I36" s="0" t="n">
        <v>33</v>
      </c>
      <c r="J36" s="0" t="n">
        <v>3.1E-005</v>
      </c>
      <c r="K36" s="0" t="n">
        <v>1.6E-005</v>
      </c>
      <c r="L36" s="0" t="n">
        <f aca="false">J36-K36</f>
        <v>1.5E-005</v>
      </c>
    </row>
    <row r="37" customFormat="false" ht="15" hidden="false" customHeight="false" outlineLevel="0" collapsed="false">
      <c r="A37" s="0" t="n">
        <v>34</v>
      </c>
      <c r="B37" s="0" t="n">
        <v>4.4E-005</v>
      </c>
      <c r="C37" s="0" t="n">
        <v>0.000109</v>
      </c>
      <c r="D37" s="0" t="n">
        <f aca="false">B37-C37</f>
        <v>-6.5E-005</v>
      </c>
      <c r="I37" s="0" t="n">
        <v>34</v>
      </c>
      <c r="J37" s="0" t="n">
        <v>3E-005</v>
      </c>
      <c r="K37" s="0" t="n">
        <v>1.8E-005</v>
      </c>
      <c r="L37" s="0" t="n">
        <f aca="false">J37-K37</f>
        <v>1.2E-005</v>
      </c>
    </row>
    <row r="38" customFormat="false" ht="15" hidden="false" customHeight="false" outlineLevel="0" collapsed="false">
      <c r="A38" s="0" t="n">
        <v>35</v>
      </c>
      <c r="B38" s="0" t="n">
        <v>4.5E-005</v>
      </c>
      <c r="C38" s="0" t="n">
        <v>0.000105</v>
      </c>
      <c r="D38" s="0" t="n">
        <f aca="false">B38-C38</f>
        <v>-6E-005</v>
      </c>
      <c r="I38" s="0" t="n">
        <v>35</v>
      </c>
      <c r="J38" s="0" t="n">
        <v>3.1E-005</v>
      </c>
      <c r="K38" s="0" t="n">
        <v>1.7E-005</v>
      </c>
      <c r="L38" s="0" t="n">
        <f aca="false">J38-K38</f>
        <v>1.4E-005</v>
      </c>
    </row>
    <row r="39" customFormat="false" ht="15" hidden="false" customHeight="false" outlineLevel="0" collapsed="false">
      <c r="A39" s="0" t="n">
        <v>36</v>
      </c>
      <c r="B39" s="0" t="n">
        <v>4.4E-005</v>
      </c>
      <c r="C39" s="0" t="n">
        <v>0.000106</v>
      </c>
      <c r="D39" s="0" t="n">
        <f aca="false">B39-C39</f>
        <v>-6.2E-005</v>
      </c>
      <c r="I39" s="0" t="n">
        <v>36</v>
      </c>
      <c r="J39" s="0" t="n">
        <v>3.4E-005</v>
      </c>
      <c r="K39" s="0" t="n">
        <v>1.6E-005</v>
      </c>
      <c r="L39" s="0" t="n">
        <f aca="false">J39-K39</f>
        <v>1.8E-005</v>
      </c>
    </row>
    <row r="40" customFormat="false" ht="15" hidden="false" customHeight="false" outlineLevel="0" collapsed="false">
      <c r="A40" s="0" t="n">
        <v>37</v>
      </c>
      <c r="B40" s="0" t="n">
        <v>4.6E-005</v>
      </c>
      <c r="C40" s="0" t="n">
        <v>0.000106</v>
      </c>
      <c r="D40" s="0" t="n">
        <f aca="false">B40-C40</f>
        <v>-6E-005</v>
      </c>
      <c r="I40" s="0" t="n">
        <v>37</v>
      </c>
      <c r="J40" s="0" t="n">
        <v>3.3E-005</v>
      </c>
      <c r="K40" s="0" t="n">
        <v>2.5E-005</v>
      </c>
      <c r="L40" s="0" t="n">
        <f aca="false">J40-K40</f>
        <v>8E-006</v>
      </c>
    </row>
    <row r="41" customFormat="false" ht="15" hidden="false" customHeight="false" outlineLevel="0" collapsed="false">
      <c r="A41" s="0" t="n">
        <v>38</v>
      </c>
      <c r="B41" s="0" t="n">
        <v>5.6E-005</v>
      </c>
      <c r="C41" s="0" t="n">
        <v>0.000111</v>
      </c>
      <c r="D41" s="0" t="n">
        <f aca="false">B41-C41</f>
        <v>-5.5E-005</v>
      </c>
      <c r="I41" s="0" t="n">
        <v>38</v>
      </c>
      <c r="J41" s="0" t="n">
        <v>3.2E-005</v>
      </c>
      <c r="K41" s="0" t="n">
        <v>2.9E-005</v>
      </c>
      <c r="L41" s="0" t="n">
        <f aca="false">J41-K41</f>
        <v>3E-006</v>
      </c>
    </row>
    <row r="42" customFormat="false" ht="15" hidden="false" customHeight="false" outlineLevel="0" collapsed="false">
      <c r="A42" s="0" t="n">
        <v>39</v>
      </c>
      <c r="B42" s="0" t="n">
        <v>5.5E-005</v>
      </c>
      <c r="C42" s="0" t="n">
        <v>0.000108</v>
      </c>
      <c r="D42" s="0" t="n">
        <f aca="false">B42-C42</f>
        <v>-5.3E-005</v>
      </c>
      <c r="I42" s="0" t="n">
        <v>39</v>
      </c>
      <c r="J42" s="0" t="n">
        <v>3.1E-005</v>
      </c>
      <c r="K42" s="0" t="n">
        <v>2.2E-005</v>
      </c>
      <c r="L42" s="0" t="n">
        <f aca="false">J42-K42</f>
        <v>9E-006</v>
      </c>
    </row>
    <row r="43" customFormat="false" ht="15" hidden="false" customHeight="false" outlineLevel="0" collapsed="false">
      <c r="A43" s="0" t="n">
        <v>40</v>
      </c>
      <c r="B43" s="0" t="n">
        <v>4.4E-005</v>
      </c>
      <c r="C43" s="0" t="n">
        <v>0.000105</v>
      </c>
      <c r="D43" s="0" t="n">
        <f aca="false">B43-C43</f>
        <v>-6.1E-005</v>
      </c>
      <c r="I43" s="0" t="n">
        <v>40</v>
      </c>
      <c r="J43" s="0" t="n">
        <v>3E-005</v>
      </c>
      <c r="K43" s="0" t="n">
        <v>1.8E-005</v>
      </c>
      <c r="L43" s="0" t="n">
        <f aca="false">J43-K43</f>
        <v>1.2E-005</v>
      </c>
    </row>
    <row r="44" customFormat="false" ht="15" hidden="false" customHeight="false" outlineLevel="0" collapsed="false">
      <c r="A44" s="0" t="n">
        <v>41</v>
      </c>
      <c r="B44" s="0" t="n">
        <v>5.2E-005</v>
      </c>
      <c r="C44" s="0" t="n">
        <v>0.000106</v>
      </c>
      <c r="D44" s="0" t="n">
        <f aca="false">B44-C44</f>
        <v>-5.4E-005</v>
      </c>
      <c r="I44" s="0" t="n">
        <v>41</v>
      </c>
      <c r="J44" s="0" t="n">
        <v>3E-005</v>
      </c>
      <c r="K44" s="0" t="n">
        <v>1.6E-005</v>
      </c>
      <c r="L44" s="0" t="n">
        <f aca="false">J44-K44</f>
        <v>1.4E-005</v>
      </c>
    </row>
    <row r="45" customFormat="false" ht="15" hidden="false" customHeight="false" outlineLevel="0" collapsed="false">
      <c r="A45" s="0" t="n">
        <v>42</v>
      </c>
      <c r="B45" s="0" t="n">
        <v>4.8E-005</v>
      </c>
      <c r="C45" s="0" t="n">
        <v>0.000106</v>
      </c>
      <c r="D45" s="0" t="n">
        <f aca="false">B45-C45</f>
        <v>-5.8E-005</v>
      </c>
      <c r="I45" s="0" t="n">
        <v>42</v>
      </c>
      <c r="J45" s="0" t="n">
        <v>3E-005</v>
      </c>
      <c r="K45" s="0" t="n">
        <v>1.7E-005</v>
      </c>
      <c r="L45" s="0" t="n">
        <f aca="false">J45-K45</f>
        <v>1.3E-005</v>
      </c>
    </row>
    <row r="46" customFormat="false" ht="15" hidden="false" customHeight="false" outlineLevel="0" collapsed="false">
      <c r="A46" s="0" t="n">
        <v>43</v>
      </c>
      <c r="B46" s="0" t="n">
        <v>5.8E-005</v>
      </c>
      <c r="C46" s="0" t="n">
        <v>0.000113</v>
      </c>
      <c r="D46" s="0" t="n">
        <f aca="false">B46-C46</f>
        <v>-5.5E-005</v>
      </c>
      <c r="I46" s="0" t="n">
        <v>43</v>
      </c>
      <c r="J46" s="0" t="n">
        <v>3.5E-005</v>
      </c>
      <c r="K46" s="0" t="n">
        <v>1.6E-005</v>
      </c>
      <c r="L46" s="0" t="n">
        <f aca="false">J46-K46</f>
        <v>1.9E-005</v>
      </c>
    </row>
    <row r="47" customFormat="false" ht="15" hidden="false" customHeight="false" outlineLevel="0" collapsed="false">
      <c r="A47" s="0" t="n">
        <v>44</v>
      </c>
      <c r="B47" s="0" t="n">
        <v>5.5E-005</v>
      </c>
      <c r="C47" s="0" t="n">
        <v>9.3E-005</v>
      </c>
      <c r="D47" s="0" t="n">
        <f aca="false">B47-C47</f>
        <v>-3.8E-005</v>
      </c>
      <c r="I47" s="0" t="n">
        <v>44</v>
      </c>
      <c r="J47" s="0" t="n">
        <v>3.3E-005</v>
      </c>
      <c r="K47" s="0" t="n">
        <v>1.9E-005</v>
      </c>
      <c r="L47" s="0" t="n">
        <f aca="false">J47-K47</f>
        <v>1.4E-005</v>
      </c>
    </row>
    <row r="48" customFormat="false" ht="15" hidden="false" customHeight="false" outlineLevel="0" collapsed="false">
      <c r="A48" s="0" t="n">
        <v>45</v>
      </c>
      <c r="B48" s="0" t="n">
        <v>4.4E-005</v>
      </c>
      <c r="C48" s="0" t="n">
        <v>9.3E-005</v>
      </c>
      <c r="D48" s="0" t="n">
        <f aca="false">B48-C48</f>
        <v>-4.9E-005</v>
      </c>
      <c r="I48" s="0" t="n">
        <v>45</v>
      </c>
      <c r="J48" s="0" t="n">
        <v>3.2E-005</v>
      </c>
      <c r="K48" s="0" t="n">
        <v>1.7E-005</v>
      </c>
      <c r="L48" s="0" t="n">
        <f aca="false">J48-K48</f>
        <v>1.5E-005</v>
      </c>
    </row>
    <row r="49" customFormat="false" ht="15" hidden="false" customHeight="false" outlineLevel="0" collapsed="false">
      <c r="A49" s="0" t="n">
        <v>46</v>
      </c>
      <c r="B49" s="0" t="n">
        <v>5.4E-005</v>
      </c>
      <c r="C49" s="0" t="n">
        <v>0.000115</v>
      </c>
      <c r="D49" s="0" t="n">
        <f aca="false">B49-C49</f>
        <v>-6.1E-005</v>
      </c>
      <c r="I49" s="0" t="n">
        <v>46</v>
      </c>
      <c r="J49" s="0" t="n">
        <v>3.1E-005</v>
      </c>
      <c r="K49" s="0" t="n">
        <v>1.6E-005</v>
      </c>
      <c r="L49" s="0" t="n">
        <f aca="false">J49-K49</f>
        <v>1.5E-005</v>
      </c>
    </row>
    <row r="50" customFormat="false" ht="15" hidden="false" customHeight="false" outlineLevel="0" collapsed="false">
      <c r="A50" s="5" t="s">
        <v>27</v>
      </c>
      <c r="B50" s="5" t="n">
        <f aca="false">AVERAGE(B4:B49)</f>
        <v>4.81086956521739E-005</v>
      </c>
      <c r="C50" s="5" t="n">
        <f aca="false">AVERAGE(C4:C49)</f>
        <v>0.000107282608695652</v>
      </c>
      <c r="D50" s="5" t="n">
        <f aca="false">AVERAGE(D4:D49)</f>
        <v>-5.91739130434782E-005</v>
      </c>
      <c r="I50" s="0" t="n">
        <v>47</v>
      </c>
      <c r="J50" s="3" t="n">
        <v>3.1E-005</v>
      </c>
      <c r="K50" s="3" t="n">
        <v>1.7E-005</v>
      </c>
      <c r="L50" s="0" t="n">
        <f aca="false">J50-K50</f>
        <v>1.4E-005</v>
      </c>
    </row>
    <row r="51" customFormat="false" ht="15" hidden="false" customHeight="false" outlineLevel="0" collapsed="false">
      <c r="A51" s="5" t="s">
        <v>28</v>
      </c>
      <c r="B51" s="5" t="n">
        <f aca="false">VARA(B4:B49)</f>
        <v>1.66632367149759E-010</v>
      </c>
      <c r="C51" s="5" t="n">
        <f aca="false">VARA(C4:C49)</f>
        <v>4.45628019323672E-011</v>
      </c>
      <c r="D51" s="5" t="n">
        <f aca="false">VARA(D4:D49)</f>
        <v>2.41657971014493E-010</v>
      </c>
      <c r="I51" s="0" t="n">
        <v>48</v>
      </c>
      <c r="J51" s="3" t="n">
        <v>3.3E-005</v>
      </c>
      <c r="K51" s="3" t="n">
        <v>1.6E-005</v>
      </c>
      <c r="L51" s="0" t="n">
        <f aca="false">J51-K51</f>
        <v>1.7E-005</v>
      </c>
    </row>
    <row r="52" customFormat="false" ht="15" hidden="false" customHeight="false" outlineLevel="0" collapsed="false">
      <c r="A52" s="5" t="s">
        <v>29</v>
      </c>
      <c r="B52" s="5" t="n">
        <f aca="false">STDEVA(B4:B49)</f>
        <v>1.29086160044274E-005</v>
      </c>
      <c r="C52" s="5" t="n">
        <f aca="false">STDEVA(C4:C49)</f>
        <v>6.67553757628306E-006</v>
      </c>
      <c r="D52" s="5" t="n">
        <f aca="false">STDEVA(D4:D49)</f>
        <v>1.55453520711013E-005</v>
      </c>
      <c r="I52" s="0" t="n">
        <v>49</v>
      </c>
      <c r="J52" s="3" t="n">
        <v>3.3E-005</v>
      </c>
      <c r="K52" s="3" t="n">
        <v>1.8E-005</v>
      </c>
      <c r="L52" s="0" t="n">
        <f aca="false">J52-K52</f>
        <v>1.5E-005</v>
      </c>
    </row>
    <row r="53" customFormat="false" ht="15" hidden="false" customHeight="false" outlineLevel="0" collapsed="false">
      <c r="I53" s="0" t="n">
        <v>50</v>
      </c>
      <c r="J53" s="0" t="n">
        <v>3.1E-005</v>
      </c>
      <c r="K53" s="0" t="n">
        <v>1.8E-005</v>
      </c>
      <c r="L53" s="0" t="n">
        <f aca="false">J53-K53</f>
        <v>1.3E-005</v>
      </c>
    </row>
    <row r="54" customFormat="false" ht="15" hidden="false" customHeight="false" outlineLevel="0" collapsed="false">
      <c r="I54" s="0" t="n">
        <v>51</v>
      </c>
      <c r="J54" s="0" t="n">
        <v>3.3E-005</v>
      </c>
      <c r="K54" s="0" t="n">
        <v>1.6E-005</v>
      </c>
      <c r="L54" s="0" t="n">
        <f aca="false">J54-K54</f>
        <v>1.7E-005</v>
      </c>
    </row>
    <row r="55" customFormat="false" ht="15" hidden="false" customHeight="false" outlineLevel="0" collapsed="false">
      <c r="I55" s="0" t="n">
        <v>52</v>
      </c>
      <c r="J55" s="0" t="n">
        <v>3.2E-005</v>
      </c>
      <c r="K55" s="0" t="n">
        <v>1.6E-005</v>
      </c>
      <c r="L55" s="0" t="n">
        <f aca="false">J55-K55</f>
        <v>1.6E-005</v>
      </c>
    </row>
    <row r="56" customFormat="false" ht="15" hidden="false" customHeight="false" outlineLevel="0" collapsed="false">
      <c r="I56" s="0" t="n">
        <v>53</v>
      </c>
      <c r="J56" s="0" t="n">
        <v>4.3E-005</v>
      </c>
      <c r="K56" s="0" t="n">
        <v>1.6E-005</v>
      </c>
      <c r="L56" s="0" t="n">
        <f aca="false">J56-K56</f>
        <v>2.7E-005</v>
      </c>
    </row>
    <row r="57" customFormat="false" ht="15" hidden="false" customHeight="false" outlineLevel="0" collapsed="false">
      <c r="I57" s="0" t="n">
        <v>54</v>
      </c>
      <c r="J57" s="0" t="n">
        <v>4.8E-005</v>
      </c>
      <c r="K57" s="0" t="n">
        <v>1.8E-005</v>
      </c>
      <c r="L57" s="0" t="n">
        <f aca="false">J57-K57</f>
        <v>3E-005</v>
      </c>
    </row>
    <row r="58" customFormat="false" ht="15" hidden="false" customHeight="false" outlineLevel="0" collapsed="false">
      <c r="I58" s="0" t="n">
        <v>55</v>
      </c>
      <c r="J58" s="0" t="n">
        <v>3.3E-005</v>
      </c>
      <c r="K58" s="0" t="n">
        <v>1.7E-005</v>
      </c>
      <c r="L58" s="0" t="n">
        <f aca="false">J58-K58</f>
        <v>1.6E-005</v>
      </c>
    </row>
    <row r="59" customFormat="false" ht="15" hidden="false" customHeight="false" outlineLevel="0" collapsed="false">
      <c r="I59" s="0" t="n">
        <v>56</v>
      </c>
      <c r="J59" s="0" t="n">
        <v>3.1E-005</v>
      </c>
      <c r="K59" s="0" t="n">
        <v>1.6E-005</v>
      </c>
      <c r="L59" s="0" t="n">
        <f aca="false">J59-K59</f>
        <v>1.5E-005</v>
      </c>
    </row>
    <row r="60" customFormat="false" ht="15" hidden="false" customHeight="false" outlineLevel="0" collapsed="false">
      <c r="I60" s="0" t="n">
        <v>57</v>
      </c>
      <c r="J60" s="0" t="n">
        <v>3.1E-005</v>
      </c>
      <c r="K60" s="0" t="n">
        <v>1.7E-005</v>
      </c>
      <c r="L60" s="0" t="n">
        <f aca="false">J60-K60</f>
        <v>1.4E-005</v>
      </c>
    </row>
    <row r="61" customFormat="false" ht="15" hidden="false" customHeight="false" outlineLevel="0" collapsed="false">
      <c r="I61" s="0" t="n">
        <v>58</v>
      </c>
      <c r="J61" s="0" t="n">
        <v>3.1E-005</v>
      </c>
      <c r="K61" s="0" t="n">
        <v>1.6E-005</v>
      </c>
      <c r="L61" s="0" t="n">
        <f aca="false">J61-K61</f>
        <v>1.5E-005</v>
      </c>
    </row>
    <row r="62" customFormat="false" ht="15" hidden="false" customHeight="false" outlineLevel="0" collapsed="false">
      <c r="I62" s="0" t="n">
        <v>59</v>
      </c>
      <c r="J62" s="0" t="n">
        <v>3.5E-005</v>
      </c>
      <c r="K62" s="0" t="n">
        <v>1.8E-005</v>
      </c>
      <c r="L62" s="0" t="n">
        <f aca="false">J62-K62</f>
        <v>1.7E-005</v>
      </c>
    </row>
    <row r="63" customFormat="false" ht="15" hidden="false" customHeight="false" outlineLevel="0" collapsed="false">
      <c r="I63" s="0" t="n">
        <v>60</v>
      </c>
      <c r="J63" s="0" t="n">
        <v>3.7E-005</v>
      </c>
      <c r="K63" s="0" t="n">
        <v>1.7E-005</v>
      </c>
      <c r="L63" s="0" t="n">
        <f aca="false">J63-K63</f>
        <v>2E-005</v>
      </c>
    </row>
    <row r="64" customFormat="false" ht="15" hidden="false" customHeight="false" outlineLevel="0" collapsed="false">
      <c r="I64" s="0" t="n">
        <v>61</v>
      </c>
      <c r="J64" s="0" t="n">
        <v>4.5E-005</v>
      </c>
      <c r="K64" s="0" t="n">
        <v>1.6E-005</v>
      </c>
      <c r="L64" s="0" t="n">
        <f aca="false">J64-K64</f>
        <v>2.9E-005</v>
      </c>
    </row>
    <row r="65" customFormat="false" ht="15" hidden="false" customHeight="false" outlineLevel="0" collapsed="false">
      <c r="I65" s="0" t="n">
        <v>62</v>
      </c>
      <c r="J65" s="0" t="n">
        <v>4.3E-005</v>
      </c>
      <c r="K65" s="0" t="n">
        <v>1.7E-005</v>
      </c>
      <c r="L65" s="0" t="n">
        <f aca="false">J65-K65</f>
        <v>2.6E-005</v>
      </c>
    </row>
    <row r="66" customFormat="false" ht="15" hidden="false" customHeight="false" outlineLevel="0" collapsed="false">
      <c r="I66" s="0" t="n">
        <v>63</v>
      </c>
      <c r="J66" s="0" t="n">
        <v>4.2E-005</v>
      </c>
      <c r="K66" s="0" t="n">
        <v>1.6E-005</v>
      </c>
      <c r="L66" s="0" t="n">
        <f aca="false">J66-K66</f>
        <v>2.6E-005</v>
      </c>
    </row>
    <row r="67" customFormat="false" ht="15" hidden="false" customHeight="false" outlineLevel="0" collapsed="false">
      <c r="I67" s="0" t="n">
        <v>64</v>
      </c>
      <c r="J67" s="0" t="n">
        <v>5.2E-005</v>
      </c>
      <c r="K67" s="0" t="n">
        <v>1.8E-005</v>
      </c>
      <c r="L67" s="0" t="n">
        <f aca="false">J67-K67</f>
        <v>3.4E-005</v>
      </c>
    </row>
    <row r="68" customFormat="false" ht="15" hidden="false" customHeight="false" outlineLevel="0" collapsed="false">
      <c r="I68" s="0" t="n">
        <v>65</v>
      </c>
      <c r="J68" s="0" t="n">
        <v>3.8E-005</v>
      </c>
      <c r="K68" s="0" t="n">
        <v>1.7E-005</v>
      </c>
      <c r="L68" s="0" t="n">
        <f aca="false">J68-K68</f>
        <v>2.1E-005</v>
      </c>
    </row>
    <row r="69" customFormat="false" ht="15" hidden="false" customHeight="false" outlineLevel="0" collapsed="false">
      <c r="I69" s="0" t="n">
        <v>66</v>
      </c>
      <c r="J69" s="0" t="n">
        <v>3.5E-005</v>
      </c>
      <c r="K69" s="0" t="n">
        <v>1.6E-005</v>
      </c>
      <c r="L69" s="0" t="n">
        <f aca="false">J69-K69</f>
        <v>1.9E-005</v>
      </c>
    </row>
    <row r="70" customFormat="false" ht="15" hidden="false" customHeight="false" outlineLevel="0" collapsed="false">
      <c r="I70" s="0" t="n">
        <v>67</v>
      </c>
      <c r="J70" s="0" t="n">
        <v>3.4E-005</v>
      </c>
      <c r="K70" s="0" t="n">
        <v>1.8E-005</v>
      </c>
      <c r="L70" s="0" t="n">
        <f aca="false">J70-K70</f>
        <v>1.6E-005</v>
      </c>
    </row>
    <row r="71" customFormat="false" ht="15" hidden="false" customHeight="false" outlineLevel="0" collapsed="false">
      <c r="I71" s="0" t="n">
        <v>68</v>
      </c>
      <c r="J71" s="0" t="n">
        <v>4.2E-005</v>
      </c>
      <c r="K71" s="0" t="n">
        <v>1.8E-005</v>
      </c>
      <c r="L71" s="0" t="n">
        <f aca="false">J71-K71</f>
        <v>2.4E-005</v>
      </c>
    </row>
    <row r="72" customFormat="false" ht="15" hidden="false" customHeight="false" outlineLevel="0" collapsed="false">
      <c r="I72" s="0" t="n">
        <v>69</v>
      </c>
      <c r="J72" s="0" t="n">
        <v>3.1E-005</v>
      </c>
      <c r="K72" s="0" t="n">
        <v>2.8E-005</v>
      </c>
      <c r="L72" s="0" t="n">
        <f aca="false">J72-K72</f>
        <v>3E-006</v>
      </c>
    </row>
    <row r="73" customFormat="false" ht="15" hidden="false" customHeight="false" outlineLevel="0" collapsed="false">
      <c r="I73" s="0" t="n">
        <v>70</v>
      </c>
      <c r="J73" s="0" t="n">
        <v>3.3E-005</v>
      </c>
      <c r="K73" s="0" t="n">
        <v>2.4E-005</v>
      </c>
      <c r="L73" s="0" t="n">
        <f aca="false">J73-K73</f>
        <v>9E-006</v>
      </c>
    </row>
    <row r="74" customFormat="false" ht="15" hidden="false" customHeight="false" outlineLevel="0" collapsed="false">
      <c r="I74" s="0" t="n">
        <v>71</v>
      </c>
      <c r="J74" s="0" t="n">
        <v>3.1E-005</v>
      </c>
      <c r="K74" s="0" t="n">
        <v>1.9E-005</v>
      </c>
      <c r="L74" s="0" t="n">
        <f aca="false">J74-K74</f>
        <v>1.2E-005</v>
      </c>
    </row>
    <row r="75" customFormat="false" ht="15" hidden="false" customHeight="false" outlineLevel="0" collapsed="false">
      <c r="I75" s="0" t="n">
        <v>72</v>
      </c>
      <c r="J75" s="0" t="n">
        <v>3.1E-005</v>
      </c>
      <c r="K75" s="0" t="n">
        <v>1.7E-005</v>
      </c>
      <c r="L75" s="0" t="n">
        <f aca="false">J75-K75</f>
        <v>1.4E-005</v>
      </c>
    </row>
    <row r="76" customFormat="false" ht="15" hidden="false" customHeight="false" outlineLevel="0" collapsed="false">
      <c r="I76" s="0" t="n">
        <v>73</v>
      </c>
      <c r="J76" s="0" t="n">
        <v>3.1E-005</v>
      </c>
      <c r="K76" s="0" t="n">
        <v>1.6E-005</v>
      </c>
      <c r="L76" s="0" t="n">
        <f aca="false">J76-K76</f>
        <v>1.5E-005</v>
      </c>
    </row>
    <row r="77" customFormat="false" ht="15" hidden="false" customHeight="false" outlineLevel="0" collapsed="false">
      <c r="I77" s="0" t="n">
        <v>74</v>
      </c>
      <c r="J77" s="0" t="n">
        <v>4E-005</v>
      </c>
      <c r="K77" s="0" t="n">
        <v>1.9E-005</v>
      </c>
      <c r="L77" s="0" t="n">
        <f aca="false">J77-K77</f>
        <v>2.1E-005</v>
      </c>
    </row>
    <row r="78" customFormat="false" ht="15" hidden="false" customHeight="false" outlineLevel="0" collapsed="false">
      <c r="I78" s="0" t="n">
        <v>75</v>
      </c>
      <c r="J78" s="0" t="n">
        <v>3.1E-005</v>
      </c>
      <c r="K78" s="0" t="n">
        <v>1.7E-005</v>
      </c>
      <c r="L78" s="0" t="n">
        <f aca="false">J78-K78</f>
        <v>1.4E-005</v>
      </c>
    </row>
    <row r="79" customFormat="false" ht="15" hidden="false" customHeight="false" outlineLevel="0" collapsed="false">
      <c r="I79" s="0" t="n">
        <v>76</v>
      </c>
      <c r="J79" s="0" t="n">
        <v>3.4E-005</v>
      </c>
      <c r="K79" s="0" t="n">
        <v>1.6E-005</v>
      </c>
      <c r="L79" s="0" t="n">
        <f aca="false">J79-K79</f>
        <v>1.8E-005</v>
      </c>
    </row>
    <row r="80" customFormat="false" ht="15" hidden="false" customHeight="false" outlineLevel="0" collapsed="false">
      <c r="I80" s="0" t="n">
        <v>77</v>
      </c>
      <c r="J80" s="0" t="n">
        <v>3.4E-005</v>
      </c>
      <c r="K80" s="0" t="n">
        <v>1.7E-005</v>
      </c>
      <c r="L80" s="0" t="n">
        <f aca="false">J80-K80</f>
        <v>1.7E-005</v>
      </c>
    </row>
    <row r="81" customFormat="false" ht="15" hidden="false" customHeight="false" outlineLevel="0" collapsed="false">
      <c r="I81" s="0" t="n">
        <v>78</v>
      </c>
      <c r="J81" s="0" t="n">
        <v>3.1E-005</v>
      </c>
      <c r="K81" s="0" t="n">
        <v>1.6E-005</v>
      </c>
      <c r="L81" s="0" t="n">
        <f aca="false">J81-K81</f>
        <v>1.5E-005</v>
      </c>
    </row>
    <row r="82" customFormat="false" ht="15" hidden="false" customHeight="false" outlineLevel="0" collapsed="false">
      <c r="I82" s="0" t="n">
        <v>79</v>
      </c>
      <c r="J82" s="0" t="n">
        <v>3.1E-005</v>
      </c>
      <c r="K82" s="0" t="n">
        <v>1.9E-005</v>
      </c>
      <c r="L82" s="0" t="n">
        <f aca="false">J82-K82</f>
        <v>1.2E-005</v>
      </c>
    </row>
    <row r="83" customFormat="false" ht="15" hidden="false" customHeight="false" outlineLevel="0" collapsed="false">
      <c r="I83" s="0" t="n">
        <v>80</v>
      </c>
      <c r="J83" s="0" t="n">
        <v>3.1E-005</v>
      </c>
      <c r="K83" s="0" t="n">
        <v>1.7E-005</v>
      </c>
      <c r="L83" s="0" t="n">
        <f aca="false">J83-K83</f>
        <v>1.4E-005</v>
      </c>
    </row>
    <row r="84" customFormat="false" ht="15" hidden="false" customHeight="false" outlineLevel="0" collapsed="false">
      <c r="I84" s="0" t="n">
        <v>81</v>
      </c>
      <c r="J84" s="0" t="n">
        <v>3.2E-005</v>
      </c>
      <c r="K84" s="0" t="n">
        <v>1.6E-005</v>
      </c>
      <c r="L84" s="0" t="n">
        <f aca="false">J84-K84</f>
        <v>1.6E-005</v>
      </c>
    </row>
    <row r="85" customFormat="false" ht="15" hidden="false" customHeight="false" outlineLevel="0" collapsed="false">
      <c r="I85" s="0" t="n">
        <v>82</v>
      </c>
      <c r="J85" s="0" t="n">
        <v>3.1E-005</v>
      </c>
      <c r="K85" s="0" t="n">
        <v>3.4E-005</v>
      </c>
      <c r="L85" s="0" t="n">
        <f aca="false">J85-K85</f>
        <v>-3E-006</v>
      </c>
    </row>
    <row r="86" customFormat="false" ht="15" hidden="false" customHeight="false" outlineLevel="0" collapsed="false">
      <c r="I86" s="0" t="n">
        <v>83</v>
      </c>
      <c r="J86" s="0" t="n">
        <v>3.1E-005</v>
      </c>
      <c r="K86" s="0" t="n">
        <v>1.6E-005</v>
      </c>
      <c r="L86" s="0" t="n">
        <f aca="false">J86-K86</f>
        <v>1.5E-005</v>
      </c>
    </row>
    <row r="87" customFormat="false" ht="15" hidden="false" customHeight="false" outlineLevel="0" collapsed="false">
      <c r="I87" s="0" t="n">
        <v>84</v>
      </c>
      <c r="J87" s="0" t="n">
        <v>3E-005</v>
      </c>
      <c r="K87" s="0" t="n">
        <v>1.8E-005</v>
      </c>
      <c r="L87" s="0" t="n">
        <f aca="false">J87-K87</f>
        <v>1.2E-005</v>
      </c>
    </row>
    <row r="88" customFormat="false" ht="15" hidden="false" customHeight="false" outlineLevel="0" collapsed="false">
      <c r="I88" s="0" t="n">
        <v>85</v>
      </c>
      <c r="J88" s="0" t="n">
        <v>3.2E-005</v>
      </c>
      <c r="K88" s="0" t="n">
        <v>1.7E-005</v>
      </c>
      <c r="L88" s="0" t="n">
        <f aca="false">J88-K88</f>
        <v>1.5E-005</v>
      </c>
    </row>
    <row r="89" customFormat="false" ht="15" hidden="false" customHeight="false" outlineLevel="0" collapsed="false">
      <c r="I89" s="0" t="n">
        <v>86</v>
      </c>
      <c r="J89" s="0" t="n">
        <v>3.1E-005</v>
      </c>
      <c r="K89" s="0" t="n">
        <v>2.5E-005</v>
      </c>
      <c r="L89" s="0" t="n">
        <f aca="false">J89-K89</f>
        <v>6E-006</v>
      </c>
    </row>
    <row r="90" customFormat="false" ht="15" hidden="false" customHeight="false" outlineLevel="0" collapsed="false">
      <c r="I90" s="0" t="n">
        <v>87</v>
      </c>
      <c r="J90" s="0" t="n">
        <v>3.3E-005</v>
      </c>
      <c r="K90" s="0" t="n">
        <v>2.7E-005</v>
      </c>
      <c r="L90" s="0" t="n">
        <f aca="false">J90-K90</f>
        <v>6E-006</v>
      </c>
    </row>
    <row r="91" customFormat="false" ht="15" hidden="false" customHeight="false" outlineLevel="0" collapsed="false">
      <c r="I91" s="0" t="n">
        <v>88</v>
      </c>
      <c r="J91" s="0" t="n">
        <v>3.4E-005</v>
      </c>
      <c r="K91" s="0" t="n">
        <v>1.7E-005</v>
      </c>
      <c r="L91" s="0" t="n">
        <f aca="false">J91-K91</f>
        <v>1.7E-005</v>
      </c>
    </row>
    <row r="92" customFormat="false" ht="15" hidden="false" customHeight="false" outlineLevel="0" collapsed="false">
      <c r="I92" s="0" t="n">
        <v>89</v>
      </c>
      <c r="J92" s="0" t="n">
        <v>3.1E-005</v>
      </c>
      <c r="K92" s="0" t="n">
        <v>3E-005</v>
      </c>
      <c r="L92" s="0" t="n">
        <f aca="false">J92-K92</f>
        <v>1E-006</v>
      </c>
    </row>
    <row r="93" customFormat="false" ht="15" hidden="false" customHeight="false" outlineLevel="0" collapsed="false">
      <c r="I93" s="0" t="n">
        <v>90</v>
      </c>
      <c r="J93" s="0" t="n">
        <v>3.6E-005</v>
      </c>
      <c r="K93" s="0" t="n">
        <v>2.4E-005</v>
      </c>
      <c r="L93" s="0" t="n">
        <f aca="false">J93-K93</f>
        <v>1.2E-005</v>
      </c>
    </row>
    <row r="94" customFormat="false" ht="15" hidden="false" customHeight="false" outlineLevel="0" collapsed="false">
      <c r="I94" s="0" t="n">
        <v>91</v>
      </c>
      <c r="J94" s="0" t="n">
        <v>3.2E-005</v>
      </c>
      <c r="K94" s="0" t="n">
        <v>2.5E-005</v>
      </c>
      <c r="L94" s="0" t="n">
        <f aca="false">J94-K94</f>
        <v>7E-006</v>
      </c>
    </row>
    <row r="95" customFormat="false" ht="15" hidden="false" customHeight="false" outlineLevel="0" collapsed="false">
      <c r="I95" s="0" t="n">
        <v>92</v>
      </c>
      <c r="J95" s="0" t="n">
        <v>3.6E-005</v>
      </c>
      <c r="K95" s="0" t="n">
        <v>1.8E-005</v>
      </c>
      <c r="L95" s="0" t="n">
        <f aca="false">J95-K95</f>
        <v>1.8E-005</v>
      </c>
    </row>
    <row r="96" customFormat="false" ht="15" hidden="false" customHeight="false" outlineLevel="0" collapsed="false">
      <c r="I96" s="0" t="n">
        <v>93</v>
      </c>
      <c r="J96" s="0" t="n">
        <v>3.1E-005</v>
      </c>
      <c r="K96" s="0" t="n">
        <v>1.6E-005</v>
      </c>
      <c r="L96" s="0" t="n">
        <f aca="false">J96-K96</f>
        <v>1.5E-005</v>
      </c>
    </row>
    <row r="97" customFormat="false" ht="15" hidden="false" customHeight="false" outlineLevel="0" collapsed="false">
      <c r="I97" s="0" t="n">
        <v>94</v>
      </c>
      <c r="J97" s="0" t="n">
        <v>3E-005</v>
      </c>
      <c r="K97" s="0" t="n">
        <v>1.9E-005</v>
      </c>
      <c r="L97" s="0" t="n">
        <f aca="false">J97-K97</f>
        <v>1.1E-005</v>
      </c>
    </row>
    <row r="98" customFormat="false" ht="15" hidden="false" customHeight="false" outlineLevel="0" collapsed="false">
      <c r="I98" s="0" t="n">
        <v>95</v>
      </c>
      <c r="J98" s="0" t="n">
        <v>3.1E-005</v>
      </c>
      <c r="K98" s="0" t="n">
        <v>2.3E-005</v>
      </c>
      <c r="L98" s="0" t="n">
        <f aca="false">J98-K98</f>
        <v>8E-006</v>
      </c>
    </row>
    <row r="99" customFormat="false" ht="15" hidden="false" customHeight="false" outlineLevel="0" collapsed="false">
      <c r="I99" s="0" t="n">
        <v>96</v>
      </c>
      <c r="J99" s="0" t="n">
        <v>3E-005</v>
      </c>
      <c r="K99" s="0" t="n">
        <v>2.4E-005</v>
      </c>
      <c r="L99" s="0" t="n">
        <f aca="false">J99-K99</f>
        <v>6E-006</v>
      </c>
    </row>
    <row r="100" customFormat="false" ht="15" hidden="false" customHeight="false" outlineLevel="0" collapsed="false">
      <c r="I100" s="0" t="n">
        <v>97</v>
      </c>
      <c r="J100" s="0" t="n">
        <v>3E-005</v>
      </c>
      <c r="K100" s="0" t="n">
        <v>2.5E-005</v>
      </c>
      <c r="L100" s="0" t="n">
        <f aca="false">J100-K100</f>
        <v>5E-006</v>
      </c>
    </row>
    <row r="101" customFormat="false" ht="15" hidden="false" customHeight="false" outlineLevel="0" collapsed="false">
      <c r="I101" s="0" t="n">
        <v>98</v>
      </c>
      <c r="J101" s="0" t="n">
        <v>3.3E-005</v>
      </c>
      <c r="K101" s="0" t="n">
        <v>2.3E-005</v>
      </c>
      <c r="L101" s="0" t="n">
        <f aca="false">J101-K101</f>
        <v>1E-005</v>
      </c>
    </row>
    <row r="102" customFormat="false" ht="15" hidden="false" customHeight="false" outlineLevel="0" collapsed="false">
      <c r="I102" s="0" t="n">
        <v>99</v>
      </c>
      <c r="J102" s="0" t="n">
        <v>3.4E-005</v>
      </c>
      <c r="K102" s="0" t="n">
        <v>2.8E-005</v>
      </c>
      <c r="L102" s="0" t="n">
        <f aca="false">J102-K102</f>
        <v>6E-006</v>
      </c>
    </row>
    <row r="103" customFormat="false" ht="15" hidden="false" customHeight="false" outlineLevel="0" collapsed="false">
      <c r="I103" s="0" t="n">
        <v>100</v>
      </c>
      <c r="J103" s="0" t="n">
        <v>3.2E-005</v>
      </c>
      <c r="K103" s="0" t="n">
        <v>1.8E-005</v>
      </c>
      <c r="L103" s="0" t="n">
        <f aca="false">J103-K103</f>
        <v>1.4E-005</v>
      </c>
    </row>
    <row r="104" customFormat="false" ht="15" hidden="false" customHeight="false" outlineLevel="0" collapsed="false">
      <c r="I104" s="0" t="n">
        <v>101</v>
      </c>
      <c r="J104" s="0" t="n">
        <v>3.2E-005</v>
      </c>
      <c r="K104" s="0" t="n">
        <v>1.6E-005</v>
      </c>
      <c r="L104" s="0" t="n">
        <f aca="false">J104-K104</f>
        <v>1.6E-005</v>
      </c>
    </row>
    <row r="105" customFormat="false" ht="15" hidden="false" customHeight="false" outlineLevel="0" collapsed="false">
      <c r="I105" s="0" t="n">
        <v>102</v>
      </c>
      <c r="J105" s="0" t="n">
        <v>3.1E-005</v>
      </c>
      <c r="K105" s="0" t="n">
        <v>1.7E-005</v>
      </c>
      <c r="L105" s="0" t="n">
        <f aca="false">J105-K105</f>
        <v>1.4E-005</v>
      </c>
    </row>
    <row r="106" customFormat="false" ht="15" hidden="false" customHeight="false" outlineLevel="0" collapsed="false">
      <c r="I106" s="0" t="n">
        <v>103</v>
      </c>
      <c r="J106" s="0" t="n">
        <v>3.5E-005</v>
      </c>
      <c r="K106" s="0" t="n">
        <v>1.6E-005</v>
      </c>
      <c r="L106" s="0" t="n">
        <f aca="false">J106-K106</f>
        <v>1.9E-005</v>
      </c>
    </row>
    <row r="107" customFormat="false" ht="15" hidden="false" customHeight="false" outlineLevel="0" collapsed="false">
      <c r="I107" s="0" t="n">
        <v>104</v>
      </c>
      <c r="J107" s="0" t="n">
        <v>3.1E-005</v>
      </c>
      <c r="K107" s="0" t="n">
        <v>1.8E-005</v>
      </c>
      <c r="L107" s="0" t="n">
        <f aca="false">J107-K107</f>
        <v>1.3E-005</v>
      </c>
    </row>
    <row r="108" customFormat="false" ht="15" hidden="false" customHeight="false" outlineLevel="0" collapsed="false">
      <c r="I108" s="0" t="n">
        <v>105</v>
      </c>
      <c r="J108" s="0" t="n">
        <v>3.1E-005</v>
      </c>
      <c r="K108" s="0" t="n">
        <v>1.8E-005</v>
      </c>
      <c r="L108" s="0" t="n">
        <f aca="false">J108-K108</f>
        <v>1.3E-005</v>
      </c>
    </row>
    <row r="109" customFormat="false" ht="15" hidden="false" customHeight="false" outlineLevel="0" collapsed="false">
      <c r="I109" s="0" t="n">
        <v>106</v>
      </c>
      <c r="J109" s="0" t="n">
        <v>3E-005</v>
      </c>
      <c r="K109" s="0" t="n">
        <v>1.6E-005</v>
      </c>
      <c r="L109" s="0" t="n">
        <f aca="false">J109-K109</f>
        <v>1.4E-005</v>
      </c>
    </row>
    <row r="110" customFormat="false" ht="15" hidden="false" customHeight="false" outlineLevel="0" collapsed="false">
      <c r="I110" s="0" t="n">
        <v>107</v>
      </c>
      <c r="J110" s="0" t="n">
        <v>3.1E-005</v>
      </c>
      <c r="K110" s="0" t="n">
        <v>1.6E-005</v>
      </c>
      <c r="L110" s="0" t="n">
        <f aca="false">J110-K110</f>
        <v>1.5E-005</v>
      </c>
    </row>
    <row r="111" customFormat="false" ht="15" hidden="false" customHeight="false" outlineLevel="0" collapsed="false">
      <c r="I111" s="0" t="n">
        <v>108</v>
      </c>
      <c r="J111" s="0" t="n">
        <v>3E-005</v>
      </c>
      <c r="K111" s="0" t="n">
        <v>1.9E-005</v>
      </c>
      <c r="L111" s="0" t="n">
        <f aca="false">J111-K111</f>
        <v>1.1E-005</v>
      </c>
    </row>
    <row r="112" customFormat="false" ht="15" hidden="false" customHeight="false" outlineLevel="0" collapsed="false">
      <c r="I112" s="0" t="n">
        <v>109</v>
      </c>
      <c r="J112" s="0" t="n">
        <v>3.2E-005</v>
      </c>
      <c r="K112" s="0" t="n">
        <v>1.9E-005</v>
      </c>
      <c r="L112" s="0" t="n">
        <f aca="false">J112-K112</f>
        <v>1.3E-005</v>
      </c>
    </row>
    <row r="113" customFormat="false" ht="15" hidden="false" customHeight="false" outlineLevel="0" collapsed="false">
      <c r="I113" s="0" t="n">
        <v>110</v>
      </c>
      <c r="J113" s="0" t="n">
        <v>3.3E-005</v>
      </c>
      <c r="K113" s="0" t="n">
        <v>1.9E-005</v>
      </c>
      <c r="L113" s="0" t="n">
        <f aca="false">J113-K113</f>
        <v>1.4E-005</v>
      </c>
    </row>
    <row r="114" customFormat="false" ht="15" hidden="false" customHeight="false" outlineLevel="0" collapsed="false">
      <c r="I114" s="0" t="n">
        <v>111</v>
      </c>
      <c r="J114" s="0" t="n">
        <v>3.2E-005</v>
      </c>
      <c r="K114" s="0" t="n">
        <v>2.1E-005</v>
      </c>
      <c r="L114" s="0" t="n">
        <f aca="false">J114-K114</f>
        <v>1.1E-005</v>
      </c>
    </row>
    <row r="115" customFormat="false" ht="15" hidden="false" customHeight="false" outlineLevel="0" collapsed="false">
      <c r="I115" s="0" t="n">
        <v>112</v>
      </c>
      <c r="J115" s="0" t="n">
        <v>3E-005</v>
      </c>
      <c r="K115" s="0" t="n">
        <v>1.6E-005</v>
      </c>
      <c r="L115" s="0" t="n">
        <f aca="false">J115-K115</f>
        <v>1.4E-005</v>
      </c>
    </row>
    <row r="116" customFormat="false" ht="15" hidden="false" customHeight="false" outlineLevel="0" collapsed="false">
      <c r="I116" s="0" t="n">
        <v>113</v>
      </c>
      <c r="J116" s="0" t="n">
        <v>3.1E-005</v>
      </c>
      <c r="K116" s="0" t="n">
        <v>1.6E-005</v>
      </c>
      <c r="L116" s="0" t="n">
        <f aca="false">J116-K116</f>
        <v>1.5E-005</v>
      </c>
    </row>
    <row r="117" customFormat="false" ht="15" hidden="false" customHeight="false" outlineLevel="0" collapsed="false">
      <c r="I117" s="0" t="n">
        <v>114</v>
      </c>
      <c r="J117" s="0" t="n">
        <v>3E-005</v>
      </c>
      <c r="K117" s="0" t="n">
        <v>1.8E-005</v>
      </c>
      <c r="L117" s="0" t="n">
        <f aca="false">J117-K117</f>
        <v>1.2E-005</v>
      </c>
    </row>
    <row r="118" customFormat="false" ht="15" hidden="false" customHeight="false" outlineLevel="0" collapsed="false">
      <c r="I118" s="0" t="n">
        <v>115</v>
      </c>
      <c r="J118" s="0" t="n">
        <v>3.3E-005</v>
      </c>
      <c r="K118" s="0" t="n">
        <v>1.8E-005</v>
      </c>
      <c r="L118" s="0" t="n">
        <f aca="false">J118-K118</f>
        <v>1.5E-005</v>
      </c>
    </row>
    <row r="119" customFormat="false" ht="15" hidden="false" customHeight="false" outlineLevel="0" collapsed="false">
      <c r="I119" s="0" t="n">
        <v>116</v>
      </c>
      <c r="J119" s="0" t="n">
        <v>3.1E-005</v>
      </c>
      <c r="K119" s="0" t="n">
        <v>1.6E-005</v>
      </c>
      <c r="L119" s="0" t="n">
        <f aca="false">J119-K119</f>
        <v>1.5E-005</v>
      </c>
    </row>
    <row r="120" customFormat="false" ht="15" hidden="false" customHeight="false" outlineLevel="0" collapsed="false">
      <c r="I120" s="0" t="n">
        <v>117</v>
      </c>
      <c r="J120" s="0" t="n">
        <v>3.9E-005</v>
      </c>
      <c r="K120" s="0" t="n">
        <v>1.7E-005</v>
      </c>
      <c r="L120" s="0" t="n">
        <f aca="false">J120-K120</f>
        <v>2.2E-005</v>
      </c>
    </row>
    <row r="121" customFormat="false" ht="15" hidden="false" customHeight="false" outlineLevel="0" collapsed="false">
      <c r="I121" s="0" t="n">
        <v>118</v>
      </c>
      <c r="J121" s="0" t="n">
        <v>3.6E-005</v>
      </c>
      <c r="K121" s="0" t="n">
        <v>1.6E-005</v>
      </c>
      <c r="L121" s="0" t="n">
        <f aca="false">J121-K121</f>
        <v>2E-005</v>
      </c>
    </row>
    <row r="122" customFormat="false" ht="15" hidden="false" customHeight="false" outlineLevel="0" collapsed="false">
      <c r="I122" s="0" t="n">
        <v>119</v>
      </c>
      <c r="J122" s="0" t="n">
        <v>3.2E-005</v>
      </c>
      <c r="K122" s="0" t="n">
        <v>1.7E-005</v>
      </c>
      <c r="L122" s="0" t="n">
        <f aca="false">J122-K122</f>
        <v>1.5E-005</v>
      </c>
    </row>
    <row r="123" customFormat="false" ht="15" hidden="false" customHeight="false" outlineLevel="0" collapsed="false">
      <c r="I123" s="0" t="n">
        <v>120</v>
      </c>
      <c r="J123" s="0" t="n">
        <v>3.4E-005</v>
      </c>
      <c r="K123" s="0" t="n">
        <v>1.7E-005</v>
      </c>
      <c r="L123" s="0" t="n">
        <f aca="false">J123-K123</f>
        <v>1.7E-005</v>
      </c>
    </row>
    <row r="124" customFormat="false" ht="15" hidden="false" customHeight="false" outlineLevel="0" collapsed="false">
      <c r="I124" s="0" t="n">
        <v>121</v>
      </c>
      <c r="J124" s="0" t="n">
        <v>3.8E-005</v>
      </c>
      <c r="K124" s="0" t="n">
        <v>1.6E-005</v>
      </c>
      <c r="L124" s="0" t="n">
        <f aca="false">J124-K124</f>
        <v>2.2E-005</v>
      </c>
    </row>
    <row r="125" customFormat="false" ht="15" hidden="false" customHeight="false" outlineLevel="0" collapsed="false">
      <c r="I125" s="0" t="n">
        <v>122</v>
      </c>
      <c r="J125" s="0" t="n">
        <v>3.1E-005</v>
      </c>
      <c r="K125" s="0" t="n">
        <v>1.7E-005</v>
      </c>
      <c r="L125" s="0" t="n">
        <f aca="false">J125-K125</f>
        <v>1.4E-005</v>
      </c>
    </row>
    <row r="126" customFormat="false" ht="15" hidden="false" customHeight="false" outlineLevel="0" collapsed="false">
      <c r="I126" s="0" t="n">
        <v>123</v>
      </c>
      <c r="J126" s="0" t="n">
        <v>3.2E-005</v>
      </c>
      <c r="K126" s="0" t="n">
        <v>1.6E-005</v>
      </c>
      <c r="L126" s="0" t="n">
        <f aca="false">J126-K126</f>
        <v>1.6E-005</v>
      </c>
    </row>
    <row r="127" customFormat="false" ht="15" hidden="false" customHeight="false" outlineLevel="0" collapsed="false">
      <c r="I127" s="0" t="n">
        <v>124</v>
      </c>
      <c r="J127" s="0" t="n">
        <v>3.2E-005</v>
      </c>
      <c r="K127" s="0" t="n">
        <v>1.8E-005</v>
      </c>
      <c r="L127" s="0" t="n">
        <f aca="false">J127-K127</f>
        <v>1.4E-005</v>
      </c>
    </row>
    <row r="128" customFormat="false" ht="15" hidden="false" customHeight="false" outlineLevel="0" collapsed="false">
      <c r="I128" s="0" t="n">
        <v>125</v>
      </c>
      <c r="J128" s="0" t="n">
        <v>3.3E-005</v>
      </c>
      <c r="K128" s="0" t="n">
        <v>1.8E-005</v>
      </c>
      <c r="L128" s="0" t="n">
        <f aca="false">J128-K128</f>
        <v>1.5E-005</v>
      </c>
    </row>
    <row r="129" customFormat="false" ht="15" hidden="false" customHeight="false" outlineLevel="0" collapsed="false">
      <c r="I129" s="0" t="n">
        <v>126</v>
      </c>
      <c r="J129" s="0" t="n">
        <v>4.1E-005</v>
      </c>
      <c r="K129" s="0" t="n">
        <v>1.6E-005</v>
      </c>
      <c r="L129" s="0" t="n">
        <f aca="false">J129-K129</f>
        <v>2.5E-005</v>
      </c>
    </row>
    <row r="130" customFormat="false" ht="15" hidden="false" customHeight="false" outlineLevel="0" collapsed="false">
      <c r="I130" s="0" t="n">
        <v>127</v>
      </c>
      <c r="J130" s="0" t="n">
        <v>3.2E-005</v>
      </c>
      <c r="K130" s="0" t="n">
        <v>1.7E-005</v>
      </c>
      <c r="L130" s="0" t="n">
        <f aca="false">J130-K130</f>
        <v>1.5E-005</v>
      </c>
    </row>
    <row r="131" customFormat="false" ht="15" hidden="false" customHeight="false" outlineLevel="0" collapsed="false">
      <c r="I131" s="0" t="n">
        <v>128</v>
      </c>
      <c r="J131" s="0" t="n">
        <v>3.4E-005</v>
      </c>
      <c r="K131" s="0" t="n">
        <v>1.6E-005</v>
      </c>
      <c r="L131" s="0" t="n">
        <f aca="false">J131-K131</f>
        <v>1.8E-005</v>
      </c>
    </row>
    <row r="132" customFormat="false" ht="15" hidden="false" customHeight="false" outlineLevel="0" collapsed="false">
      <c r="I132" s="0" t="n">
        <v>129</v>
      </c>
      <c r="J132" s="0" t="n">
        <v>4.4E-005</v>
      </c>
      <c r="K132" s="0" t="n">
        <v>1.9E-005</v>
      </c>
      <c r="L132" s="0" t="n">
        <f aca="false">J132-K132</f>
        <v>2.5E-005</v>
      </c>
    </row>
    <row r="133" customFormat="false" ht="15" hidden="false" customHeight="false" outlineLevel="0" collapsed="false">
      <c r="I133" s="0" t="n">
        <v>130</v>
      </c>
      <c r="J133" s="0" t="n">
        <v>3.3E-005</v>
      </c>
      <c r="K133" s="0" t="n">
        <v>1.7E-005</v>
      </c>
      <c r="L133" s="0" t="n">
        <f aca="false">J133-K133</f>
        <v>1.6E-005</v>
      </c>
    </row>
    <row r="134" customFormat="false" ht="15" hidden="false" customHeight="false" outlineLevel="0" collapsed="false">
      <c r="I134" s="0" t="n">
        <v>131</v>
      </c>
      <c r="J134" s="0" t="n">
        <v>3.1E-005</v>
      </c>
      <c r="K134" s="0" t="n">
        <v>1.6E-005</v>
      </c>
      <c r="L134" s="0" t="n">
        <f aca="false">J134-K134</f>
        <v>1.5E-005</v>
      </c>
    </row>
    <row r="135" customFormat="false" ht="15" hidden="false" customHeight="false" outlineLevel="0" collapsed="false">
      <c r="I135" s="0" t="n">
        <v>132</v>
      </c>
      <c r="J135" s="0" t="n">
        <v>3.5E-005</v>
      </c>
      <c r="K135" s="0" t="n">
        <v>1.7E-005</v>
      </c>
      <c r="L135" s="0" t="n">
        <f aca="false">J135-K135</f>
        <v>1.8E-005</v>
      </c>
    </row>
    <row r="136" customFormat="false" ht="15" hidden="false" customHeight="false" outlineLevel="0" collapsed="false">
      <c r="I136" s="0" t="n">
        <v>133</v>
      </c>
      <c r="J136" s="0" t="n">
        <v>3.3E-005</v>
      </c>
      <c r="K136" s="0" t="n">
        <v>1.6E-005</v>
      </c>
      <c r="L136" s="0" t="n">
        <f aca="false">J136-K136</f>
        <v>1.7E-005</v>
      </c>
    </row>
    <row r="137" customFormat="false" ht="15" hidden="false" customHeight="false" outlineLevel="0" collapsed="false">
      <c r="I137" s="0" t="n">
        <v>134</v>
      </c>
      <c r="J137" s="0" t="n">
        <v>3.1E-005</v>
      </c>
      <c r="K137" s="0" t="n">
        <v>1.8E-005</v>
      </c>
      <c r="L137" s="0" t="n">
        <f aca="false">J137-K137</f>
        <v>1.3E-005</v>
      </c>
    </row>
    <row r="138" customFormat="false" ht="15" hidden="false" customHeight="false" outlineLevel="0" collapsed="false">
      <c r="I138" s="0" t="n">
        <v>135</v>
      </c>
      <c r="J138" s="0" t="n">
        <v>3.3E-005</v>
      </c>
      <c r="K138" s="0" t="n">
        <v>1.7E-005</v>
      </c>
      <c r="L138" s="0" t="n">
        <f aca="false">J138-K138</f>
        <v>1.6E-005</v>
      </c>
    </row>
    <row r="139" customFormat="false" ht="15" hidden="false" customHeight="false" outlineLevel="0" collapsed="false">
      <c r="I139" s="0" t="n">
        <v>136</v>
      </c>
      <c r="J139" s="0" t="n">
        <v>3.6E-005</v>
      </c>
      <c r="K139" s="0" t="n">
        <v>1.6E-005</v>
      </c>
      <c r="L139" s="0" t="n">
        <f aca="false">J139-K139</f>
        <v>2E-005</v>
      </c>
    </row>
    <row r="140" customFormat="false" ht="15" hidden="false" customHeight="false" outlineLevel="0" collapsed="false">
      <c r="I140" s="0" t="n">
        <v>137</v>
      </c>
      <c r="J140" s="0" t="n">
        <v>3.4E-005</v>
      </c>
      <c r="K140" s="0" t="n">
        <v>1.6E-005</v>
      </c>
      <c r="L140" s="0" t="n">
        <f aca="false">J140-K140</f>
        <v>1.8E-005</v>
      </c>
    </row>
    <row r="141" customFormat="false" ht="15" hidden="false" customHeight="false" outlineLevel="0" collapsed="false">
      <c r="I141" s="0" t="n">
        <v>138</v>
      </c>
      <c r="J141" s="0" t="n">
        <v>3.1E-005</v>
      </c>
      <c r="K141" s="0" t="n">
        <v>1.6E-005</v>
      </c>
      <c r="L141" s="0" t="n">
        <f aca="false">J141-K141</f>
        <v>1.5E-005</v>
      </c>
    </row>
    <row r="142" customFormat="false" ht="15" hidden="false" customHeight="false" outlineLevel="0" collapsed="false">
      <c r="I142" s="0" t="n">
        <v>139</v>
      </c>
      <c r="J142" s="0" t="n">
        <v>3.2E-005</v>
      </c>
      <c r="K142" s="0" t="n">
        <v>2E-005</v>
      </c>
      <c r="L142" s="0" t="n">
        <f aca="false">J142-K142</f>
        <v>1.2E-005</v>
      </c>
    </row>
    <row r="143" customFormat="false" ht="15" hidden="false" customHeight="false" outlineLevel="0" collapsed="false">
      <c r="I143" s="0" t="n">
        <v>140</v>
      </c>
      <c r="J143" s="0" t="n">
        <v>3.1E-005</v>
      </c>
      <c r="K143" s="0" t="n">
        <v>1.7E-005</v>
      </c>
      <c r="L143" s="0" t="n">
        <f aca="false">J143-K143</f>
        <v>1.4E-005</v>
      </c>
    </row>
    <row r="144" customFormat="false" ht="15" hidden="false" customHeight="false" outlineLevel="0" collapsed="false">
      <c r="I144" s="0" t="n">
        <v>141</v>
      </c>
      <c r="J144" s="0" t="n">
        <v>3.3E-005</v>
      </c>
      <c r="K144" s="0" t="n">
        <v>1.6E-005</v>
      </c>
      <c r="L144" s="0" t="n">
        <f aca="false">J144-K144</f>
        <v>1.7E-005</v>
      </c>
    </row>
    <row r="145" customFormat="false" ht="15" hidden="false" customHeight="false" outlineLevel="0" collapsed="false">
      <c r="I145" s="0" t="n">
        <v>142</v>
      </c>
      <c r="J145" s="0" t="n">
        <v>3.2E-005</v>
      </c>
      <c r="K145" s="0" t="n">
        <v>1.7E-005</v>
      </c>
      <c r="L145" s="0" t="n">
        <f aca="false">J145-K145</f>
        <v>1.5E-005</v>
      </c>
    </row>
    <row r="146" customFormat="false" ht="15" hidden="false" customHeight="false" outlineLevel="0" collapsed="false">
      <c r="I146" s="0" t="n">
        <v>143</v>
      </c>
      <c r="J146" s="0" t="n">
        <v>3.6E-005</v>
      </c>
      <c r="K146" s="0" t="n">
        <v>1.6E-005</v>
      </c>
      <c r="L146" s="0" t="n">
        <f aca="false">J146-K146</f>
        <v>2E-005</v>
      </c>
    </row>
    <row r="147" customFormat="false" ht="15" hidden="false" customHeight="false" outlineLevel="0" collapsed="false">
      <c r="I147" s="0" t="n">
        <v>144</v>
      </c>
      <c r="J147" s="0" t="n">
        <v>3.3E-005</v>
      </c>
      <c r="K147" s="0" t="n">
        <v>1.8E-005</v>
      </c>
      <c r="L147" s="0" t="n">
        <f aca="false">J147-K147</f>
        <v>1.5E-005</v>
      </c>
    </row>
    <row r="148" customFormat="false" ht="15" hidden="false" customHeight="false" outlineLevel="0" collapsed="false">
      <c r="I148" s="0" t="n">
        <v>145</v>
      </c>
      <c r="J148" s="0" t="n">
        <v>3.2E-005</v>
      </c>
      <c r="K148" s="0" t="n">
        <v>1.7E-005</v>
      </c>
      <c r="L148" s="0" t="n">
        <f aca="false">J148-K148</f>
        <v>1.5E-005</v>
      </c>
    </row>
    <row r="149" customFormat="false" ht="15" hidden="false" customHeight="false" outlineLevel="0" collapsed="false">
      <c r="I149" s="0" t="n">
        <v>146</v>
      </c>
      <c r="J149" s="0" t="n">
        <v>3.1E-005</v>
      </c>
      <c r="K149" s="0" t="n">
        <v>1.6E-005</v>
      </c>
      <c r="L149" s="0" t="n">
        <f aca="false">J149-K149</f>
        <v>1.5E-005</v>
      </c>
    </row>
    <row r="150" customFormat="false" ht="15" hidden="false" customHeight="false" outlineLevel="0" collapsed="false">
      <c r="I150" s="0" t="n">
        <v>147</v>
      </c>
      <c r="J150" s="0" t="n">
        <v>3.2E-005</v>
      </c>
      <c r="K150" s="0" t="n">
        <v>1.7E-005</v>
      </c>
      <c r="L150" s="0" t="n">
        <f aca="false">J150-K150</f>
        <v>1.5E-005</v>
      </c>
    </row>
    <row r="151" customFormat="false" ht="15" hidden="false" customHeight="false" outlineLevel="0" collapsed="false">
      <c r="I151" s="0" t="n">
        <v>148</v>
      </c>
      <c r="J151" s="0" t="n">
        <v>3.2E-005</v>
      </c>
      <c r="K151" s="0" t="n">
        <v>1.6E-005</v>
      </c>
      <c r="L151" s="0" t="n">
        <f aca="false">J151-K151</f>
        <v>1.6E-005</v>
      </c>
    </row>
    <row r="152" customFormat="false" ht="15" hidden="false" customHeight="false" outlineLevel="0" collapsed="false">
      <c r="I152" s="0" t="n">
        <v>149</v>
      </c>
      <c r="J152" s="0" t="n">
        <v>3E-005</v>
      </c>
      <c r="K152" s="0" t="n">
        <v>1.7E-005</v>
      </c>
      <c r="L152" s="0" t="n">
        <f aca="false">J152-K152</f>
        <v>1.3E-005</v>
      </c>
    </row>
    <row r="153" customFormat="false" ht="15" hidden="false" customHeight="false" outlineLevel="0" collapsed="false">
      <c r="I153" s="0" t="n">
        <v>150</v>
      </c>
      <c r="J153" s="0" t="n">
        <v>3.3E-005</v>
      </c>
      <c r="K153" s="0" t="n">
        <v>1.8E-005</v>
      </c>
      <c r="L153" s="0" t="n">
        <f aca="false">J153-K153</f>
        <v>1.5E-005</v>
      </c>
    </row>
    <row r="154" customFormat="false" ht="15" hidden="false" customHeight="false" outlineLevel="0" collapsed="false">
      <c r="I154" s="0" t="n">
        <v>151</v>
      </c>
      <c r="J154" s="0" t="n">
        <v>3.1E-005</v>
      </c>
      <c r="K154" s="0" t="n">
        <v>1.6E-005</v>
      </c>
      <c r="L154" s="0" t="n">
        <f aca="false">J154-K154</f>
        <v>1.5E-005</v>
      </c>
    </row>
    <row r="155" customFormat="false" ht="15" hidden="false" customHeight="false" outlineLevel="0" collapsed="false">
      <c r="I155" s="0" t="n">
        <v>152</v>
      </c>
      <c r="J155" s="0" t="n">
        <v>3E-005</v>
      </c>
      <c r="K155" s="0" t="n">
        <v>1.7E-005</v>
      </c>
      <c r="L155" s="0" t="n">
        <f aca="false">J155-K155</f>
        <v>1.3E-005</v>
      </c>
    </row>
    <row r="156" customFormat="false" ht="15" hidden="false" customHeight="false" outlineLevel="0" collapsed="false">
      <c r="I156" s="0" t="n">
        <v>153</v>
      </c>
      <c r="J156" s="0" t="n">
        <v>3.1E-005</v>
      </c>
      <c r="K156" s="0" t="n">
        <v>1.6E-005</v>
      </c>
      <c r="L156" s="0" t="n">
        <f aca="false">J156-K156</f>
        <v>1.5E-005</v>
      </c>
    </row>
    <row r="157" customFormat="false" ht="15" hidden="false" customHeight="false" outlineLevel="0" collapsed="false">
      <c r="I157" s="0" t="n">
        <v>154</v>
      </c>
      <c r="J157" s="0" t="n">
        <v>3.5E-005</v>
      </c>
      <c r="K157" s="0" t="n">
        <v>1.8E-005</v>
      </c>
      <c r="L157" s="0" t="n">
        <f aca="false">J157-K157</f>
        <v>1.7E-005</v>
      </c>
    </row>
    <row r="158" customFormat="false" ht="15" hidden="false" customHeight="false" outlineLevel="0" collapsed="false">
      <c r="I158" s="0" t="n">
        <v>155</v>
      </c>
      <c r="J158" s="0" t="n">
        <v>3.3E-005</v>
      </c>
      <c r="K158" s="0" t="n">
        <v>1.6E-005</v>
      </c>
      <c r="L158" s="0" t="n">
        <f aca="false">J158-K158</f>
        <v>1.7E-005</v>
      </c>
    </row>
    <row r="159" customFormat="false" ht="15" hidden="false" customHeight="false" outlineLevel="0" collapsed="false">
      <c r="I159" s="0" t="n">
        <v>156</v>
      </c>
      <c r="J159" s="0" t="n">
        <v>3E-005</v>
      </c>
      <c r="K159" s="0" t="n">
        <v>1.6E-005</v>
      </c>
      <c r="L159" s="0" t="n">
        <f aca="false">J159-K159</f>
        <v>1.4E-005</v>
      </c>
    </row>
    <row r="160" customFormat="false" ht="15" hidden="false" customHeight="false" outlineLevel="0" collapsed="false">
      <c r="I160" s="0" t="n">
        <v>157</v>
      </c>
      <c r="J160" s="0" t="n">
        <v>3.2E-005</v>
      </c>
      <c r="K160" s="0" t="n">
        <v>1.7E-005</v>
      </c>
      <c r="L160" s="0" t="n">
        <f aca="false">J160-K160</f>
        <v>1.5E-005</v>
      </c>
    </row>
    <row r="161" customFormat="false" ht="15" hidden="false" customHeight="false" outlineLevel="0" collapsed="false">
      <c r="I161" s="0" t="n">
        <v>158</v>
      </c>
      <c r="J161" s="0" t="n">
        <v>3.1E-005</v>
      </c>
      <c r="K161" s="0" t="n">
        <v>1.5E-005</v>
      </c>
      <c r="L161" s="0" t="n">
        <f aca="false">J161-K161</f>
        <v>1.6E-005</v>
      </c>
    </row>
    <row r="162" customFormat="false" ht="15" hidden="false" customHeight="false" outlineLevel="0" collapsed="false">
      <c r="I162" s="0" t="n">
        <v>159</v>
      </c>
      <c r="J162" s="0" t="n">
        <v>3.3E-005</v>
      </c>
      <c r="K162" s="0" t="n">
        <v>1.8E-005</v>
      </c>
      <c r="L162" s="0" t="n">
        <f aca="false">J162-K162</f>
        <v>1.5E-005</v>
      </c>
    </row>
    <row r="163" customFormat="false" ht="15" hidden="false" customHeight="false" outlineLevel="0" collapsed="false">
      <c r="I163" s="0" t="n">
        <v>160</v>
      </c>
      <c r="J163" s="0" t="n">
        <v>3E-005</v>
      </c>
      <c r="K163" s="0" t="n">
        <v>1.7E-005</v>
      </c>
      <c r="L163" s="0" t="n">
        <f aca="false">J163-K163</f>
        <v>1.3E-005</v>
      </c>
    </row>
    <row r="164" customFormat="false" ht="15" hidden="false" customHeight="false" outlineLevel="0" collapsed="false">
      <c r="I164" s="0" t="n">
        <v>161</v>
      </c>
      <c r="J164" s="0" t="n">
        <v>3.1E-005</v>
      </c>
      <c r="K164" s="0" t="n">
        <v>1.6E-005</v>
      </c>
      <c r="L164" s="0" t="n">
        <f aca="false">J164-K164</f>
        <v>1.5E-005</v>
      </c>
    </row>
    <row r="165" customFormat="false" ht="15" hidden="false" customHeight="false" outlineLevel="0" collapsed="false">
      <c r="I165" s="0" t="n">
        <v>162</v>
      </c>
      <c r="J165" s="0" t="n">
        <v>3.1E-005</v>
      </c>
      <c r="K165" s="0" t="n">
        <v>1.6E-005</v>
      </c>
      <c r="L165" s="0" t="n">
        <f aca="false">J165-K165</f>
        <v>1.5E-005</v>
      </c>
    </row>
    <row r="166" customFormat="false" ht="15" hidden="false" customHeight="false" outlineLevel="0" collapsed="false">
      <c r="I166" s="0" t="n">
        <v>163</v>
      </c>
      <c r="J166" s="0" t="n">
        <v>3.2E-005</v>
      </c>
      <c r="K166" s="0" t="n">
        <v>1.8E-005</v>
      </c>
      <c r="L166" s="0" t="n">
        <f aca="false">J166-K166</f>
        <v>1.4E-005</v>
      </c>
    </row>
    <row r="167" customFormat="false" ht="15" hidden="false" customHeight="false" outlineLevel="0" collapsed="false">
      <c r="I167" s="0" t="n">
        <v>164</v>
      </c>
      <c r="J167" s="0" t="n">
        <v>3.5E-005</v>
      </c>
      <c r="K167" s="0" t="n">
        <v>3.3E-005</v>
      </c>
      <c r="L167" s="0" t="n">
        <f aca="false">J167-K167</f>
        <v>2E-006</v>
      </c>
    </row>
    <row r="168" customFormat="false" ht="15" hidden="false" customHeight="false" outlineLevel="0" collapsed="false">
      <c r="I168" s="0" t="n">
        <v>165</v>
      </c>
      <c r="J168" s="0" t="n">
        <v>3.4E-005</v>
      </c>
      <c r="K168" s="0" t="n">
        <v>1.6E-005</v>
      </c>
      <c r="L168" s="0" t="n">
        <f aca="false">J168-K168</f>
        <v>1.8E-005</v>
      </c>
    </row>
    <row r="169" customFormat="false" ht="15" hidden="false" customHeight="false" outlineLevel="0" collapsed="false">
      <c r="I169" s="0" t="n">
        <v>166</v>
      </c>
      <c r="J169" s="0" t="n">
        <v>3.3E-005</v>
      </c>
      <c r="K169" s="0" t="n">
        <v>1.6E-005</v>
      </c>
      <c r="L169" s="0" t="n">
        <f aca="false">J169-K169</f>
        <v>1.7E-005</v>
      </c>
    </row>
    <row r="170" customFormat="false" ht="15" hidden="false" customHeight="false" outlineLevel="0" collapsed="false">
      <c r="I170" s="0" t="n">
        <v>167</v>
      </c>
      <c r="J170" s="0" t="n">
        <v>3.3E-005</v>
      </c>
      <c r="K170" s="0" t="n">
        <v>1.7E-005</v>
      </c>
      <c r="L170" s="0" t="n">
        <f aca="false">J170-K170</f>
        <v>1.6E-005</v>
      </c>
    </row>
    <row r="171" customFormat="false" ht="15" hidden="false" customHeight="false" outlineLevel="0" collapsed="false">
      <c r="I171" s="0" t="n">
        <v>168</v>
      </c>
      <c r="J171" s="0" t="n">
        <v>3.3E-005</v>
      </c>
      <c r="K171" s="0" t="n">
        <v>1.6E-005</v>
      </c>
      <c r="L171" s="0" t="n">
        <f aca="false">J171-K171</f>
        <v>1.7E-005</v>
      </c>
    </row>
    <row r="172" customFormat="false" ht="15" hidden="false" customHeight="false" outlineLevel="0" collapsed="false">
      <c r="I172" s="0" t="n">
        <v>169</v>
      </c>
      <c r="J172" s="0" t="n">
        <v>3.1E-005</v>
      </c>
      <c r="K172" s="0" t="n">
        <v>1.8E-005</v>
      </c>
      <c r="L172" s="0" t="n">
        <f aca="false">J172-K172</f>
        <v>1.3E-005</v>
      </c>
    </row>
    <row r="173" customFormat="false" ht="15" hidden="false" customHeight="false" outlineLevel="0" collapsed="false">
      <c r="I173" s="0" t="n">
        <v>170</v>
      </c>
      <c r="J173" s="0" t="n">
        <v>3.9E-005</v>
      </c>
      <c r="K173" s="0" t="n">
        <v>1.6E-005</v>
      </c>
      <c r="L173" s="0" t="n">
        <f aca="false">J173-K173</f>
        <v>2.3E-005</v>
      </c>
    </row>
    <row r="174" customFormat="false" ht="15" hidden="false" customHeight="false" outlineLevel="0" collapsed="false">
      <c r="I174" s="0" t="n">
        <v>171</v>
      </c>
      <c r="J174" s="0" t="n">
        <v>3.1E-005</v>
      </c>
      <c r="K174" s="0" t="n">
        <v>1.7E-005</v>
      </c>
      <c r="L174" s="0" t="n">
        <f aca="false">J174-K174</f>
        <v>1.4E-005</v>
      </c>
    </row>
    <row r="175" customFormat="false" ht="15" hidden="false" customHeight="false" outlineLevel="0" collapsed="false">
      <c r="I175" s="0" t="n">
        <v>172</v>
      </c>
      <c r="J175" s="0" t="n">
        <v>3.2E-005</v>
      </c>
      <c r="K175" s="0" t="n">
        <v>1.7E-005</v>
      </c>
      <c r="L175" s="0" t="n">
        <f aca="false">J175-K175</f>
        <v>1.5E-005</v>
      </c>
    </row>
    <row r="176" customFormat="false" ht="15" hidden="false" customHeight="false" outlineLevel="0" collapsed="false">
      <c r="I176" s="0" t="n">
        <v>173</v>
      </c>
      <c r="J176" s="0" t="n">
        <v>3.1E-005</v>
      </c>
      <c r="K176" s="0" t="n">
        <v>1.6E-005</v>
      </c>
      <c r="L176" s="0" t="n">
        <f aca="false">J176-K176</f>
        <v>1.5E-005</v>
      </c>
    </row>
    <row r="177" customFormat="false" ht="15" hidden="false" customHeight="false" outlineLevel="0" collapsed="false">
      <c r="I177" s="0" t="n">
        <v>174</v>
      </c>
      <c r="J177" s="0" t="n">
        <v>3.8E-005</v>
      </c>
      <c r="K177" s="0" t="n">
        <v>1.8E-005</v>
      </c>
      <c r="L177" s="0" t="n">
        <f aca="false">J177-K177</f>
        <v>2E-005</v>
      </c>
    </row>
    <row r="178" customFormat="false" ht="15" hidden="false" customHeight="false" outlineLevel="0" collapsed="false">
      <c r="I178" s="0" t="n">
        <v>175</v>
      </c>
      <c r="J178" s="0" t="n">
        <v>3.5E-005</v>
      </c>
      <c r="K178" s="0" t="n">
        <v>1.6E-005</v>
      </c>
      <c r="L178" s="0" t="n">
        <f aca="false">J178-K178</f>
        <v>1.9E-005</v>
      </c>
    </row>
    <row r="179" customFormat="false" ht="15" hidden="false" customHeight="false" outlineLevel="0" collapsed="false">
      <c r="I179" s="0" t="n">
        <v>176</v>
      </c>
      <c r="J179" s="0" t="n">
        <v>3.5E-005</v>
      </c>
      <c r="K179" s="0" t="n">
        <v>1.6E-005</v>
      </c>
      <c r="L179" s="0" t="n">
        <f aca="false">J179-K179</f>
        <v>1.9E-005</v>
      </c>
    </row>
    <row r="180" customFormat="false" ht="15" hidden="false" customHeight="false" outlineLevel="0" collapsed="false">
      <c r="I180" s="0" t="n">
        <v>177</v>
      </c>
      <c r="J180" s="0" t="n">
        <v>3.3E-005</v>
      </c>
      <c r="K180" s="0" t="n">
        <v>1.7E-005</v>
      </c>
      <c r="L180" s="0" t="n">
        <f aca="false">J180-K180</f>
        <v>1.6E-005</v>
      </c>
    </row>
    <row r="181" customFormat="false" ht="15" hidden="false" customHeight="false" outlineLevel="0" collapsed="false">
      <c r="I181" s="0" t="n">
        <v>178</v>
      </c>
      <c r="J181" s="0" t="n">
        <v>3.1E-005</v>
      </c>
      <c r="K181" s="0" t="n">
        <v>1.6E-005</v>
      </c>
      <c r="L181" s="0" t="n">
        <f aca="false">J181-K181</f>
        <v>1.5E-005</v>
      </c>
    </row>
    <row r="182" customFormat="false" ht="15" hidden="false" customHeight="false" outlineLevel="0" collapsed="false">
      <c r="I182" s="0" t="n">
        <v>179</v>
      </c>
      <c r="J182" s="0" t="n">
        <v>3.2E-005</v>
      </c>
      <c r="K182" s="0" t="n">
        <v>1.8E-005</v>
      </c>
      <c r="L182" s="0" t="n">
        <f aca="false">J182-K182</f>
        <v>1.4E-005</v>
      </c>
    </row>
    <row r="183" customFormat="false" ht="15" hidden="false" customHeight="false" outlineLevel="0" collapsed="false">
      <c r="I183" s="0" t="n">
        <v>180</v>
      </c>
      <c r="J183" s="0" t="n">
        <v>4.5E-005</v>
      </c>
      <c r="K183" s="0" t="n">
        <v>1.6E-005</v>
      </c>
      <c r="L183" s="0" t="n">
        <f aca="false">J183-K183</f>
        <v>2.9E-005</v>
      </c>
    </row>
    <row r="184" customFormat="false" ht="15" hidden="false" customHeight="false" outlineLevel="0" collapsed="false">
      <c r="I184" s="0" t="n">
        <v>181</v>
      </c>
      <c r="J184" s="0" t="n">
        <v>5.2E-005</v>
      </c>
      <c r="K184" s="0" t="n">
        <v>1.6E-005</v>
      </c>
      <c r="L184" s="0" t="n">
        <f aca="false">J184-K184</f>
        <v>3.6E-005</v>
      </c>
    </row>
    <row r="185" customFormat="false" ht="15" hidden="false" customHeight="false" outlineLevel="0" collapsed="false">
      <c r="I185" s="0" t="n">
        <v>182</v>
      </c>
      <c r="J185" s="0" t="n">
        <v>4.6E-005</v>
      </c>
      <c r="K185" s="0" t="n">
        <v>1.7E-005</v>
      </c>
      <c r="L185" s="0" t="n">
        <f aca="false">J185-K185</f>
        <v>2.9E-005</v>
      </c>
    </row>
    <row r="186" customFormat="false" ht="15" hidden="false" customHeight="false" outlineLevel="0" collapsed="false">
      <c r="I186" s="0" t="n">
        <v>183</v>
      </c>
      <c r="J186" s="0" t="n">
        <v>4.6E-005</v>
      </c>
      <c r="K186" s="0" t="n">
        <v>1.6E-005</v>
      </c>
      <c r="L186" s="0" t="n">
        <f aca="false">J186-K186</f>
        <v>3E-005</v>
      </c>
    </row>
    <row r="187" customFormat="false" ht="15" hidden="false" customHeight="false" outlineLevel="0" collapsed="false">
      <c r="I187" s="0" t="n">
        <v>184</v>
      </c>
      <c r="J187" s="0" t="n">
        <v>4.9E-005</v>
      </c>
      <c r="K187" s="0" t="n">
        <v>1.9E-005</v>
      </c>
      <c r="L187" s="0" t="n">
        <f aca="false">J187-K187</f>
        <v>3E-005</v>
      </c>
    </row>
    <row r="188" customFormat="false" ht="15" hidden="false" customHeight="false" outlineLevel="0" collapsed="false">
      <c r="I188" s="0" t="n">
        <v>185</v>
      </c>
      <c r="J188" s="0" t="n">
        <v>4.6E-005</v>
      </c>
      <c r="K188" s="0" t="n">
        <v>1.6E-005</v>
      </c>
      <c r="L188" s="0" t="n">
        <f aca="false">J188-K188</f>
        <v>3E-005</v>
      </c>
    </row>
    <row r="189" customFormat="false" ht="15" hidden="false" customHeight="false" outlineLevel="0" collapsed="false">
      <c r="I189" s="0" t="n">
        <v>186</v>
      </c>
      <c r="J189" s="0" t="n">
        <v>4.7E-005</v>
      </c>
      <c r="K189" s="0" t="n">
        <v>1.8E-005</v>
      </c>
      <c r="L189" s="0" t="n">
        <f aca="false">J189-K189</f>
        <v>2.9E-005</v>
      </c>
    </row>
    <row r="190" customFormat="false" ht="15" hidden="false" customHeight="false" outlineLevel="0" collapsed="false">
      <c r="I190" s="0" t="n">
        <v>187</v>
      </c>
      <c r="J190" s="0" t="n">
        <v>4.8E-005</v>
      </c>
      <c r="K190" s="0" t="n">
        <v>1.7E-005</v>
      </c>
      <c r="L190" s="0" t="n">
        <f aca="false">J190-K190</f>
        <v>3.1E-005</v>
      </c>
    </row>
    <row r="191" customFormat="false" ht="15" hidden="false" customHeight="false" outlineLevel="0" collapsed="false">
      <c r="I191" s="0" t="n">
        <v>188</v>
      </c>
      <c r="J191" s="0" t="n">
        <v>4.5E-005</v>
      </c>
      <c r="K191" s="0" t="n">
        <v>1.6E-005</v>
      </c>
      <c r="L191" s="0" t="n">
        <f aca="false">J191-K191</f>
        <v>2.9E-005</v>
      </c>
    </row>
    <row r="192" customFormat="false" ht="15" hidden="false" customHeight="false" outlineLevel="0" collapsed="false">
      <c r="I192" s="0" t="n">
        <v>189</v>
      </c>
      <c r="J192" s="0" t="n">
        <v>4.2E-005</v>
      </c>
      <c r="K192" s="0" t="n">
        <v>1.9E-005</v>
      </c>
      <c r="L192" s="0" t="n">
        <f aca="false">J192-K192</f>
        <v>2.3E-005</v>
      </c>
    </row>
    <row r="193" customFormat="false" ht="15" hidden="false" customHeight="false" outlineLevel="0" collapsed="false">
      <c r="I193" s="0" t="n">
        <v>190</v>
      </c>
      <c r="J193" s="0" t="n">
        <v>3.3E-005</v>
      </c>
      <c r="K193" s="0" t="n">
        <v>1.6E-005</v>
      </c>
      <c r="L193" s="0" t="n">
        <f aca="false">J193-K193</f>
        <v>1.7E-005</v>
      </c>
    </row>
    <row r="194" customFormat="false" ht="15" hidden="false" customHeight="false" outlineLevel="0" collapsed="false">
      <c r="I194" s="0" t="n">
        <v>191</v>
      </c>
      <c r="J194" s="0" t="n">
        <v>3.3E-005</v>
      </c>
      <c r="K194" s="0" t="n">
        <v>1.8E-005</v>
      </c>
      <c r="L194" s="0" t="n">
        <f aca="false">J194-K194</f>
        <v>1.5E-005</v>
      </c>
    </row>
    <row r="195" customFormat="false" ht="15" hidden="false" customHeight="false" outlineLevel="0" collapsed="false">
      <c r="I195" s="0" t="n">
        <v>192</v>
      </c>
      <c r="J195" s="0" t="n">
        <v>3.8E-005</v>
      </c>
      <c r="K195" s="0" t="n">
        <v>1.7E-005</v>
      </c>
      <c r="L195" s="0" t="n">
        <f aca="false">J195-K195</f>
        <v>2.1E-005</v>
      </c>
    </row>
    <row r="196" customFormat="false" ht="15" hidden="false" customHeight="false" outlineLevel="0" collapsed="false">
      <c r="I196" s="0" t="n">
        <v>193</v>
      </c>
      <c r="J196" s="0" t="n">
        <v>3.1E-005</v>
      </c>
      <c r="K196" s="0" t="n">
        <v>1.6E-005</v>
      </c>
      <c r="L196" s="0" t="n">
        <f aca="false">J196-K196</f>
        <v>1.5E-005</v>
      </c>
    </row>
    <row r="197" customFormat="false" ht="15" hidden="false" customHeight="false" outlineLevel="0" collapsed="false">
      <c r="I197" s="0" t="n">
        <v>194</v>
      </c>
      <c r="J197" s="0" t="n">
        <v>3E-005</v>
      </c>
      <c r="K197" s="0" t="n">
        <v>1.8E-005</v>
      </c>
      <c r="L197" s="0" t="n">
        <f aca="false">J197-K197</f>
        <v>1.2E-005</v>
      </c>
    </row>
    <row r="198" customFormat="false" ht="15" hidden="false" customHeight="false" outlineLevel="0" collapsed="false">
      <c r="I198" s="0" t="n">
        <v>195</v>
      </c>
      <c r="J198" s="0" t="n">
        <v>3.1E-005</v>
      </c>
      <c r="K198" s="0" t="n">
        <v>1.6E-005</v>
      </c>
      <c r="L198" s="0" t="n">
        <f aca="false">J198-K198</f>
        <v>1.5E-005</v>
      </c>
    </row>
    <row r="199" customFormat="false" ht="15" hidden="false" customHeight="false" outlineLevel="0" collapsed="false">
      <c r="I199" s="0" t="n">
        <v>196</v>
      </c>
      <c r="J199" s="0" t="n">
        <v>3.1E-005</v>
      </c>
      <c r="K199" s="0" t="n">
        <v>1.7E-005</v>
      </c>
      <c r="L199" s="0" t="n">
        <f aca="false">J199-K199</f>
        <v>1.4E-005</v>
      </c>
    </row>
    <row r="200" customFormat="false" ht="15" hidden="false" customHeight="false" outlineLevel="0" collapsed="false">
      <c r="I200" s="0" t="n">
        <v>197</v>
      </c>
      <c r="J200" s="0" t="n">
        <v>3.1E-005</v>
      </c>
      <c r="K200" s="0" t="n">
        <v>1.7E-005</v>
      </c>
      <c r="L200" s="0" t="n">
        <f aca="false">J200-K200</f>
        <v>1.4E-005</v>
      </c>
    </row>
    <row r="201" customFormat="false" ht="15" hidden="false" customHeight="false" outlineLevel="0" collapsed="false">
      <c r="I201" s="0" t="n">
        <v>198</v>
      </c>
      <c r="J201" s="0" t="n">
        <v>3.2E-005</v>
      </c>
      <c r="K201" s="0" t="n">
        <v>1.7E-005</v>
      </c>
      <c r="L201" s="0" t="n">
        <f aca="false">J201-K201</f>
        <v>1.5E-005</v>
      </c>
    </row>
    <row r="202" customFormat="false" ht="15" hidden="false" customHeight="false" outlineLevel="0" collapsed="false">
      <c r="I202" s="0" t="n">
        <v>199</v>
      </c>
      <c r="J202" s="0" t="n">
        <v>3.6E-005</v>
      </c>
      <c r="K202" s="0" t="n">
        <v>1.8E-005</v>
      </c>
      <c r="L202" s="0" t="n">
        <f aca="false">J202-K202</f>
        <v>1.8E-005</v>
      </c>
    </row>
    <row r="203" customFormat="false" ht="15" hidden="false" customHeight="false" outlineLevel="0" collapsed="false">
      <c r="I203" s="0" t="n">
        <v>200</v>
      </c>
      <c r="J203" s="0" t="n">
        <v>3.1E-005</v>
      </c>
      <c r="K203" s="0" t="n">
        <v>1.6E-005</v>
      </c>
      <c r="L203" s="0" t="n">
        <f aca="false">J203-K203</f>
        <v>1.5E-005</v>
      </c>
    </row>
    <row r="204" customFormat="false" ht="15" hidden="false" customHeight="false" outlineLevel="0" collapsed="false">
      <c r="I204" s="0" t="n">
        <v>201</v>
      </c>
      <c r="J204" s="0" t="n">
        <v>3.3E-005</v>
      </c>
      <c r="K204" s="0" t="n">
        <v>1.7E-005</v>
      </c>
      <c r="L204" s="0" t="n">
        <f aca="false">J204-K204</f>
        <v>1.6E-005</v>
      </c>
    </row>
    <row r="205" customFormat="false" ht="15" hidden="false" customHeight="false" outlineLevel="0" collapsed="false">
      <c r="I205" s="0" t="n">
        <v>202</v>
      </c>
      <c r="J205" s="0" t="n">
        <v>3.1E-005</v>
      </c>
      <c r="K205" s="0" t="n">
        <v>1.7E-005</v>
      </c>
      <c r="L205" s="0" t="n">
        <f aca="false">J205-K205</f>
        <v>1.4E-005</v>
      </c>
    </row>
    <row r="206" customFormat="false" ht="15" hidden="false" customHeight="false" outlineLevel="0" collapsed="false">
      <c r="I206" s="0" t="n">
        <v>203</v>
      </c>
      <c r="J206" s="0" t="n">
        <v>3.1E-005</v>
      </c>
      <c r="K206" s="0" t="n">
        <v>1.6E-005</v>
      </c>
      <c r="L206" s="0" t="n">
        <f aca="false">J206-K206</f>
        <v>1.5E-005</v>
      </c>
    </row>
    <row r="207" customFormat="false" ht="15" hidden="false" customHeight="false" outlineLevel="0" collapsed="false">
      <c r="I207" s="0" t="n">
        <v>204</v>
      </c>
      <c r="J207" s="0" t="n">
        <v>3.2E-005</v>
      </c>
      <c r="K207" s="0" t="n">
        <v>1.8E-005</v>
      </c>
      <c r="L207" s="0" t="n">
        <f aca="false">J207-K207</f>
        <v>1.4E-005</v>
      </c>
    </row>
    <row r="208" customFormat="false" ht="15" hidden="false" customHeight="false" outlineLevel="0" collapsed="false">
      <c r="I208" s="0" t="n">
        <v>205</v>
      </c>
      <c r="J208" s="0" t="n">
        <v>3.2E-005</v>
      </c>
      <c r="K208" s="0" t="n">
        <v>1.6E-005</v>
      </c>
      <c r="L208" s="0" t="n">
        <f aca="false">J208-K208</f>
        <v>1.6E-005</v>
      </c>
    </row>
    <row r="209" customFormat="false" ht="15" hidden="false" customHeight="false" outlineLevel="0" collapsed="false">
      <c r="I209" s="0" t="n">
        <v>206</v>
      </c>
      <c r="J209" s="0" t="n">
        <v>3.1E-005</v>
      </c>
      <c r="K209" s="0" t="n">
        <v>1.7E-005</v>
      </c>
      <c r="L209" s="0" t="n">
        <f aca="false">J209-K209</f>
        <v>1.4E-005</v>
      </c>
    </row>
    <row r="210" customFormat="false" ht="15" hidden="false" customHeight="false" outlineLevel="0" collapsed="false">
      <c r="I210" s="0" t="n">
        <v>207</v>
      </c>
      <c r="J210" s="0" t="n">
        <v>3.1E-005</v>
      </c>
      <c r="K210" s="0" t="n">
        <v>1.7E-005</v>
      </c>
      <c r="L210" s="0" t="n">
        <f aca="false">J210-K210</f>
        <v>1.4E-005</v>
      </c>
    </row>
    <row r="211" customFormat="false" ht="15" hidden="false" customHeight="false" outlineLevel="0" collapsed="false">
      <c r="I211" s="0" t="n">
        <v>208</v>
      </c>
      <c r="J211" s="0" t="n">
        <v>3.1E-005</v>
      </c>
      <c r="K211" s="0" t="n">
        <v>1.7E-005</v>
      </c>
      <c r="L211" s="0" t="n">
        <f aca="false">J211-K211</f>
        <v>1.4E-005</v>
      </c>
    </row>
    <row r="212" customFormat="false" ht="15" hidden="false" customHeight="false" outlineLevel="0" collapsed="false">
      <c r="I212" s="0" t="n">
        <v>209</v>
      </c>
      <c r="J212" s="0" t="n">
        <v>3.3E-005</v>
      </c>
      <c r="K212" s="0" t="n">
        <v>1.8E-005</v>
      </c>
      <c r="L212" s="0" t="n">
        <f aca="false">J212-K212</f>
        <v>1.5E-005</v>
      </c>
    </row>
    <row r="213" customFormat="false" ht="15" hidden="false" customHeight="false" outlineLevel="0" collapsed="false">
      <c r="I213" s="0" t="n">
        <v>210</v>
      </c>
      <c r="J213" s="0" t="n">
        <v>3.6E-005</v>
      </c>
      <c r="K213" s="0" t="n">
        <v>1.6E-005</v>
      </c>
      <c r="L213" s="0" t="n">
        <f aca="false">J213-K213</f>
        <v>2E-005</v>
      </c>
    </row>
    <row r="214" customFormat="false" ht="15" hidden="false" customHeight="false" outlineLevel="0" collapsed="false">
      <c r="I214" s="0" t="n">
        <v>211</v>
      </c>
      <c r="J214" s="0" t="n">
        <v>3.5E-005</v>
      </c>
      <c r="K214" s="0" t="n">
        <v>1.6E-005</v>
      </c>
      <c r="L214" s="0" t="n">
        <f aca="false">J214-K214</f>
        <v>1.9E-005</v>
      </c>
    </row>
    <row r="215" customFormat="false" ht="15" hidden="false" customHeight="false" outlineLevel="0" collapsed="false">
      <c r="I215" s="0" t="n">
        <v>212</v>
      </c>
      <c r="J215" s="0" t="n">
        <v>3.1E-005</v>
      </c>
      <c r="K215" s="0" t="n">
        <v>1.7E-005</v>
      </c>
      <c r="L215" s="0" t="n">
        <f aca="false">J215-K215</f>
        <v>1.4E-005</v>
      </c>
    </row>
    <row r="216" customFormat="false" ht="15" hidden="false" customHeight="false" outlineLevel="0" collapsed="false">
      <c r="I216" s="0" t="n">
        <v>213</v>
      </c>
      <c r="J216" s="0" t="n">
        <v>3.1E-005</v>
      </c>
      <c r="K216" s="0" t="n">
        <v>1.6E-005</v>
      </c>
      <c r="L216" s="0" t="n">
        <f aca="false">J216-K216</f>
        <v>1.5E-005</v>
      </c>
    </row>
    <row r="217" customFormat="false" ht="15" hidden="false" customHeight="false" outlineLevel="0" collapsed="false">
      <c r="I217" s="0" t="n">
        <v>214</v>
      </c>
      <c r="J217" s="0" t="n">
        <v>3.1E-005</v>
      </c>
      <c r="K217" s="0" t="n">
        <v>1.9E-005</v>
      </c>
      <c r="L217" s="0" t="n">
        <f aca="false">J217-K217</f>
        <v>1.2E-005</v>
      </c>
    </row>
    <row r="218" customFormat="false" ht="15" hidden="false" customHeight="false" outlineLevel="0" collapsed="false">
      <c r="I218" s="0" t="n">
        <v>215</v>
      </c>
      <c r="J218" s="0" t="n">
        <v>3.3E-005</v>
      </c>
      <c r="K218" s="0" t="n">
        <v>1.6E-005</v>
      </c>
      <c r="L218" s="0" t="n">
        <f aca="false">J218-K218</f>
        <v>1.7E-005</v>
      </c>
    </row>
    <row r="219" customFormat="false" ht="15" hidden="false" customHeight="false" outlineLevel="0" collapsed="false">
      <c r="I219" s="0" t="n">
        <v>216</v>
      </c>
      <c r="J219" s="0" t="n">
        <v>3.1E-005</v>
      </c>
      <c r="K219" s="0" t="n">
        <v>1.7E-005</v>
      </c>
      <c r="L219" s="0" t="n">
        <f aca="false">J219-K219</f>
        <v>1.4E-005</v>
      </c>
    </row>
    <row r="220" customFormat="false" ht="15" hidden="false" customHeight="false" outlineLevel="0" collapsed="false">
      <c r="I220" s="0" t="n">
        <v>217</v>
      </c>
      <c r="J220" s="0" t="n">
        <v>3.1E-005</v>
      </c>
      <c r="K220" s="0" t="n">
        <v>1.7E-005</v>
      </c>
      <c r="L220" s="0" t="n">
        <f aca="false">J220-K220</f>
        <v>1.4E-005</v>
      </c>
    </row>
    <row r="221" customFormat="false" ht="15" hidden="false" customHeight="false" outlineLevel="0" collapsed="false">
      <c r="I221" s="0" t="n">
        <v>218</v>
      </c>
      <c r="J221" s="0" t="n">
        <v>3.2E-005</v>
      </c>
      <c r="K221" s="0" t="n">
        <v>1.6E-005</v>
      </c>
      <c r="L221" s="0" t="n">
        <f aca="false">J221-K221</f>
        <v>1.6E-005</v>
      </c>
    </row>
    <row r="222" customFormat="false" ht="15" hidden="false" customHeight="false" outlineLevel="0" collapsed="false">
      <c r="I222" s="0" t="n">
        <v>219</v>
      </c>
      <c r="J222" s="0" t="n">
        <v>3.2E-005</v>
      </c>
      <c r="K222" s="0" t="n">
        <v>1.9E-005</v>
      </c>
      <c r="L222" s="0" t="n">
        <f aca="false">J222-K222</f>
        <v>1.3E-005</v>
      </c>
    </row>
    <row r="223" customFormat="false" ht="15" hidden="false" customHeight="false" outlineLevel="0" collapsed="false">
      <c r="I223" s="0" t="n">
        <v>220</v>
      </c>
      <c r="J223" s="0" t="n">
        <v>3.1E-005</v>
      </c>
      <c r="K223" s="0" t="n">
        <v>1.6E-005</v>
      </c>
      <c r="L223" s="0" t="n">
        <f aca="false">J223-K223</f>
        <v>1.5E-005</v>
      </c>
    </row>
    <row r="224" customFormat="false" ht="15" hidden="false" customHeight="false" outlineLevel="0" collapsed="false">
      <c r="I224" s="0" t="n">
        <v>221</v>
      </c>
      <c r="J224" s="0" t="n">
        <v>4E-005</v>
      </c>
      <c r="K224" s="0" t="n">
        <v>1.6E-005</v>
      </c>
      <c r="L224" s="0" t="n">
        <f aca="false">J224-K224</f>
        <v>2.4E-005</v>
      </c>
    </row>
    <row r="225" customFormat="false" ht="15" hidden="false" customHeight="false" outlineLevel="0" collapsed="false">
      <c r="I225" s="0" t="n">
        <v>222</v>
      </c>
      <c r="J225" s="0" t="n">
        <v>3.3E-005</v>
      </c>
      <c r="K225" s="0" t="n">
        <v>1.7E-005</v>
      </c>
      <c r="L225" s="0" t="n">
        <f aca="false">J225-K225</f>
        <v>1.6E-005</v>
      </c>
    </row>
    <row r="226" customFormat="false" ht="15" hidden="false" customHeight="false" outlineLevel="0" collapsed="false">
      <c r="I226" s="0" t="n">
        <v>223</v>
      </c>
      <c r="J226" s="0" t="n">
        <v>3.2E-005</v>
      </c>
      <c r="K226" s="0" t="n">
        <v>1.6E-005</v>
      </c>
      <c r="L226" s="0" t="n">
        <f aca="false">J226-K226</f>
        <v>1.6E-005</v>
      </c>
    </row>
    <row r="227" customFormat="false" ht="15" hidden="false" customHeight="false" outlineLevel="0" collapsed="false">
      <c r="I227" s="0" t="n">
        <v>224</v>
      </c>
      <c r="J227" s="0" t="n">
        <v>3.2E-005</v>
      </c>
      <c r="K227" s="0" t="n">
        <v>1.9E-005</v>
      </c>
      <c r="L227" s="0" t="n">
        <f aca="false">J227-K227</f>
        <v>1.3E-005</v>
      </c>
    </row>
    <row r="228" customFormat="false" ht="15" hidden="false" customHeight="false" outlineLevel="0" collapsed="false">
      <c r="I228" s="0" t="n">
        <v>225</v>
      </c>
      <c r="J228" s="0" t="n">
        <v>3.2E-005</v>
      </c>
      <c r="K228" s="0" t="n">
        <v>1.5E-005</v>
      </c>
      <c r="L228" s="0" t="n">
        <f aca="false">J228-K228</f>
        <v>1.7E-005</v>
      </c>
    </row>
    <row r="229" customFormat="false" ht="15" hidden="false" customHeight="false" outlineLevel="0" collapsed="false">
      <c r="I229" s="0" t="n">
        <v>226</v>
      </c>
      <c r="J229" s="0" t="n">
        <v>3.3E-005</v>
      </c>
      <c r="K229" s="0" t="n">
        <v>2.1E-005</v>
      </c>
      <c r="L229" s="0" t="n">
        <f aca="false">J229-K229</f>
        <v>1.2E-005</v>
      </c>
    </row>
    <row r="230" customFormat="false" ht="15" hidden="false" customHeight="false" outlineLevel="0" collapsed="false">
      <c r="I230" s="0" t="n">
        <v>227</v>
      </c>
      <c r="J230" s="0" t="n">
        <v>3.1E-005</v>
      </c>
      <c r="K230" s="0" t="n">
        <v>2.6E-005</v>
      </c>
      <c r="L230" s="0" t="n">
        <f aca="false">J230-K230</f>
        <v>5E-006</v>
      </c>
    </row>
    <row r="231" customFormat="false" ht="15" hidden="false" customHeight="false" outlineLevel="0" collapsed="false">
      <c r="I231" s="0" t="n">
        <v>228</v>
      </c>
      <c r="J231" s="0" t="n">
        <v>3.1E-005</v>
      </c>
      <c r="K231" s="0" t="n">
        <v>1.6E-005</v>
      </c>
      <c r="L231" s="0" t="n">
        <f aca="false">J231-K231</f>
        <v>1.5E-005</v>
      </c>
    </row>
    <row r="232" customFormat="false" ht="15" hidden="false" customHeight="false" outlineLevel="0" collapsed="false">
      <c r="I232" s="0" t="n">
        <v>229</v>
      </c>
      <c r="J232" s="0" t="n">
        <v>3.2E-005</v>
      </c>
      <c r="K232" s="0" t="n">
        <v>1.9E-005</v>
      </c>
      <c r="L232" s="0" t="n">
        <f aca="false">J232-K232</f>
        <v>1.3E-005</v>
      </c>
    </row>
    <row r="233" customFormat="false" ht="15" hidden="false" customHeight="false" outlineLevel="0" collapsed="false">
      <c r="I233" s="0" t="n">
        <v>230</v>
      </c>
      <c r="J233" s="0" t="n">
        <v>3.2E-005</v>
      </c>
      <c r="K233" s="0" t="n">
        <v>1.6E-005</v>
      </c>
      <c r="L233" s="0" t="n">
        <f aca="false">J233-K233</f>
        <v>1.6E-005</v>
      </c>
    </row>
    <row r="234" customFormat="false" ht="15" hidden="false" customHeight="false" outlineLevel="0" collapsed="false">
      <c r="I234" s="0" t="n">
        <v>231</v>
      </c>
      <c r="J234" s="0" t="n">
        <v>3.4E-005</v>
      </c>
      <c r="K234" s="0" t="n">
        <v>1.7E-005</v>
      </c>
      <c r="L234" s="0" t="n">
        <f aca="false">J234-K234</f>
        <v>1.7E-005</v>
      </c>
    </row>
    <row r="235" customFormat="false" ht="15" hidden="false" customHeight="false" outlineLevel="0" collapsed="false">
      <c r="I235" s="0" t="n">
        <v>232</v>
      </c>
      <c r="J235" s="0" t="n">
        <v>3.8E-005</v>
      </c>
      <c r="K235" s="0" t="n">
        <v>1.7E-005</v>
      </c>
      <c r="L235" s="0" t="n">
        <f aca="false">J235-K235</f>
        <v>2.1E-005</v>
      </c>
    </row>
    <row r="236" customFormat="false" ht="15" hidden="false" customHeight="false" outlineLevel="0" collapsed="false">
      <c r="I236" s="0" t="n">
        <v>233</v>
      </c>
      <c r="J236" s="0" t="n">
        <v>3.3E-005</v>
      </c>
      <c r="K236" s="0" t="n">
        <v>1.6E-005</v>
      </c>
      <c r="L236" s="0" t="n">
        <f aca="false">J236-K236</f>
        <v>1.7E-005</v>
      </c>
    </row>
    <row r="237" customFormat="false" ht="15" hidden="false" customHeight="false" outlineLevel="0" collapsed="false">
      <c r="I237" s="0" t="n">
        <v>234</v>
      </c>
      <c r="J237" s="0" t="n">
        <v>3.1E-005</v>
      </c>
      <c r="K237" s="0" t="n">
        <v>1.8E-005</v>
      </c>
      <c r="L237" s="0" t="n">
        <f aca="false">J237-K237</f>
        <v>1.3E-005</v>
      </c>
    </row>
    <row r="238" customFormat="false" ht="15" hidden="false" customHeight="false" outlineLevel="0" collapsed="false">
      <c r="I238" s="0" t="n">
        <v>235</v>
      </c>
      <c r="J238" s="0" t="n">
        <v>3.1E-005</v>
      </c>
      <c r="K238" s="0" t="n">
        <v>1.7E-005</v>
      </c>
      <c r="L238" s="0" t="n">
        <f aca="false">J238-K238</f>
        <v>1.4E-005</v>
      </c>
    </row>
    <row r="239" customFormat="false" ht="15" hidden="false" customHeight="false" outlineLevel="0" collapsed="false">
      <c r="I239" s="0" t="n">
        <v>236</v>
      </c>
      <c r="J239" s="0" t="n">
        <v>3E-005</v>
      </c>
      <c r="K239" s="0" t="n">
        <v>1.7E-005</v>
      </c>
      <c r="L239" s="0" t="n">
        <f aca="false">J239-K239</f>
        <v>1.3E-005</v>
      </c>
    </row>
    <row r="240" customFormat="false" ht="15" hidden="false" customHeight="false" outlineLevel="0" collapsed="false">
      <c r="I240" s="0" t="n">
        <v>237</v>
      </c>
      <c r="J240" s="0" t="n">
        <v>3.3E-005</v>
      </c>
      <c r="K240" s="0" t="n">
        <v>1.8E-005</v>
      </c>
      <c r="L240" s="0" t="n">
        <f aca="false">J240-K240</f>
        <v>1.5E-005</v>
      </c>
    </row>
    <row r="241" customFormat="false" ht="15" hidden="false" customHeight="false" outlineLevel="0" collapsed="false">
      <c r="I241" s="0" t="n">
        <v>238</v>
      </c>
      <c r="J241" s="0" t="n">
        <v>3E-005</v>
      </c>
      <c r="K241" s="0" t="n">
        <v>1.6E-005</v>
      </c>
      <c r="L241" s="0" t="n">
        <f aca="false">J241-K241</f>
        <v>1.4E-005</v>
      </c>
    </row>
    <row r="242" customFormat="false" ht="15" hidden="false" customHeight="false" outlineLevel="0" collapsed="false">
      <c r="I242" s="0" t="n">
        <v>239</v>
      </c>
      <c r="J242" s="0" t="n">
        <v>3E-005</v>
      </c>
      <c r="K242" s="0" t="n">
        <v>2E-005</v>
      </c>
      <c r="L242" s="0" t="n">
        <f aca="false">J242-K242</f>
        <v>1E-005</v>
      </c>
    </row>
    <row r="243" customFormat="false" ht="15" hidden="false" customHeight="false" outlineLevel="0" collapsed="false">
      <c r="I243" s="0" t="n">
        <v>240</v>
      </c>
      <c r="J243" s="0" t="n">
        <v>3E-005</v>
      </c>
      <c r="K243" s="0" t="n">
        <v>1.6E-005</v>
      </c>
      <c r="L243" s="0" t="n">
        <f aca="false">J243-K243</f>
        <v>1.4E-005</v>
      </c>
    </row>
    <row r="244" customFormat="false" ht="15" hidden="false" customHeight="false" outlineLevel="0" collapsed="false">
      <c r="I244" s="0" t="n">
        <v>241</v>
      </c>
      <c r="J244" s="0" t="n">
        <v>3.2E-005</v>
      </c>
      <c r="K244" s="0" t="n">
        <v>1.7E-005</v>
      </c>
      <c r="L244" s="0" t="n">
        <f aca="false">J244-K244</f>
        <v>1.5E-005</v>
      </c>
    </row>
    <row r="245" customFormat="false" ht="15" hidden="false" customHeight="false" outlineLevel="0" collapsed="false">
      <c r="I245" s="0" t="n">
        <v>242</v>
      </c>
      <c r="J245" s="0" t="n">
        <v>3.1E-005</v>
      </c>
      <c r="K245" s="0" t="n">
        <v>1.7E-005</v>
      </c>
      <c r="L245" s="0" t="n">
        <f aca="false">J245-K245</f>
        <v>1.4E-005</v>
      </c>
    </row>
    <row r="246" customFormat="false" ht="15" hidden="false" customHeight="false" outlineLevel="0" collapsed="false">
      <c r="I246" s="0" t="n">
        <v>243</v>
      </c>
      <c r="J246" s="0" t="n">
        <v>3.5E-005</v>
      </c>
      <c r="K246" s="0" t="n">
        <v>1.6E-005</v>
      </c>
      <c r="L246" s="0" t="n">
        <f aca="false">J246-K246</f>
        <v>1.9E-005</v>
      </c>
    </row>
    <row r="247" customFormat="false" ht="15" hidden="false" customHeight="false" outlineLevel="0" collapsed="false">
      <c r="I247" s="0" t="n">
        <v>244</v>
      </c>
      <c r="J247" s="0" t="n">
        <v>3.5E-005</v>
      </c>
      <c r="K247" s="0" t="n">
        <v>1.8E-005</v>
      </c>
      <c r="L247" s="0" t="n">
        <f aca="false">J247-K247</f>
        <v>1.7E-005</v>
      </c>
    </row>
    <row r="248" customFormat="false" ht="15" hidden="false" customHeight="false" outlineLevel="0" collapsed="false">
      <c r="I248" s="0" t="n">
        <v>245</v>
      </c>
      <c r="J248" s="0" t="n">
        <v>3.1E-005</v>
      </c>
      <c r="K248" s="0" t="n">
        <v>1.5E-005</v>
      </c>
      <c r="L248" s="0" t="n">
        <f aca="false">J248-K248</f>
        <v>1.6E-005</v>
      </c>
    </row>
    <row r="249" customFormat="false" ht="15" hidden="false" customHeight="false" outlineLevel="0" collapsed="false">
      <c r="I249" s="0" t="n">
        <v>246</v>
      </c>
      <c r="J249" s="0" t="n">
        <v>3.1E-005</v>
      </c>
      <c r="K249" s="0" t="n">
        <v>2.4E-005</v>
      </c>
      <c r="L249" s="0" t="n">
        <f aca="false">J249-K249</f>
        <v>7E-006</v>
      </c>
    </row>
    <row r="250" customFormat="false" ht="15" hidden="false" customHeight="false" outlineLevel="0" collapsed="false">
      <c r="I250" s="0" t="n">
        <v>247</v>
      </c>
      <c r="J250" s="0" t="n">
        <v>4.5E-005</v>
      </c>
      <c r="K250" s="0" t="n">
        <v>2.5E-005</v>
      </c>
      <c r="L250" s="0" t="n">
        <f aca="false">J250-K250</f>
        <v>2E-005</v>
      </c>
    </row>
    <row r="251" customFormat="false" ht="15" hidden="false" customHeight="false" outlineLevel="0" collapsed="false">
      <c r="I251" s="0" t="n">
        <v>248</v>
      </c>
      <c r="J251" s="0" t="n">
        <v>4.4E-005</v>
      </c>
      <c r="K251" s="0" t="n">
        <v>2.3E-005</v>
      </c>
      <c r="L251" s="0" t="n">
        <f aca="false">J251-K251</f>
        <v>2.1E-005</v>
      </c>
    </row>
    <row r="252" customFormat="false" ht="15" hidden="false" customHeight="false" outlineLevel="0" collapsed="false">
      <c r="I252" s="0" t="n">
        <v>249</v>
      </c>
      <c r="J252" s="0" t="n">
        <v>3.8E-005</v>
      </c>
      <c r="K252" s="0" t="n">
        <v>2.9E-005</v>
      </c>
      <c r="L252" s="0" t="n">
        <f aca="false">J252-K252</f>
        <v>9E-006</v>
      </c>
    </row>
    <row r="253" customFormat="false" ht="15" hidden="false" customHeight="false" outlineLevel="0" collapsed="false">
      <c r="I253" s="0" t="n">
        <v>250</v>
      </c>
      <c r="J253" s="0" t="n">
        <v>3.1E-005</v>
      </c>
      <c r="K253" s="0" t="n">
        <v>2.6E-005</v>
      </c>
      <c r="L253" s="0" t="n">
        <f aca="false">J253-K253</f>
        <v>5E-006</v>
      </c>
    </row>
    <row r="254" customFormat="false" ht="15" hidden="false" customHeight="false" outlineLevel="0" collapsed="false">
      <c r="I254" s="0" t="n">
        <v>251</v>
      </c>
      <c r="J254" s="0" t="n">
        <v>3.2E-005</v>
      </c>
      <c r="K254" s="0" t="n">
        <v>2.6E-005</v>
      </c>
      <c r="L254" s="0" t="n">
        <f aca="false">J254-K254</f>
        <v>6E-006</v>
      </c>
    </row>
    <row r="255" customFormat="false" ht="15" hidden="false" customHeight="false" outlineLevel="0" collapsed="false">
      <c r="I255" s="0" t="n">
        <v>252</v>
      </c>
      <c r="J255" s="0" t="n">
        <v>3.2E-005</v>
      </c>
      <c r="K255" s="0" t="n">
        <v>2.6E-005</v>
      </c>
      <c r="L255" s="0" t="n">
        <f aca="false">J255-K255</f>
        <v>6E-006</v>
      </c>
    </row>
    <row r="256" customFormat="false" ht="15" hidden="false" customHeight="false" outlineLevel="0" collapsed="false">
      <c r="I256" s="0" t="n">
        <v>253</v>
      </c>
      <c r="J256" s="0" t="n">
        <v>3.2E-005</v>
      </c>
      <c r="K256" s="0" t="n">
        <v>2.4E-005</v>
      </c>
      <c r="L256" s="0" t="n">
        <f aca="false">J256-K256</f>
        <v>8E-006</v>
      </c>
    </row>
    <row r="257" customFormat="false" ht="15" hidden="false" customHeight="false" outlineLevel="0" collapsed="false">
      <c r="I257" s="0" t="n">
        <v>254</v>
      </c>
      <c r="J257" s="0" t="n">
        <v>3.5E-005</v>
      </c>
      <c r="K257" s="0" t="n">
        <v>2E-005</v>
      </c>
      <c r="L257" s="0" t="n">
        <f aca="false">J257-K257</f>
        <v>1.5E-005</v>
      </c>
    </row>
    <row r="258" customFormat="false" ht="15" hidden="false" customHeight="false" outlineLevel="0" collapsed="false">
      <c r="I258" s="0" t="n">
        <v>255</v>
      </c>
      <c r="J258" s="0" t="n">
        <v>3.3E-005</v>
      </c>
      <c r="K258" s="0" t="n">
        <v>1.6E-005</v>
      </c>
      <c r="L258" s="0" t="n">
        <f aca="false">J258-K258</f>
        <v>1.7E-005</v>
      </c>
    </row>
    <row r="259" customFormat="false" ht="15" hidden="false" customHeight="false" outlineLevel="0" collapsed="false">
      <c r="I259" s="0" t="n">
        <v>256</v>
      </c>
      <c r="J259" s="0" t="n">
        <v>3.1E-005</v>
      </c>
      <c r="K259" s="0" t="n">
        <v>1.7E-005</v>
      </c>
      <c r="L259" s="0" t="n">
        <f aca="false">J259-K259</f>
        <v>1.4E-005</v>
      </c>
    </row>
    <row r="260" customFormat="false" ht="15" hidden="false" customHeight="false" outlineLevel="0" collapsed="false">
      <c r="I260" s="0" t="n">
        <v>257</v>
      </c>
      <c r="J260" s="0" t="n">
        <v>3.3E-005</v>
      </c>
      <c r="K260" s="0" t="n">
        <v>1.7E-005</v>
      </c>
      <c r="L260" s="0" t="n">
        <f aca="false">J260-K260</f>
        <v>1.6E-005</v>
      </c>
    </row>
    <row r="261" customFormat="false" ht="15" hidden="false" customHeight="false" outlineLevel="0" collapsed="false">
      <c r="I261" s="0" t="n">
        <v>258</v>
      </c>
      <c r="J261" s="0" t="n">
        <v>3.2E-005</v>
      </c>
      <c r="K261" s="0" t="n">
        <v>1.6E-005</v>
      </c>
      <c r="L261" s="0" t="n">
        <f aca="false">J261-K261</f>
        <v>1.6E-005</v>
      </c>
    </row>
    <row r="262" customFormat="false" ht="15" hidden="false" customHeight="false" outlineLevel="0" collapsed="false">
      <c r="I262" s="0" t="n">
        <v>259</v>
      </c>
      <c r="J262" s="0" t="n">
        <v>3.2E-005</v>
      </c>
      <c r="K262" s="0" t="n">
        <v>1.8E-005</v>
      </c>
      <c r="L262" s="0" t="n">
        <f aca="false">J262-K262</f>
        <v>1.4E-005</v>
      </c>
    </row>
    <row r="263" customFormat="false" ht="15" hidden="false" customHeight="false" outlineLevel="0" collapsed="false">
      <c r="I263" s="0" t="n">
        <v>260</v>
      </c>
      <c r="J263" s="0" t="n">
        <v>4.8E-005</v>
      </c>
      <c r="K263" s="0" t="n">
        <v>1.6E-005</v>
      </c>
      <c r="L263" s="0" t="n">
        <f aca="false">J263-K263</f>
        <v>3.2E-005</v>
      </c>
    </row>
    <row r="264" customFormat="false" ht="15" hidden="false" customHeight="false" outlineLevel="0" collapsed="false">
      <c r="I264" s="0" t="n">
        <v>261</v>
      </c>
      <c r="J264" s="0" t="n">
        <v>4.5E-005</v>
      </c>
      <c r="K264" s="0" t="n">
        <v>1.8E-005</v>
      </c>
      <c r="L264" s="0" t="n">
        <f aca="false">J264-K264</f>
        <v>2.7E-005</v>
      </c>
    </row>
    <row r="265" customFormat="false" ht="15" hidden="false" customHeight="false" outlineLevel="0" collapsed="false">
      <c r="I265" s="0" t="n">
        <v>262</v>
      </c>
      <c r="J265" s="0" t="n">
        <v>5.9E-005</v>
      </c>
      <c r="K265" s="0" t="n">
        <v>1.7E-005</v>
      </c>
      <c r="L265" s="0" t="n">
        <f aca="false">J265-K265</f>
        <v>4.2E-005</v>
      </c>
    </row>
    <row r="266" customFormat="false" ht="15" hidden="false" customHeight="false" outlineLevel="0" collapsed="false">
      <c r="I266" s="0" t="n">
        <v>263</v>
      </c>
      <c r="J266" s="0" t="n">
        <v>4.4E-005</v>
      </c>
      <c r="K266" s="0" t="n">
        <v>1.7E-005</v>
      </c>
      <c r="L266" s="0" t="n">
        <f aca="false">J266-K266</f>
        <v>2.7E-005</v>
      </c>
    </row>
    <row r="267" customFormat="false" ht="15" hidden="false" customHeight="false" outlineLevel="0" collapsed="false">
      <c r="I267" s="0" t="n">
        <v>264</v>
      </c>
      <c r="J267" s="0" t="n">
        <v>5E-005</v>
      </c>
      <c r="K267" s="0" t="n">
        <v>1.6E-005</v>
      </c>
      <c r="L267" s="0" t="n">
        <f aca="false">J267-K267</f>
        <v>3.4E-005</v>
      </c>
    </row>
    <row r="268" customFormat="false" ht="15" hidden="false" customHeight="false" outlineLevel="0" collapsed="false">
      <c r="I268" s="0" t="n">
        <v>265</v>
      </c>
      <c r="J268" s="0" t="n">
        <v>4.8E-005</v>
      </c>
      <c r="K268" s="0" t="n">
        <v>1.8E-005</v>
      </c>
      <c r="L268" s="0" t="n">
        <f aca="false">J268-K268</f>
        <v>3E-005</v>
      </c>
    </row>
    <row r="269" customFormat="false" ht="15" hidden="false" customHeight="false" outlineLevel="0" collapsed="false">
      <c r="I269" s="0" t="n">
        <v>266</v>
      </c>
      <c r="J269" s="0" t="n">
        <v>5.2E-005</v>
      </c>
      <c r="K269" s="0" t="n">
        <v>1.6E-005</v>
      </c>
      <c r="L269" s="0" t="n">
        <f aca="false">J269-K269</f>
        <v>3.6E-005</v>
      </c>
    </row>
    <row r="270" customFormat="false" ht="15" hidden="false" customHeight="false" outlineLevel="0" collapsed="false">
      <c r="I270" s="0" t="n">
        <v>267</v>
      </c>
      <c r="J270" s="0" t="n">
        <v>4.7E-005</v>
      </c>
      <c r="K270" s="0" t="n">
        <v>1.7E-005</v>
      </c>
      <c r="L270" s="0" t="n">
        <f aca="false">J270-K270</f>
        <v>3E-005</v>
      </c>
    </row>
    <row r="271" customFormat="false" ht="15" hidden="false" customHeight="false" outlineLevel="0" collapsed="false">
      <c r="I271" s="0" t="n">
        <v>268</v>
      </c>
      <c r="J271" s="0" t="n">
        <v>5.5E-005</v>
      </c>
      <c r="K271" s="0" t="n">
        <v>1.6E-005</v>
      </c>
      <c r="L271" s="0" t="n">
        <f aca="false">J271-K271</f>
        <v>3.9E-005</v>
      </c>
    </row>
    <row r="272" customFormat="false" ht="15" hidden="false" customHeight="false" outlineLevel="0" collapsed="false">
      <c r="I272" s="0" t="n">
        <v>269</v>
      </c>
      <c r="J272" s="0" t="n">
        <v>4.6E-005</v>
      </c>
      <c r="K272" s="0" t="n">
        <v>1.6E-005</v>
      </c>
      <c r="L272" s="0" t="n">
        <f aca="false">J272-K272</f>
        <v>3E-005</v>
      </c>
    </row>
    <row r="273" customFormat="false" ht="15" hidden="false" customHeight="false" outlineLevel="0" collapsed="false">
      <c r="I273" s="0" t="n">
        <v>270</v>
      </c>
      <c r="J273" s="0" t="n">
        <v>5.3E-005</v>
      </c>
      <c r="K273" s="0" t="n">
        <v>1.8E-005</v>
      </c>
      <c r="L273" s="0" t="n">
        <f aca="false">J273-K273</f>
        <v>3.5E-005</v>
      </c>
    </row>
    <row r="274" customFormat="false" ht="15" hidden="false" customHeight="false" outlineLevel="0" collapsed="false">
      <c r="I274" s="0" t="n">
        <v>271</v>
      </c>
      <c r="J274" s="0" t="n">
        <v>5.2E-005</v>
      </c>
      <c r="K274" s="0" t="n">
        <v>2E-005</v>
      </c>
      <c r="L274" s="0" t="n">
        <f aca="false">J274-K274</f>
        <v>3.2E-005</v>
      </c>
    </row>
    <row r="275" customFormat="false" ht="15" hidden="false" customHeight="false" outlineLevel="0" collapsed="false">
      <c r="I275" s="0" t="n">
        <v>272</v>
      </c>
      <c r="J275" s="0" t="n">
        <v>4.6E-005</v>
      </c>
      <c r="K275" s="0" t="n">
        <v>2.2E-005</v>
      </c>
      <c r="L275" s="0" t="n">
        <f aca="false">J275-K275</f>
        <v>2.4E-005</v>
      </c>
    </row>
    <row r="276" customFormat="false" ht="15" hidden="false" customHeight="false" outlineLevel="0" collapsed="false">
      <c r="I276" s="0" t="n">
        <v>273</v>
      </c>
      <c r="J276" s="0" t="n">
        <v>4.7E-005</v>
      </c>
      <c r="K276" s="0" t="n">
        <v>2.2E-005</v>
      </c>
      <c r="L276" s="0" t="n">
        <f aca="false">J276-K276</f>
        <v>2.5E-005</v>
      </c>
    </row>
    <row r="277" customFormat="false" ht="15" hidden="false" customHeight="false" outlineLevel="0" collapsed="false">
      <c r="I277" s="0" t="n">
        <v>274</v>
      </c>
      <c r="J277" s="0" t="n">
        <v>4.7E-005</v>
      </c>
      <c r="K277" s="0" t="n">
        <v>2.1E-005</v>
      </c>
      <c r="L277" s="0" t="n">
        <f aca="false">J277-K277</f>
        <v>2.6E-005</v>
      </c>
    </row>
    <row r="278" customFormat="false" ht="15" hidden="false" customHeight="false" outlineLevel="0" collapsed="false">
      <c r="I278" s="0" t="n">
        <v>275</v>
      </c>
      <c r="J278" s="0" t="n">
        <v>4.6E-005</v>
      </c>
      <c r="K278" s="0" t="n">
        <v>1.9E-005</v>
      </c>
      <c r="L278" s="0" t="n">
        <f aca="false">J278-K278</f>
        <v>2.7E-005</v>
      </c>
    </row>
    <row r="279" customFormat="false" ht="15" hidden="false" customHeight="false" outlineLevel="0" collapsed="false">
      <c r="I279" s="5" t="s">
        <v>27</v>
      </c>
      <c r="J279" s="5" t="n">
        <f aca="false">AVERAGE(J4:J278)</f>
        <v>3.48218181818182E-005</v>
      </c>
      <c r="K279" s="5" t="n">
        <f aca="false">AVERAGE(K4:K278)</f>
        <v>1.83381818181818E-005</v>
      </c>
      <c r="L279" s="5" t="n">
        <f aca="false">AVERAGE(L4:L278)</f>
        <v>1.64836363636363E-005</v>
      </c>
    </row>
    <row r="280" customFormat="false" ht="15" hidden="false" customHeight="false" outlineLevel="0" collapsed="false">
      <c r="I280" s="5" t="s">
        <v>28</v>
      </c>
      <c r="J280" s="5" t="n">
        <f aca="false">VARA(J4:J278)</f>
        <v>3.54681353682813E-011</v>
      </c>
      <c r="K280" s="5" t="n">
        <f aca="false">VARA(K4:K278)</f>
        <v>5.90275514266751E-011</v>
      </c>
      <c r="L280" s="5" t="n">
        <f aca="false">VARA(L4:L278)</f>
        <v>8.70462641008624E-011</v>
      </c>
    </row>
    <row r="281" customFormat="false" ht="15" hidden="false" customHeight="false" outlineLevel="0" collapsed="false">
      <c r="I281" s="5" t="s">
        <v>29</v>
      </c>
      <c r="J281" s="5" t="n">
        <f aca="false">STDEVA(J4:J278)</f>
        <v>5.95551302309728E-006</v>
      </c>
      <c r="K281" s="5" t="n">
        <f aca="false">STDEVA(K4:K278)</f>
        <v>7.68293898366212E-006</v>
      </c>
      <c r="L281" s="5" t="n">
        <f aca="false">STDEVA(L4:L278)</f>
        <v>9.3298587395985E-006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N6" activeCellId="0" sqref="N6:N7"/>
    </sheetView>
  </sheetViews>
  <sheetFormatPr defaultRowHeight="15"/>
  <cols>
    <col collapsed="false" hidden="false" max="5" min="1" style="0" width="8.36296296296296"/>
    <col collapsed="false" hidden="false" max="6" min="6" style="0" width="19.1407407407407"/>
    <col collapsed="false" hidden="false" max="13" min="7" style="0" width="8.36296296296296"/>
    <col collapsed="false" hidden="false" max="14" min="14" style="0" width="15.3592592592593"/>
    <col collapsed="false" hidden="false" max="1025" min="15" style="0" width="8.36296296296296"/>
  </cols>
  <sheetData>
    <row r="1" customFormat="false" ht="15" hidden="false" customHeight="false" outlineLevel="0" collapsed="false">
      <c r="B1" s="0" t="s">
        <v>32</v>
      </c>
      <c r="D1" s="0" t="s">
        <v>20</v>
      </c>
      <c r="E1" s="0" t="n">
        <v>47</v>
      </c>
      <c r="J1" s="0" t="s">
        <v>32</v>
      </c>
      <c r="L1" s="0" t="s">
        <v>20</v>
      </c>
      <c r="M1" s="0" t="n">
        <v>69</v>
      </c>
    </row>
    <row r="3" customFormat="false" ht="15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24</v>
      </c>
      <c r="F3" s="0" t="s">
        <v>31</v>
      </c>
      <c r="G3" s="0" t="n">
        <v>1.671</v>
      </c>
      <c r="I3" s="0" t="s">
        <v>21</v>
      </c>
      <c r="J3" s="0" t="s">
        <v>22</v>
      </c>
      <c r="K3" s="0" t="s">
        <v>23</v>
      </c>
      <c r="L3" s="0" t="s">
        <v>24</v>
      </c>
      <c r="N3" s="0" t="s">
        <v>31</v>
      </c>
      <c r="O3" s="0" t="n">
        <v>1.662</v>
      </c>
    </row>
    <row r="4" customFormat="false" ht="15" hidden="false" customHeight="false" outlineLevel="0" collapsed="false">
      <c r="A4" s="0" t="n">
        <v>1</v>
      </c>
      <c r="B4" s="0" t="n">
        <v>10.038099</v>
      </c>
      <c r="C4" s="0" t="n">
        <v>91.726247</v>
      </c>
      <c r="D4" s="0" t="n">
        <f aca="false">B4-C4</f>
        <v>-81.688148</v>
      </c>
      <c r="I4" s="0" t="n">
        <v>1</v>
      </c>
      <c r="J4" s="0" t="n">
        <v>11.384428</v>
      </c>
      <c r="K4" s="0" t="n">
        <v>27.919385</v>
      </c>
      <c r="L4" s="0" t="n">
        <f aca="false">J4-K4</f>
        <v>-16.534957</v>
      </c>
    </row>
    <row r="5" customFormat="false" ht="15" hidden="false" customHeight="false" outlineLevel="0" collapsed="false">
      <c r="A5" s="0" t="n">
        <v>2</v>
      </c>
      <c r="B5" s="0" t="n">
        <v>10.021916</v>
      </c>
      <c r="C5" s="0" t="n">
        <v>63.635922</v>
      </c>
      <c r="D5" s="0" t="n">
        <f aca="false">B5-C5</f>
        <v>-53.614006</v>
      </c>
      <c r="F5" s="0" t="s">
        <v>26</v>
      </c>
      <c r="I5" s="0" t="n">
        <v>2</v>
      </c>
      <c r="J5" s="0" t="n">
        <v>11.398472</v>
      </c>
      <c r="K5" s="0" t="n">
        <v>13.640434</v>
      </c>
      <c r="L5" s="0" t="n">
        <f aca="false">J5-K5</f>
        <v>-2.241962</v>
      </c>
      <c r="N5" s="0" t="s">
        <v>26</v>
      </c>
    </row>
    <row r="6" customFormat="false" ht="15" hidden="false" customHeight="false" outlineLevel="0" collapsed="false">
      <c r="A6" s="0" t="n">
        <v>3</v>
      </c>
      <c r="B6" s="0" t="n">
        <v>10.004687</v>
      </c>
      <c r="C6" s="0" t="n">
        <v>63.638279</v>
      </c>
      <c r="D6" s="0" t="n">
        <f aca="false">B6-C6</f>
        <v>-53.633592</v>
      </c>
      <c r="F6" s="0" t="n">
        <f aca="false">D51+(G3*SQRT(D52/E1))</f>
        <v>-53.5254460482236</v>
      </c>
      <c r="I6" s="0" t="n">
        <v>3</v>
      </c>
      <c r="J6" s="0" t="n">
        <v>11.784669</v>
      </c>
      <c r="K6" s="0" t="n">
        <v>13.307366</v>
      </c>
      <c r="L6" s="0" t="n">
        <f aca="false">J6-K6</f>
        <v>-1.522697</v>
      </c>
      <c r="N6" s="0" t="n">
        <f aca="false">L73+(O3*SQRT(L74/M1))</f>
        <v>-3.18600784696521</v>
      </c>
    </row>
    <row r="7" customFormat="false" ht="15" hidden="false" customHeight="false" outlineLevel="0" collapsed="false">
      <c r="A7" s="0" t="n">
        <v>4</v>
      </c>
      <c r="B7" s="0" t="n">
        <v>10.040193</v>
      </c>
      <c r="C7" s="0" t="n">
        <v>63.821748</v>
      </c>
      <c r="D7" s="0" t="n">
        <f aca="false">B7-C7</f>
        <v>-53.781555</v>
      </c>
      <c r="F7" s="4" t="n">
        <f aca="false">D51-(G3*SQRT(D52/E1))</f>
        <v>-55.5048058241168</v>
      </c>
      <c r="I7" s="0" t="n">
        <v>4</v>
      </c>
      <c r="J7" s="0" t="n">
        <v>10.806097</v>
      </c>
      <c r="K7" s="0" t="n">
        <v>13.34551</v>
      </c>
      <c r="L7" s="0" t="n">
        <f aca="false">J7-K7</f>
        <v>-2.539413</v>
      </c>
      <c r="N7" s="4" t="n">
        <f aca="false">L73-(O3*SQRT(L74/M1))</f>
        <v>-3.95848090665798</v>
      </c>
    </row>
    <row r="8" customFormat="false" ht="15" hidden="false" customHeight="false" outlineLevel="0" collapsed="false">
      <c r="A8" s="0" t="n">
        <v>5</v>
      </c>
      <c r="B8" s="0" t="n">
        <v>10.136715</v>
      </c>
      <c r="C8" s="0" t="n">
        <v>63.681266</v>
      </c>
      <c r="D8" s="0" t="n">
        <f aca="false">B8-C8</f>
        <v>-53.544551</v>
      </c>
      <c r="I8" s="0" t="n">
        <v>5</v>
      </c>
      <c r="J8" s="0" t="n">
        <v>10.881834</v>
      </c>
      <c r="K8" s="0" t="n">
        <v>13.162032</v>
      </c>
      <c r="L8" s="0" t="n">
        <f aca="false">J8-K8</f>
        <v>-2.280198</v>
      </c>
    </row>
    <row r="9" customFormat="false" ht="15" hidden="false" customHeight="false" outlineLevel="0" collapsed="false">
      <c r="A9" s="0" t="n">
        <v>6</v>
      </c>
      <c r="B9" s="0" t="n">
        <v>10.187722</v>
      </c>
      <c r="C9" s="0" t="n">
        <v>63.857952</v>
      </c>
      <c r="D9" s="0" t="n">
        <f aca="false">B9-C9</f>
        <v>-53.67023</v>
      </c>
      <c r="I9" s="0" t="n">
        <v>6</v>
      </c>
      <c r="J9" s="0" t="n">
        <v>10.762724</v>
      </c>
      <c r="K9" s="0" t="n">
        <v>13.042274</v>
      </c>
      <c r="L9" s="0" t="n">
        <f aca="false">J9-K9</f>
        <v>-2.27955</v>
      </c>
    </row>
    <row r="10" customFormat="false" ht="15" hidden="false" customHeight="false" outlineLevel="0" collapsed="false">
      <c r="A10" s="0" t="n">
        <v>7</v>
      </c>
      <c r="B10" s="0" t="n">
        <v>10.194494</v>
      </c>
      <c r="C10" s="0" t="n">
        <v>64.426422</v>
      </c>
      <c r="D10" s="0" t="n">
        <f aca="false">B10-C10</f>
        <v>-54.231928</v>
      </c>
      <c r="I10" s="0" t="n">
        <v>7</v>
      </c>
      <c r="J10" s="0" t="n">
        <v>11.151188</v>
      </c>
      <c r="K10" s="0" t="n">
        <v>13.190593</v>
      </c>
      <c r="L10" s="0" t="n">
        <f aca="false">J10-K10</f>
        <v>-2.039405</v>
      </c>
    </row>
    <row r="11" customFormat="false" ht="15" hidden="false" customHeight="false" outlineLevel="0" collapsed="false">
      <c r="A11" s="0" t="n">
        <v>8</v>
      </c>
      <c r="B11" s="0" t="n">
        <v>10.10238</v>
      </c>
      <c r="C11" s="0" t="n">
        <v>63.939173</v>
      </c>
      <c r="D11" s="0" t="n">
        <f aca="false">B11-C11</f>
        <v>-53.836793</v>
      </c>
      <c r="I11" s="0" t="n">
        <v>8</v>
      </c>
      <c r="J11" s="0" t="n">
        <v>11.362713</v>
      </c>
      <c r="K11" s="0" t="n">
        <v>14.567437</v>
      </c>
      <c r="L11" s="0" t="n">
        <f aca="false">J11-K11</f>
        <v>-3.204724</v>
      </c>
    </row>
    <row r="12" customFormat="false" ht="15" hidden="false" customHeight="false" outlineLevel="0" collapsed="false">
      <c r="A12" s="0" t="n">
        <v>9</v>
      </c>
      <c r="B12" s="0" t="n">
        <v>9.978843</v>
      </c>
      <c r="C12" s="0" t="n">
        <v>63.577806</v>
      </c>
      <c r="D12" s="0" t="n">
        <f aca="false">B12-C12</f>
        <v>-53.598963</v>
      </c>
      <c r="I12" s="0" t="n">
        <v>9</v>
      </c>
      <c r="J12" s="0" t="n">
        <v>11.022928</v>
      </c>
      <c r="K12" s="0" t="n">
        <v>14.186316</v>
      </c>
      <c r="L12" s="0" t="n">
        <f aca="false">J12-K12</f>
        <v>-3.163388</v>
      </c>
    </row>
    <row r="13" customFormat="false" ht="15" hidden="false" customHeight="false" outlineLevel="0" collapsed="false">
      <c r="A13" s="0" t="n">
        <v>10</v>
      </c>
      <c r="B13" s="0" t="n">
        <v>10.138571</v>
      </c>
      <c r="C13" s="0" t="n">
        <v>63.594314</v>
      </c>
      <c r="D13" s="0" t="n">
        <f aca="false">B13-C13</f>
        <v>-53.455743</v>
      </c>
      <c r="I13" s="0" t="n">
        <v>10</v>
      </c>
      <c r="J13" s="0" t="n">
        <v>10.837094</v>
      </c>
      <c r="K13" s="0" t="n">
        <v>13.862195</v>
      </c>
      <c r="L13" s="0" t="n">
        <f aca="false">J13-K13</f>
        <v>-3.025101</v>
      </c>
    </row>
    <row r="14" customFormat="false" ht="15" hidden="false" customHeight="false" outlineLevel="0" collapsed="false">
      <c r="A14" s="0" t="n">
        <v>11</v>
      </c>
      <c r="B14" s="0" t="n">
        <v>9.952563</v>
      </c>
      <c r="C14" s="0" t="n">
        <v>64.313563</v>
      </c>
      <c r="D14" s="0" t="n">
        <f aca="false">B14-C14</f>
        <v>-54.361</v>
      </c>
      <c r="I14" s="0" t="n">
        <v>11</v>
      </c>
      <c r="J14" s="0" t="n">
        <v>11.20766</v>
      </c>
      <c r="K14" s="0" t="n">
        <v>13.381795</v>
      </c>
      <c r="L14" s="0" t="n">
        <f aca="false">J14-K14</f>
        <v>-2.174135</v>
      </c>
    </row>
    <row r="15" customFormat="false" ht="15" hidden="false" customHeight="false" outlineLevel="0" collapsed="false">
      <c r="A15" s="0" t="n">
        <v>12</v>
      </c>
      <c r="B15" s="0" t="n">
        <v>9.833667</v>
      </c>
      <c r="C15" s="0" t="n">
        <v>63.75658</v>
      </c>
      <c r="D15" s="0" t="n">
        <f aca="false">B15-C15</f>
        <v>-53.922913</v>
      </c>
      <c r="I15" s="0" t="n">
        <v>12</v>
      </c>
      <c r="J15" s="0" t="n">
        <v>11.464269</v>
      </c>
      <c r="K15" s="0" t="n">
        <v>13.292215</v>
      </c>
      <c r="L15" s="0" t="n">
        <f aca="false">J15-K15</f>
        <v>-1.827946</v>
      </c>
    </row>
    <row r="16" customFormat="false" ht="15" hidden="false" customHeight="false" outlineLevel="0" collapsed="false">
      <c r="A16" s="0" t="n">
        <v>13</v>
      </c>
      <c r="B16" s="0" t="n">
        <v>9.807739</v>
      </c>
      <c r="C16" s="0" t="n">
        <v>63.776544</v>
      </c>
      <c r="D16" s="0" t="n">
        <f aca="false">B16-C16</f>
        <v>-53.968805</v>
      </c>
      <c r="I16" s="0" t="n">
        <v>13</v>
      </c>
      <c r="J16" s="0" t="n">
        <v>11.393557</v>
      </c>
      <c r="K16" s="0" t="n">
        <v>14.176602</v>
      </c>
      <c r="L16" s="0" t="n">
        <f aca="false">J16-K16</f>
        <v>-2.783045</v>
      </c>
    </row>
    <row r="17" customFormat="false" ht="15" hidden="false" customHeight="false" outlineLevel="0" collapsed="false">
      <c r="A17" s="0" t="n">
        <v>14</v>
      </c>
      <c r="B17" s="0" t="n">
        <v>9.917611</v>
      </c>
      <c r="C17" s="0" t="n">
        <v>63.822952</v>
      </c>
      <c r="D17" s="0" t="n">
        <f aca="false">B17-C17</f>
        <v>-53.905341</v>
      </c>
      <c r="I17" s="0" t="n">
        <v>14</v>
      </c>
      <c r="J17" s="0" t="n">
        <v>10.798047</v>
      </c>
      <c r="K17" s="0" t="n">
        <v>13.353118</v>
      </c>
      <c r="L17" s="0" t="n">
        <f aca="false">J17-K17</f>
        <v>-2.555071</v>
      </c>
    </row>
    <row r="18" customFormat="false" ht="15" hidden="false" customHeight="false" outlineLevel="0" collapsed="false">
      <c r="A18" s="0" t="n">
        <v>15</v>
      </c>
      <c r="B18" s="0" t="n">
        <v>10.121862</v>
      </c>
      <c r="C18" s="0" t="n">
        <v>64.390488</v>
      </c>
      <c r="D18" s="0" t="n">
        <f aca="false">B18-C18</f>
        <v>-54.268626</v>
      </c>
      <c r="I18" s="0" t="n">
        <v>15</v>
      </c>
      <c r="J18" s="0" t="n">
        <v>10.872304</v>
      </c>
      <c r="K18" s="0" t="n">
        <v>13.204</v>
      </c>
      <c r="L18" s="0" t="n">
        <f aca="false">J18-K18</f>
        <v>-2.331696</v>
      </c>
    </row>
    <row r="19" customFormat="false" ht="15" hidden="false" customHeight="false" outlineLevel="0" collapsed="false">
      <c r="A19" s="0" t="n">
        <v>16</v>
      </c>
      <c r="B19" s="0" t="n">
        <v>9.906383</v>
      </c>
      <c r="C19" s="0" t="n">
        <v>63.642715</v>
      </c>
      <c r="D19" s="0" t="n">
        <f aca="false">B19-C19</f>
        <v>-53.736332</v>
      </c>
      <c r="I19" s="0" t="n">
        <v>16</v>
      </c>
      <c r="J19" s="0" t="n">
        <v>11.072811</v>
      </c>
      <c r="K19" s="0" t="n">
        <v>13.324269</v>
      </c>
      <c r="L19" s="0" t="n">
        <f aca="false">J19-K19</f>
        <v>-2.251458</v>
      </c>
    </row>
    <row r="20" customFormat="false" ht="15" hidden="false" customHeight="false" outlineLevel="0" collapsed="false">
      <c r="A20" s="0" t="n">
        <v>17</v>
      </c>
      <c r="B20" s="0" t="n">
        <v>9.893004</v>
      </c>
      <c r="C20" s="0" t="n">
        <v>63.579434</v>
      </c>
      <c r="D20" s="0" t="n">
        <f aca="false">B20-C20</f>
        <v>-53.68643</v>
      </c>
      <c r="I20" s="0" t="n">
        <v>17</v>
      </c>
      <c r="J20" s="0" t="n">
        <v>10.903348</v>
      </c>
      <c r="K20" s="0" t="n">
        <v>13.339949</v>
      </c>
      <c r="L20" s="0" t="n">
        <f aca="false">J20-K20</f>
        <v>-2.436601</v>
      </c>
    </row>
    <row r="21" customFormat="false" ht="15" hidden="false" customHeight="false" outlineLevel="0" collapsed="false">
      <c r="A21" s="0" t="n">
        <v>18</v>
      </c>
      <c r="B21" s="0" t="n">
        <v>9.8286</v>
      </c>
      <c r="C21" s="0" t="n">
        <v>63.78269</v>
      </c>
      <c r="D21" s="0" t="n">
        <f aca="false">B21-C21</f>
        <v>-53.95409</v>
      </c>
      <c r="I21" s="0" t="n">
        <v>18</v>
      </c>
      <c r="J21" s="0" t="n">
        <v>11.281522</v>
      </c>
      <c r="K21" s="0" t="n">
        <v>13.59583</v>
      </c>
      <c r="L21" s="0" t="n">
        <f aca="false">J21-K21</f>
        <v>-2.314308</v>
      </c>
    </row>
    <row r="22" customFormat="false" ht="15" hidden="false" customHeight="false" outlineLevel="0" collapsed="false">
      <c r="A22" s="0" t="n">
        <v>19</v>
      </c>
      <c r="B22" s="0" t="n">
        <v>9.813936</v>
      </c>
      <c r="C22" s="0" t="n">
        <v>63.574907</v>
      </c>
      <c r="D22" s="0" t="n">
        <f aca="false">B22-C22</f>
        <v>-53.760971</v>
      </c>
      <c r="I22" s="0" t="n">
        <v>19</v>
      </c>
      <c r="J22" s="0" t="n">
        <v>10.908386</v>
      </c>
      <c r="K22" s="0" t="n">
        <v>13.826038</v>
      </c>
      <c r="L22" s="0" t="n">
        <f aca="false">J22-K22</f>
        <v>-2.917652</v>
      </c>
    </row>
    <row r="23" customFormat="false" ht="15" hidden="false" customHeight="false" outlineLevel="0" collapsed="false">
      <c r="A23" s="0" t="n">
        <v>20</v>
      </c>
      <c r="B23" s="0" t="n">
        <v>9.983633</v>
      </c>
      <c r="C23" s="0" t="n">
        <v>63.766249</v>
      </c>
      <c r="D23" s="0" t="n">
        <f aca="false">B23-C23</f>
        <v>-53.782616</v>
      </c>
      <c r="I23" s="0" t="n">
        <v>20</v>
      </c>
      <c r="J23" s="0" t="n">
        <v>10.922565</v>
      </c>
      <c r="K23" s="0" t="n">
        <v>13.536714</v>
      </c>
      <c r="L23" s="0" t="n">
        <f aca="false">J23-K23</f>
        <v>-2.614149</v>
      </c>
    </row>
    <row r="24" customFormat="false" ht="15" hidden="false" customHeight="false" outlineLevel="0" collapsed="false">
      <c r="A24" s="0" t="n">
        <v>21</v>
      </c>
      <c r="B24" s="0" t="n">
        <v>9.83408</v>
      </c>
      <c r="C24" s="0" t="n">
        <v>64.223545</v>
      </c>
      <c r="D24" s="0" t="n">
        <f aca="false">B24-C24</f>
        <v>-54.389465</v>
      </c>
      <c r="I24" s="0" t="n">
        <v>21</v>
      </c>
      <c r="J24" s="0" t="n">
        <v>10.659225</v>
      </c>
      <c r="K24" s="0" t="n">
        <v>13.42562</v>
      </c>
      <c r="L24" s="0" t="n">
        <f aca="false">J24-K24</f>
        <v>-2.766395</v>
      </c>
    </row>
    <row r="25" customFormat="false" ht="15" hidden="false" customHeight="false" outlineLevel="0" collapsed="false">
      <c r="A25" s="0" t="n">
        <v>22</v>
      </c>
      <c r="B25" s="0" t="n">
        <v>9.900349</v>
      </c>
      <c r="C25" s="0" t="n">
        <v>64.143306</v>
      </c>
      <c r="D25" s="0" t="n">
        <f aca="false">B25-C25</f>
        <v>-54.242957</v>
      </c>
      <c r="I25" s="0" t="n">
        <v>22</v>
      </c>
      <c r="J25" s="0" t="n">
        <v>10.728812</v>
      </c>
      <c r="K25" s="0" t="n">
        <v>13.779946</v>
      </c>
      <c r="L25" s="0" t="n">
        <f aca="false">J25-K25</f>
        <v>-3.051134</v>
      </c>
    </row>
    <row r="26" customFormat="false" ht="15" hidden="false" customHeight="false" outlineLevel="0" collapsed="false">
      <c r="A26" s="0" t="n">
        <v>23</v>
      </c>
      <c r="B26" s="0" t="n">
        <v>9.859829</v>
      </c>
      <c r="C26" s="0" t="n">
        <v>64.804141</v>
      </c>
      <c r="D26" s="0" t="n">
        <f aca="false">B26-C26</f>
        <v>-54.944312</v>
      </c>
      <c r="I26" s="0" t="n">
        <v>23</v>
      </c>
      <c r="J26" s="0" t="n">
        <v>11.049417</v>
      </c>
      <c r="K26" s="0" t="n">
        <v>14.325961</v>
      </c>
      <c r="L26" s="0" t="n">
        <f aca="false">J26-K26</f>
        <v>-3.276544</v>
      </c>
    </row>
    <row r="27" customFormat="false" ht="15" hidden="false" customHeight="false" outlineLevel="0" collapsed="false">
      <c r="A27" s="0" t="n">
        <v>24</v>
      </c>
      <c r="B27" s="0" t="n">
        <v>9.830081</v>
      </c>
      <c r="C27" s="0" t="n">
        <v>63.646235</v>
      </c>
      <c r="D27" s="0" t="n">
        <f aca="false">B27-C27</f>
        <v>-53.816154</v>
      </c>
      <c r="I27" s="0" t="n">
        <v>24</v>
      </c>
      <c r="J27" s="0" t="n">
        <v>11.330906</v>
      </c>
      <c r="K27" s="0" t="n">
        <v>13.536271</v>
      </c>
      <c r="L27" s="0" t="n">
        <f aca="false">J27-K27</f>
        <v>-2.205365</v>
      </c>
    </row>
    <row r="28" customFormat="false" ht="15" hidden="false" customHeight="false" outlineLevel="0" collapsed="false">
      <c r="A28" s="0" t="n">
        <v>25</v>
      </c>
      <c r="B28" s="0" t="n">
        <v>9.842103</v>
      </c>
      <c r="C28" s="0" t="n">
        <v>63.666773</v>
      </c>
      <c r="D28" s="0" t="n">
        <f aca="false">B28-C28</f>
        <v>-53.82467</v>
      </c>
      <c r="I28" s="0" t="n">
        <v>25</v>
      </c>
      <c r="J28" s="0" t="n">
        <v>10.839945</v>
      </c>
      <c r="K28" s="0" t="n">
        <v>13.309346</v>
      </c>
      <c r="L28" s="0" t="n">
        <f aca="false">J28-K28</f>
        <v>-2.469401</v>
      </c>
    </row>
    <row r="29" customFormat="false" ht="15" hidden="false" customHeight="false" outlineLevel="0" collapsed="false">
      <c r="A29" s="0" t="n">
        <v>26</v>
      </c>
      <c r="B29" s="0" t="n">
        <v>9.852056</v>
      </c>
      <c r="C29" s="0" t="n">
        <v>63.510542</v>
      </c>
      <c r="D29" s="0" t="n">
        <f aca="false">B29-C29</f>
        <v>-53.658486</v>
      </c>
      <c r="I29" s="0" t="n">
        <v>26</v>
      </c>
      <c r="J29" s="0" t="n">
        <v>10.863525</v>
      </c>
      <c r="K29" s="0" t="n">
        <v>13.294853</v>
      </c>
      <c r="L29" s="0" t="n">
        <f aca="false">J29-K29</f>
        <v>-2.431328</v>
      </c>
    </row>
    <row r="30" customFormat="false" ht="15" hidden="false" customHeight="false" outlineLevel="0" collapsed="false">
      <c r="A30" s="0" t="n">
        <v>27</v>
      </c>
      <c r="B30" s="0" t="n">
        <v>9.85138</v>
      </c>
      <c r="C30" s="0" t="n">
        <v>63.734831</v>
      </c>
      <c r="D30" s="0" t="n">
        <f aca="false">B30-C30</f>
        <v>-53.883451</v>
      </c>
      <c r="I30" s="0" t="n">
        <v>27</v>
      </c>
      <c r="J30" s="0" t="n">
        <v>10.854217</v>
      </c>
      <c r="K30" s="0" t="n">
        <v>13.220188</v>
      </c>
      <c r="L30" s="0" t="n">
        <f aca="false">J30-K30</f>
        <v>-2.365971</v>
      </c>
    </row>
    <row r="31" customFormat="false" ht="15" hidden="false" customHeight="false" outlineLevel="0" collapsed="false">
      <c r="A31" s="0" t="n">
        <v>28</v>
      </c>
      <c r="B31" s="0" t="n">
        <v>9.832753</v>
      </c>
      <c r="C31" s="0" t="n">
        <v>63.586098</v>
      </c>
      <c r="D31" s="0" t="n">
        <f aca="false">B31-C31</f>
        <v>-53.753345</v>
      </c>
      <c r="I31" s="0" t="n">
        <v>28</v>
      </c>
      <c r="J31" s="0" t="n">
        <v>10.845815</v>
      </c>
      <c r="K31" s="0" t="n">
        <v>13.348768</v>
      </c>
      <c r="L31" s="0" t="n">
        <f aca="false">J31-K31</f>
        <v>-2.502953</v>
      </c>
    </row>
    <row r="32" customFormat="false" ht="15" hidden="false" customHeight="false" outlineLevel="0" collapsed="false">
      <c r="A32" s="0" t="n">
        <v>29</v>
      </c>
      <c r="B32" s="0" t="n">
        <v>9.848861</v>
      </c>
      <c r="C32" s="0" t="n">
        <v>63.666116</v>
      </c>
      <c r="D32" s="0" t="n">
        <f aca="false">B32-C32</f>
        <v>-53.817255</v>
      </c>
      <c r="I32" s="0" t="n">
        <v>29</v>
      </c>
      <c r="J32" s="0" t="n">
        <v>10.767436</v>
      </c>
      <c r="K32" s="0" t="n">
        <v>15.006813</v>
      </c>
      <c r="L32" s="0" t="n">
        <f aca="false">J32-K32</f>
        <v>-4.239377</v>
      </c>
    </row>
    <row r="33" customFormat="false" ht="15" hidden="false" customHeight="false" outlineLevel="0" collapsed="false">
      <c r="A33" s="0" t="n">
        <v>30</v>
      </c>
      <c r="B33" s="0" t="n">
        <v>9.816922</v>
      </c>
      <c r="C33" s="0" t="n">
        <v>63.581688</v>
      </c>
      <c r="D33" s="0" t="n">
        <f aca="false">B33-C33</f>
        <v>-53.764766</v>
      </c>
      <c r="I33" s="0" t="n">
        <v>30</v>
      </c>
      <c r="J33" s="0" t="n">
        <v>11.14444</v>
      </c>
      <c r="K33" s="0" t="n">
        <v>13.200216</v>
      </c>
      <c r="L33" s="0" t="n">
        <f aca="false">J33-K33</f>
        <v>-2.055776</v>
      </c>
    </row>
    <row r="34" customFormat="false" ht="15" hidden="false" customHeight="false" outlineLevel="0" collapsed="false">
      <c r="A34" s="0" t="n">
        <v>31</v>
      </c>
      <c r="B34" s="0" t="n">
        <v>10.063849</v>
      </c>
      <c r="C34" s="0" t="n">
        <v>63.614068</v>
      </c>
      <c r="D34" s="0" t="n">
        <f aca="false">B34-C34</f>
        <v>-53.550219</v>
      </c>
      <c r="I34" s="0" t="n">
        <v>31</v>
      </c>
      <c r="J34" s="0" t="n">
        <v>10.90414</v>
      </c>
      <c r="K34" s="0" t="n">
        <v>13.732781</v>
      </c>
      <c r="L34" s="0" t="n">
        <f aca="false">J34-K34</f>
        <v>-2.828641</v>
      </c>
    </row>
    <row r="35" customFormat="false" ht="15" hidden="false" customHeight="false" outlineLevel="0" collapsed="false">
      <c r="A35" s="0" t="n">
        <v>32</v>
      </c>
      <c r="B35" s="0" t="n">
        <v>9.820002</v>
      </c>
      <c r="C35" s="0" t="n">
        <v>63.827655</v>
      </c>
      <c r="D35" s="0" t="n">
        <f aca="false">B35-C35</f>
        <v>-54.007653</v>
      </c>
      <c r="I35" s="0" t="n">
        <v>32</v>
      </c>
      <c r="J35" s="0" t="n">
        <v>10.74413</v>
      </c>
      <c r="K35" s="0" t="n">
        <v>13.805605</v>
      </c>
      <c r="L35" s="0" t="n">
        <f aca="false">J35-K35</f>
        <v>-3.061475</v>
      </c>
    </row>
    <row r="36" customFormat="false" ht="15" hidden="false" customHeight="false" outlineLevel="0" collapsed="false">
      <c r="A36" s="0" t="n">
        <v>33</v>
      </c>
      <c r="B36" s="0" t="n">
        <v>9.782447</v>
      </c>
      <c r="C36" s="0" t="n">
        <v>63.854092</v>
      </c>
      <c r="D36" s="0" t="n">
        <f aca="false">B36-C36</f>
        <v>-54.071645</v>
      </c>
      <c r="I36" s="0" t="n">
        <v>33</v>
      </c>
      <c r="J36" s="0" t="n">
        <v>10.659599</v>
      </c>
      <c r="K36" s="0" t="n">
        <v>13.904622</v>
      </c>
      <c r="L36" s="0" t="n">
        <f aca="false">J36-K36</f>
        <v>-3.245023</v>
      </c>
    </row>
    <row r="37" customFormat="false" ht="15" hidden="false" customHeight="false" outlineLevel="0" collapsed="false">
      <c r="A37" s="0" t="n">
        <v>34</v>
      </c>
      <c r="B37" s="0" t="n">
        <v>9.86296</v>
      </c>
      <c r="C37" s="0" t="n">
        <v>64.186124</v>
      </c>
      <c r="D37" s="0" t="n">
        <f aca="false">B37-C37</f>
        <v>-54.323164</v>
      </c>
      <c r="I37" s="0" t="n">
        <v>34</v>
      </c>
      <c r="J37" s="0" t="n">
        <v>10.783873</v>
      </c>
      <c r="K37" s="0" t="n">
        <v>14.141901</v>
      </c>
      <c r="L37" s="0" t="n">
        <f aca="false">J37-K37</f>
        <v>-3.358028</v>
      </c>
    </row>
    <row r="38" customFormat="false" ht="15" hidden="false" customHeight="false" outlineLevel="0" collapsed="false">
      <c r="A38" s="0" t="n">
        <v>35</v>
      </c>
      <c r="B38" s="0" t="n">
        <v>9.763786</v>
      </c>
      <c r="C38" s="0" t="n">
        <v>63.832684</v>
      </c>
      <c r="D38" s="0" t="n">
        <f aca="false">B38-C38</f>
        <v>-54.068898</v>
      </c>
      <c r="I38" s="0" t="n">
        <v>35</v>
      </c>
      <c r="J38" s="0" t="n">
        <v>10.556136</v>
      </c>
      <c r="K38" s="0" t="n">
        <v>14.515301</v>
      </c>
      <c r="L38" s="0" t="n">
        <f aca="false">J38-K38</f>
        <v>-3.959165</v>
      </c>
    </row>
    <row r="39" customFormat="false" ht="15" hidden="false" customHeight="false" outlineLevel="0" collapsed="false">
      <c r="A39" s="0" t="n">
        <v>36</v>
      </c>
      <c r="B39" s="0" t="n">
        <v>9.798394</v>
      </c>
      <c r="C39" s="0" t="n">
        <v>63.807679</v>
      </c>
      <c r="D39" s="0" t="n">
        <f aca="false">B39-C39</f>
        <v>-54.009285</v>
      </c>
      <c r="I39" s="0" t="n">
        <v>36</v>
      </c>
      <c r="J39" s="0" t="n">
        <v>10.524335</v>
      </c>
      <c r="K39" s="0" t="n">
        <v>14.273113</v>
      </c>
      <c r="L39" s="0" t="n">
        <f aca="false">J39-K39</f>
        <v>-3.748778</v>
      </c>
    </row>
    <row r="40" customFormat="false" ht="15" hidden="false" customHeight="false" outlineLevel="0" collapsed="false">
      <c r="A40" s="0" t="n">
        <v>37</v>
      </c>
      <c r="B40" s="0" t="n">
        <v>9.890548</v>
      </c>
      <c r="C40" s="0" t="n">
        <v>63.925335</v>
      </c>
      <c r="D40" s="0" t="n">
        <f aca="false">B40-C40</f>
        <v>-54.034787</v>
      </c>
      <c r="I40" s="0" t="n">
        <v>37</v>
      </c>
      <c r="J40" s="0" t="n">
        <v>10.855147</v>
      </c>
      <c r="K40" s="0" t="n">
        <v>13.701679</v>
      </c>
      <c r="L40" s="0" t="n">
        <f aca="false">J40-K40</f>
        <v>-2.846532</v>
      </c>
    </row>
    <row r="41" customFormat="false" ht="15" hidden="false" customHeight="false" outlineLevel="0" collapsed="false">
      <c r="A41" s="0" t="n">
        <v>38</v>
      </c>
      <c r="B41" s="0" t="n">
        <v>9.886719</v>
      </c>
      <c r="C41" s="0" t="n">
        <v>63.922749</v>
      </c>
      <c r="D41" s="0" t="n">
        <f aca="false">B41-C41</f>
        <v>-54.03603</v>
      </c>
      <c r="I41" s="0" t="n">
        <v>38</v>
      </c>
      <c r="J41" s="0" t="n">
        <v>11.432848</v>
      </c>
      <c r="K41" s="0" t="n">
        <v>13.659059</v>
      </c>
      <c r="L41" s="0" t="n">
        <f aca="false">J41-K41</f>
        <v>-2.226211</v>
      </c>
    </row>
    <row r="42" customFormat="false" ht="15" hidden="false" customHeight="false" outlineLevel="0" collapsed="false">
      <c r="A42" s="0" t="n">
        <v>39</v>
      </c>
      <c r="B42" s="0" t="n">
        <v>9.866881</v>
      </c>
      <c r="C42" s="0" t="n">
        <v>63.583171</v>
      </c>
      <c r="D42" s="0" t="n">
        <f aca="false">B42-C42</f>
        <v>-53.71629</v>
      </c>
      <c r="I42" s="0" t="n">
        <v>39</v>
      </c>
      <c r="J42" s="0" t="n">
        <v>10.932435</v>
      </c>
      <c r="K42" s="0" t="n">
        <v>13.46851</v>
      </c>
      <c r="L42" s="0" t="n">
        <f aca="false">J42-K42</f>
        <v>-2.536075</v>
      </c>
    </row>
    <row r="43" customFormat="false" ht="15" hidden="false" customHeight="false" outlineLevel="0" collapsed="false">
      <c r="A43" s="0" t="n">
        <v>40</v>
      </c>
      <c r="B43" s="0" t="n">
        <v>9.845228</v>
      </c>
      <c r="C43" s="0" t="n">
        <v>63.573668</v>
      </c>
      <c r="D43" s="0" t="n">
        <f aca="false">B43-C43</f>
        <v>-53.72844</v>
      </c>
      <c r="I43" s="0" t="n">
        <v>40</v>
      </c>
      <c r="J43" s="0" t="n">
        <v>10.880342</v>
      </c>
      <c r="K43" s="0" t="n">
        <v>14.20141</v>
      </c>
      <c r="L43" s="0" t="n">
        <f aca="false">J43-K43</f>
        <v>-3.321068</v>
      </c>
    </row>
    <row r="44" customFormat="false" ht="15" hidden="false" customHeight="false" outlineLevel="0" collapsed="false">
      <c r="A44" s="0" t="n">
        <v>41</v>
      </c>
      <c r="B44" s="0" t="n">
        <v>9.862376</v>
      </c>
      <c r="C44" s="0" t="n">
        <v>64.300727</v>
      </c>
      <c r="D44" s="0" t="n">
        <f aca="false">B44-C44</f>
        <v>-54.438351</v>
      </c>
      <c r="I44" s="0" t="n">
        <v>41</v>
      </c>
      <c r="J44" s="0" t="n">
        <v>11.198351</v>
      </c>
      <c r="K44" s="0" t="n">
        <v>13.715893</v>
      </c>
      <c r="L44" s="0" t="n">
        <f aca="false">J44-K44</f>
        <v>-2.517542</v>
      </c>
    </row>
    <row r="45" customFormat="false" ht="15" hidden="false" customHeight="false" outlineLevel="0" collapsed="false">
      <c r="A45" s="0" t="n">
        <v>42</v>
      </c>
      <c r="B45" s="0" t="n">
        <v>9.87515</v>
      </c>
      <c r="C45" s="0" t="n">
        <v>63.597387</v>
      </c>
      <c r="D45" s="0" t="n">
        <f aca="false">B45-C45</f>
        <v>-53.722237</v>
      </c>
      <c r="I45" s="0" t="n">
        <v>42</v>
      </c>
      <c r="J45" s="0" t="n">
        <v>10.723074</v>
      </c>
      <c r="K45" s="0" t="n">
        <v>13.877505</v>
      </c>
      <c r="L45" s="0" t="n">
        <f aca="false">J45-K45</f>
        <v>-3.154431</v>
      </c>
    </row>
    <row r="46" customFormat="false" ht="15" hidden="false" customHeight="false" outlineLevel="0" collapsed="false">
      <c r="A46" s="0" t="n">
        <v>43</v>
      </c>
      <c r="B46" s="0" t="n">
        <v>9.844821</v>
      </c>
      <c r="C46" s="0" t="n">
        <v>63.650484</v>
      </c>
      <c r="D46" s="0" t="n">
        <f aca="false">B46-C46</f>
        <v>-53.805663</v>
      </c>
      <c r="I46" s="0" t="n">
        <v>43</v>
      </c>
      <c r="J46" s="0" t="n">
        <v>10.609166</v>
      </c>
      <c r="K46" s="0" t="n">
        <v>15.026743</v>
      </c>
      <c r="L46" s="0" t="n">
        <f aca="false">J46-K46</f>
        <v>-4.417577</v>
      </c>
    </row>
    <row r="47" customFormat="false" ht="15" hidden="false" customHeight="false" outlineLevel="0" collapsed="false">
      <c r="A47" s="0" t="n">
        <v>44</v>
      </c>
      <c r="B47" s="0" t="n">
        <v>9.840195</v>
      </c>
      <c r="C47" s="0" t="n">
        <v>64.326999</v>
      </c>
      <c r="D47" s="0" t="n">
        <f aca="false">B47-C47</f>
        <v>-54.486804</v>
      </c>
      <c r="I47" s="0" t="n">
        <v>44</v>
      </c>
      <c r="J47" s="0" t="n">
        <v>10.600188</v>
      </c>
      <c r="K47" s="0" t="n">
        <v>14.208371</v>
      </c>
      <c r="L47" s="0" t="n">
        <f aca="false">J47-K47</f>
        <v>-3.608183</v>
      </c>
    </row>
    <row r="48" customFormat="false" ht="15" hidden="false" customHeight="false" outlineLevel="0" collapsed="false">
      <c r="A48" s="0" t="n">
        <v>45</v>
      </c>
      <c r="B48" s="0" t="n">
        <v>10.008632</v>
      </c>
      <c r="C48" s="0" t="n">
        <v>63.764004</v>
      </c>
      <c r="D48" s="0" t="n">
        <f aca="false">B48-C48</f>
        <v>-53.755372</v>
      </c>
      <c r="I48" s="0" t="n">
        <v>45</v>
      </c>
      <c r="J48" s="0" t="n">
        <v>10.420114</v>
      </c>
      <c r="K48" s="0" t="n">
        <v>13.955656</v>
      </c>
      <c r="L48" s="0" t="n">
        <f aca="false">J48-K48</f>
        <v>-3.535542</v>
      </c>
    </row>
    <row r="49" customFormat="false" ht="15" hidden="false" customHeight="false" outlineLevel="0" collapsed="false">
      <c r="A49" s="0" t="n">
        <v>46</v>
      </c>
      <c r="B49" s="0" t="n">
        <v>9.950185</v>
      </c>
      <c r="C49" s="0" t="n">
        <v>64.04181</v>
      </c>
      <c r="D49" s="0" t="n">
        <f aca="false">B49-C49</f>
        <v>-54.091625</v>
      </c>
      <c r="I49" s="0" t="n">
        <v>46</v>
      </c>
      <c r="J49" s="0" t="n">
        <v>10.486749</v>
      </c>
      <c r="K49" s="0" t="n">
        <v>13.792513</v>
      </c>
      <c r="L49" s="0" t="n">
        <f aca="false">J49-K49</f>
        <v>-3.305764</v>
      </c>
    </row>
    <row r="50" customFormat="false" ht="15" hidden="false" customHeight="false" outlineLevel="0" collapsed="false">
      <c r="A50" s="0" t="n">
        <v>47</v>
      </c>
      <c r="B50" s="0" t="n">
        <v>9.875859</v>
      </c>
      <c r="C50" s="0" t="n">
        <v>63.742821</v>
      </c>
      <c r="D50" s="0" t="n">
        <f aca="false">B50-C50</f>
        <v>-53.866962</v>
      </c>
      <c r="I50" s="0" t="n">
        <v>47</v>
      </c>
      <c r="J50" s="0" t="n">
        <v>10.601651</v>
      </c>
      <c r="K50" s="0" t="n">
        <v>14.58655</v>
      </c>
      <c r="L50" s="0" t="n">
        <f aca="false">J50-K50</f>
        <v>-3.984899</v>
      </c>
    </row>
    <row r="51" customFormat="false" ht="15" hidden="false" customHeight="false" outlineLevel="0" collapsed="false">
      <c r="A51" s="5" t="s">
        <v>27</v>
      </c>
      <c r="B51" s="5" t="n">
        <f aca="false">AVERAGE(B4:B50)</f>
        <v>9.91934178723404</v>
      </c>
      <c r="C51" s="5" t="n">
        <f aca="false">AVERAGE(C4:C50)</f>
        <v>64.4344677234042</v>
      </c>
      <c r="D51" s="5" t="n">
        <f aca="false">AVERAGE(D4:D50)</f>
        <v>-54.5151259361702</v>
      </c>
      <c r="I51" s="0" t="n">
        <v>48</v>
      </c>
      <c r="J51" s="3" t="n">
        <v>10.36802</v>
      </c>
      <c r="K51" s="3" t="n">
        <v>13.353212</v>
      </c>
      <c r="L51" s="0" t="n">
        <f aca="false">J51-K51</f>
        <v>-2.985192</v>
      </c>
    </row>
    <row r="52" customFormat="false" ht="15" hidden="false" customHeight="false" outlineLevel="0" collapsed="false">
      <c r="A52" s="5" t="s">
        <v>28</v>
      </c>
      <c r="B52" s="5" t="n">
        <f aca="false">VARA(B4:B50)</f>
        <v>0.0130333274296494</v>
      </c>
      <c r="C52" s="5" t="n">
        <f aca="false">VARA(C4:C50)</f>
        <v>16.6258586882973</v>
      </c>
      <c r="D52" s="5" t="n">
        <f aca="false">VARA(D4:D50)</f>
        <v>16.4867270369863</v>
      </c>
      <c r="I52" s="0" t="n">
        <v>49</v>
      </c>
      <c r="J52" s="3" t="n">
        <v>10.430219</v>
      </c>
      <c r="K52" s="3" t="n">
        <v>13.089849</v>
      </c>
      <c r="L52" s="0" t="n">
        <f aca="false">J52-K52</f>
        <v>-2.65963</v>
      </c>
    </row>
    <row r="53" customFormat="false" ht="15" hidden="false" customHeight="false" outlineLevel="0" collapsed="false">
      <c r="A53" s="5" t="s">
        <v>29</v>
      </c>
      <c r="B53" s="5" t="n">
        <f aca="false">STDEVA(B4:B50)</f>
        <v>0.114163599407383</v>
      </c>
      <c r="C53" s="5" t="n">
        <f aca="false">STDEVA(C4:C50)</f>
        <v>4.07748190533046</v>
      </c>
      <c r="D53" s="5" t="n">
        <f aca="false">STDEVA(D4:D50)</f>
        <v>4.06038508481478</v>
      </c>
      <c r="I53" s="0" t="n">
        <v>50</v>
      </c>
      <c r="J53" s="3" t="n">
        <v>11.02895</v>
      </c>
      <c r="K53" s="3" t="n">
        <v>14.683972</v>
      </c>
      <c r="L53" s="0" t="n">
        <f aca="false">J53-K53</f>
        <v>-3.655022</v>
      </c>
    </row>
    <row r="54" customFormat="false" ht="15" hidden="false" customHeight="false" outlineLevel="0" collapsed="false">
      <c r="I54" s="0" t="n">
        <v>51</v>
      </c>
      <c r="J54" s="0" t="n">
        <v>10.495886</v>
      </c>
      <c r="K54" s="0" t="n">
        <v>14.316874</v>
      </c>
      <c r="L54" s="0" t="n">
        <f aca="false">J54-K54</f>
        <v>-3.820988</v>
      </c>
    </row>
    <row r="55" customFormat="false" ht="15" hidden="false" customHeight="false" outlineLevel="0" collapsed="false">
      <c r="I55" s="0" t="n">
        <v>52</v>
      </c>
      <c r="J55" s="0" t="n">
        <v>10.546164</v>
      </c>
      <c r="K55" s="0" t="n">
        <v>15.664477</v>
      </c>
      <c r="L55" s="0" t="n">
        <f aca="false">J55-K55</f>
        <v>-5.118313</v>
      </c>
    </row>
    <row r="56" customFormat="false" ht="15" hidden="false" customHeight="false" outlineLevel="0" collapsed="false">
      <c r="I56" s="0" t="n">
        <v>53</v>
      </c>
      <c r="J56" s="0" t="n">
        <v>10.502905</v>
      </c>
      <c r="K56" s="0" t="n">
        <v>15.418242</v>
      </c>
      <c r="L56" s="0" t="n">
        <f aca="false">J56-K56</f>
        <v>-4.915337</v>
      </c>
    </row>
    <row r="57" customFormat="false" ht="15" hidden="false" customHeight="false" outlineLevel="0" collapsed="false">
      <c r="I57" s="0" t="n">
        <v>54</v>
      </c>
      <c r="J57" s="0" t="n">
        <v>10.386313</v>
      </c>
      <c r="K57" s="0" t="n">
        <v>14.262423</v>
      </c>
      <c r="L57" s="0" t="n">
        <f aca="false">J57-K57</f>
        <v>-3.87611</v>
      </c>
    </row>
    <row r="58" customFormat="false" ht="15" hidden="false" customHeight="false" outlineLevel="0" collapsed="false">
      <c r="I58" s="0" t="n">
        <v>55</v>
      </c>
      <c r="J58" s="0" t="n">
        <v>10.408001</v>
      </c>
      <c r="K58" s="0" t="n">
        <v>15.47167</v>
      </c>
      <c r="L58" s="0" t="n">
        <f aca="false">J58-K58</f>
        <v>-5.063669</v>
      </c>
    </row>
    <row r="59" customFormat="false" ht="15" hidden="false" customHeight="false" outlineLevel="0" collapsed="false">
      <c r="I59" s="0" t="n">
        <v>56</v>
      </c>
      <c r="J59" s="0" t="n">
        <v>10.379854</v>
      </c>
      <c r="K59" s="0" t="n">
        <v>16.735659</v>
      </c>
      <c r="L59" s="0" t="n">
        <f aca="false">J59-K59</f>
        <v>-6.355805</v>
      </c>
    </row>
    <row r="60" customFormat="false" ht="15" hidden="false" customHeight="false" outlineLevel="0" collapsed="false">
      <c r="I60" s="0" t="n">
        <v>57</v>
      </c>
      <c r="J60" s="0" t="n">
        <v>10.377345</v>
      </c>
      <c r="K60" s="0" t="n">
        <v>16.967014</v>
      </c>
      <c r="L60" s="0" t="n">
        <f aca="false">J60-K60</f>
        <v>-6.589669</v>
      </c>
    </row>
    <row r="61" customFormat="false" ht="15" hidden="false" customHeight="false" outlineLevel="0" collapsed="false">
      <c r="I61" s="0" t="n">
        <v>58</v>
      </c>
      <c r="J61" s="0" t="n">
        <v>10.227718</v>
      </c>
      <c r="K61" s="0" t="n">
        <v>15.719898</v>
      </c>
      <c r="L61" s="0" t="n">
        <f aca="false">J61-K61</f>
        <v>-5.49218</v>
      </c>
    </row>
    <row r="62" customFormat="false" ht="15" hidden="false" customHeight="false" outlineLevel="0" collapsed="false">
      <c r="I62" s="0" t="n">
        <v>59</v>
      </c>
      <c r="J62" s="0" t="n">
        <v>10.214477</v>
      </c>
      <c r="K62" s="0" t="n">
        <v>14.276233</v>
      </c>
      <c r="L62" s="0" t="n">
        <f aca="false">J62-K62</f>
        <v>-4.061756</v>
      </c>
    </row>
    <row r="63" customFormat="false" ht="15" hidden="false" customHeight="false" outlineLevel="0" collapsed="false">
      <c r="I63" s="0" t="n">
        <v>60</v>
      </c>
      <c r="J63" s="0" t="n">
        <v>10.215194</v>
      </c>
      <c r="K63" s="0" t="n">
        <v>15.253673</v>
      </c>
      <c r="L63" s="0" t="n">
        <f aca="false">J63-K63</f>
        <v>-5.038479</v>
      </c>
    </row>
    <row r="64" customFormat="false" ht="15" hidden="false" customHeight="false" outlineLevel="0" collapsed="false">
      <c r="I64" s="0" t="n">
        <v>61</v>
      </c>
      <c r="J64" s="0" t="n">
        <v>10.271273</v>
      </c>
      <c r="K64" s="0" t="n">
        <v>15.157428</v>
      </c>
      <c r="L64" s="0" t="n">
        <f aca="false">J64-K64</f>
        <v>-4.886155</v>
      </c>
    </row>
    <row r="65" customFormat="false" ht="15" hidden="false" customHeight="false" outlineLevel="0" collapsed="false">
      <c r="I65" s="0" t="n">
        <v>62</v>
      </c>
      <c r="J65" s="0" t="n">
        <v>10.275564</v>
      </c>
      <c r="K65" s="0" t="n">
        <v>14.946588</v>
      </c>
      <c r="L65" s="0" t="n">
        <f aca="false">J65-K65</f>
        <v>-4.671024</v>
      </c>
    </row>
    <row r="66" customFormat="false" ht="15" hidden="false" customHeight="false" outlineLevel="0" collapsed="false">
      <c r="I66" s="0" t="n">
        <v>63</v>
      </c>
      <c r="J66" s="0" t="n">
        <v>10.224906</v>
      </c>
      <c r="K66" s="0" t="n">
        <v>15.325808</v>
      </c>
      <c r="L66" s="0" t="n">
        <f aca="false">J66-K66</f>
        <v>-5.100902</v>
      </c>
    </row>
    <row r="67" customFormat="false" ht="15" hidden="false" customHeight="false" outlineLevel="0" collapsed="false">
      <c r="I67" s="0" t="n">
        <v>64</v>
      </c>
      <c r="J67" s="0" t="n">
        <v>10.237959</v>
      </c>
      <c r="K67" s="0" t="n">
        <v>14.921446</v>
      </c>
      <c r="L67" s="0" t="n">
        <f aca="false">J67-K67</f>
        <v>-4.683487</v>
      </c>
    </row>
    <row r="68" customFormat="false" ht="15" hidden="false" customHeight="false" outlineLevel="0" collapsed="false">
      <c r="I68" s="0" t="n">
        <v>65</v>
      </c>
      <c r="J68" s="0" t="n">
        <v>10.171146</v>
      </c>
      <c r="K68" s="0" t="n">
        <v>14.180647</v>
      </c>
      <c r="L68" s="0" t="n">
        <f aca="false">J68-K68</f>
        <v>-4.009501</v>
      </c>
    </row>
    <row r="69" customFormat="false" ht="15" hidden="false" customHeight="false" outlineLevel="0" collapsed="false">
      <c r="I69" s="0" t="n">
        <v>66</v>
      </c>
      <c r="J69" s="0" t="n">
        <v>10.193229</v>
      </c>
      <c r="K69" s="0" t="n">
        <v>14.940205</v>
      </c>
      <c r="L69" s="0" t="n">
        <f aca="false">J69-K69</f>
        <v>-4.746976</v>
      </c>
    </row>
    <row r="70" customFormat="false" ht="15" hidden="false" customHeight="false" outlineLevel="0" collapsed="false">
      <c r="I70" s="0" t="n">
        <v>67</v>
      </c>
      <c r="J70" s="0" t="n">
        <v>10.331813</v>
      </c>
      <c r="K70" s="0" t="n">
        <v>14.755948</v>
      </c>
      <c r="L70" s="0" t="n">
        <f aca="false">J70-K70</f>
        <v>-4.424135</v>
      </c>
    </row>
    <row r="71" customFormat="false" ht="15" hidden="false" customHeight="false" outlineLevel="0" collapsed="false">
      <c r="I71" s="0" t="n">
        <v>68</v>
      </c>
      <c r="J71" s="0" t="n">
        <v>10.248543</v>
      </c>
      <c r="K71" s="0" t="n">
        <v>14.113218</v>
      </c>
      <c r="L71" s="0" t="n">
        <f aca="false">J71-K71</f>
        <v>-3.864675</v>
      </c>
    </row>
    <row r="72" customFormat="false" ht="15" hidden="false" customHeight="false" outlineLevel="0" collapsed="false">
      <c r="I72" s="0" t="n">
        <v>69</v>
      </c>
      <c r="J72" s="0" t="n">
        <v>10.286008</v>
      </c>
      <c r="K72" s="0" t="n">
        <v>14.695231</v>
      </c>
      <c r="L72" s="0" t="n">
        <f aca="false">J72-K72</f>
        <v>-4.409223</v>
      </c>
    </row>
    <row r="73" customFormat="false" ht="15" hidden="false" customHeight="false" outlineLevel="0" collapsed="false">
      <c r="I73" s="5" t="s">
        <v>27</v>
      </c>
      <c r="J73" s="5" t="n">
        <f aca="false">AVERAGE(J4:J72)</f>
        <v>10.7541176666667</v>
      </c>
      <c r="K73" s="5" t="n">
        <f aca="false">AVERAGE(K4:K72)</f>
        <v>14.3263620434783</v>
      </c>
      <c r="L73" s="5" t="n">
        <f aca="false">AVERAGE(L4:L72)</f>
        <v>-3.57224437681159</v>
      </c>
    </row>
    <row r="74" customFormat="false" ht="15" hidden="false" customHeight="false" outlineLevel="0" collapsed="false">
      <c r="I74" s="5" t="s">
        <v>28</v>
      </c>
      <c r="J74" s="5" t="n">
        <f aca="false">VARA(J4:J72)</f>
        <v>0.147301392173137</v>
      </c>
      <c r="K74" s="5" t="n">
        <f aca="false">VARA(K4:K72)</f>
        <v>3.48315368140284</v>
      </c>
      <c r="L74" s="5" t="n">
        <f aca="false">VARA(L4:L72)</f>
        <v>3.72643666966306</v>
      </c>
    </row>
    <row r="75" customFormat="false" ht="15" hidden="false" customHeight="false" outlineLevel="0" collapsed="false">
      <c r="I75" s="5" t="s">
        <v>29</v>
      </c>
      <c r="J75" s="5" t="n">
        <f aca="false">STDEVA(J4:J72)</f>
        <v>0.383798634928705</v>
      </c>
      <c r="K75" s="5" t="n">
        <f aca="false">STDEVA(K4:K72)</f>
        <v>1.86632089454167</v>
      </c>
      <c r="L75" s="5" t="n">
        <f aca="false">STDEVA(L4:L72)</f>
        <v>1.93039805989932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6" activeCellId="0" sqref="N6:N7"/>
    </sheetView>
  </sheetViews>
  <sheetFormatPr defaultRowHeight="15"/>
  <cols>
    <col collapsed="false" hidden="false" max="3" min="1" style="0" width="8.36296296296296"/>
    <col collapsed="false" hidden="false" max="4" min="4" style="0" width="9.41481481481481"/>
    <col collapsed="false" hidden="false" max="5" min="5" style="0" width="8.36296296296296"/>
    <col collapsed="false" hidden="false" max="6" min="6" style="0" width="15.2555555555556"/>
    <col collapsed="false" hidden="false" max="13" min="7" style="0" width="8.36296296296296"/>
    <col collapsed="false" hidden="false" max="14" min="14" style="0" width="14.2296296296296"/>
    <col collapsed="false" hidden="false" max="1025" min="15" style="0" width="8.36296296296296"/>
  </cols>
  <sheetData>
    <row r="1" customFormat="false" ht="15" hidden="false" customHeight="false" outlineLevel="0" collapsed="false">
      <c r="B1" s="0" t="s">
        <v>33</v>
      </c>
      <c r="D1" s="0" t="s">
        <v>20</v>
      </c>
      <c r="E1" s="0" t="n">
        <v>92</v>
      </c>
      <c r="J1" s="0" t="s">
        <v>33</v>
      </c>
      <c r="L1" s="0" t="s">
        <v>20</v>
      </c>
      <c r="M1" s="0" t="n">
        <v>173</v>
      </c>
    </row>
    <row r="3" customFormat="false" ht="15" hidden="false" customHeight="false" outlineLevel="0" collapsed="false">
      <c r="A3" s="0" t="s">
        <v>21</v>
      </c>
      <c r="B3" s="0" t="s">
        <v>22</v>
      </c>
      <c r="C3" s="0" t="s">
        <v>23</v>
      </c>
      <c r="D3" s="0" t="s">
        <v>34</v>
      </c>
      <c r="F3" s="0" t="s">
        <v>31</v>
      </c>
      <c r="G3" s="0" t="n">
        <v>1.662</v>
      </c>
      <c r="I3" s="0" t="s">
        <v>21</v>
      </c>
      <c r="J3" s="0" t="s">
        <v>22</v>
      </c>
      <c r="K3" s="0" t="s">
        <v>23</v>
      </c>
      <c r="L3" s="0" t="s">
        <v>34</v>
      </c>
      <c r="N3" s="0" t="s">
        <v>31</v>
      </c>
      <c r="O3" s="0" t="n">
        <v>1.658</v>
      </c>
    </row>
    <row r="4" customFormat="false" ht="15" hidden="false" customHeight="false" outlineLevel="0" collapsed="false">
      <c r="A4" s="0" t="n">
        <v>1</v>
      </c>
      <c r="B4" s="0" t="n">
        <v>0.005104</v>
      </c>
      <c r="C4" s="0" t="n">
        <v>0.01436</v>
      </c>
      <c r="D4" s="0" t="n">
        <f aca="false">B4-C4</f>
        <v>-0.009256</v>
      </c>
      <c r="I4" s="0" t="n">
        <v>1</v>
      </c>
      <c r="J4" s="0" t="n">
        <v>0.006666</v>
      </c>
      <c r="K4" s="0" t="n">
        <v>0.005059</v>
      </c>
      <c r="L4" s="0" t="n">
        <f aca="false">J4-K4</f>
        <v>0.001607</v>
      </c>
    </row>
    <row r="5" customFormat="false" ht="15" hidden="false" customHeight="false" outlineLevel="0" collapsed="false">
      <c r="A5" s="0" t="n">
        <v>2</v>
      </c>
      <c r="B5" s="0" t="n">
        <v>0.005056</v>
      </c>
      <c r="C5" s="0" t="n">
        <v>0.009071</v>
      </c>
      <c r="D5" s="0" t="n">
        <f aca="false">B5-C5</f>
        <v>-0.004015</v>
      </c>
      <c r="F5" s="0" t="s">
        <v>26</v>
      </c>
      <c r="I5" s="0" t="n">
        <v>2</v>
      </c>
      <c r="J5" s="0" t="n">
        <v>0.005548</v>
      </c>
      <c r="K5" s="0" t="n">
        <v>0.002572</v>
      </c>
      <c r="L5" s="0" t="n">
        <f aca="false">J5-K5</f>
        <v>0.002976</v>
      </c>
      <c r="N5" s="0" t="s">
        <v>26</v>
      </c>
    </row>
    <row r="6" customFormat="false" ht="15" hidden="false" customHeight="false" outlineLevel="0" collapsed="false">
      <c r="A6" s="0" t="n">
        <v>3</v>
      </c>
      <c r="B6" s="0" t="n">
        <v>0.005039</v>
      </c>
      <c r="C6" s="0" t="n">
        <v>0.008082</v>
      </c>
      <c r="D6" s="0" t="n">
        <f aca="false">B6-C6</f>
        <v>-0.003043</v>
      </c>
      <c r="F6" s="0" t="n">
        <f aca="false">D96+(G3*SQRT(D97/E1))</f>
        <v>-0.00261028486798997</v>
      </c>
      <c r="I6" s="0" t="n">
        <v>3</v>
      </c>
      <c r="J6" s="0" t="n">
        <v>0.005581</v>
      </c>
      <c r="K6" s="0" t="n">
        <v>0.002632</v>
      </c>
      <c r="L6" s="0" t="n">
        <f aca="false">J6-K6</f>
        <v>0.002949</v>
      </c>
      <c r="N6" s="0" t="n">
        <f aca="false">L177+(O3*SQRT(L178/M1))</f>
        <v>0.00304390254820578</v>
      </c>
    </row>
    <row r="7" customFormat="false" ht="15" hidden="false" customHeight="false" outlineLevel="0" collapsed="false">
      <c r="A7" s="0" t="n">
        <v>4</v>
      </c>
      <c r="B7" s="0" t="n">
        <v>0.005132</v>
      </c>
      <c r="C7" s="0" t="n">
        <v>0.007763</v>
      </c>
      <c r="D7" s="0" t="n">
        <f aca="false">B7-C7</f>
        <v>-0.002631</v>
      </c>
      <c r="F7" s="4" t="n">
        <f aca="false">D96-(G3*SQRT(D97/E1))</f>
        <v>-0.00288723687114046</v>
      </c>
      <c r="I7" s="0" t="n">
        <v>4</v>
      </c>
      <c r="J7" s="0" t="n">
        <v>0.005202</v>
      </c>
      <c r="K7" s="0" t="n">
        <v>0.002567</v>
      </c>
      <c r="L7" s="0" t="n">
        <f aca="false">J7-K7</f>
        <v>0.002635</v>
      </c>
      <c r="N7" s="4" t="n">
        <f aca="false">L177-(O3*SQRT(L178/M1))</f>
        <v>0.00292977375237225</v>
      </c>
    </row>
    <row r="8" customFormat="false" ht="15" hidden="false" customHeight="false" outlineLevel="0" collapsed="false">
      <c r="A8" s="0" t="n">
        <v>5</v>
      </c>
      <c r="B8" s="0" t="n">
        <v>0.005117</v>
      </c>
      <c r="C8" s="0" t="n">
        <v>0.008974</v>
      </c>
      <c r="D8" s="0" t="n">
        <f aca="false">B8-C8</f>
        <v>-0.003857</v>
      </c>
      <c r="I8" s="0" t="n">
        <v>5</v>
      </c>
      <c r="J8" s="0" t="n">
        <v>0.005305</v>
      </c>
      <c r="K8" s="0" t="n">
        <v>0.002471</v>
      </c>
      <c r="L8" s="0" t="n">
        <f aca="false">J8-K8</f>
        <v>0.002834</v>
      </c>
    </row>
    <row r="9" customFormat="false" ht="15" hidden="false" customHeight="false" outlineLevel="0" collapsed="false">
      <c r="A9" s="0" t="n">
        <v>6</v>
      </c>
      <c r="B9" s="0" t="n">
        <v>0.005037</v>
      </c>
      <c r="C9" s="0" t="n">
        <v>0.007583</v>
      </c>
      <c r="D9" s="0" t="n">
        <f aca="false">B9-C9</f>
        <v>-0.002546</v>
      </c>
      <c r="I9" s="0" t="n">
        <v>6</v>
      </c>
      <c r="J9" s="0" t="n">
        <v>0.005576</v>
      </c>
      <c r="K9" s="0" t="n">
        <v>0.002672</v>
      </c>
      <c r="L9" s="0" t="n">
        <f aca="false">J9-K9</f>
        <v>0.002904</v>
      </c>
    </row>
    <row r="10" customFormat="false" ht="15" hidden="false" customHeight="false" outlineLevel="0" collapsed="false">
      <c r="A10" s="0" t="n">
        <v>7</v>
      </c>
      <c r="B10" s="0" t="n">
        <v>0.005183</v>
      </c>
      <c r="C10" s="0" t="n">
        <v>0.007466</v>
      </c>
      <c r="D10" s="0" t="n">
        <f aca="false">B10-C10</f>
        <v>-0.002283</v>
      </c>
      <c r="I10" s="0" t="n">
        <v>7</v>
      </c>
      <c r="J10" s="0" t="n">
        <v>0.005257</v>
      </c>
      <c r="K10" s="0" t="n">
        <v>0.002609</v>
      </c>
      <c r="L10" s="0" t="n">
        <f aca="false">J10-K10</f>
        <v>0.002648</v>
      </c>
    </row>
    <row r="11" customFormat="false" ht="15" hidden="false" customHeight="false" outlineLevel="0" collapsed="false">
      <c r="A11" s="0" t="n">
        <v>8</v>
      </c>
      <c r="B11" s="0" t="n">
        <v>0.005602</v>
      </c>
      <c r="C11" s="0" t="n">
        <v>0.008442</v>
      </c>
      <c r="D11" s="0" t="n">
        <f aca="false">B11-C11</f>
        <v>-0.00284</v>
      </c>
      <c r="I11" s="0" t="n">
        <v>8</v>
      </c>
      <c r="J11" s="0" t="n">
        <v>0.005246</v>
      </c>
      <c r="K11" s="0" t="n">
        <v>0.002919</v>
      </c>
      <c r="L11" s="0" t="n">
        <f aca="false">J11-K11</f>
        <v>0.002327</v>
      </c>
    </row>
    <row r="12" customFormat="false" ht="15" hidden="false" customHeight="false" outlineLevel="0" collapsed="false">
      <c r="A12" s="0" t="n">
        <v>9</v>
      </c>
      <c r="B12" s="0" t="n">
        <v>0.005157</v>
      </c>
      <c r="C12" s="0" t="n">
        <v>0.007716</v>
      </c>
      <c r="D12" s="0" t="n">
        <f aca="false">B12-C12</f>
        <v>-0.002559</v>
      </c>
      <c r="I12" s="0" t="n">
        <v>9</v>
      </c>
      <c r="J12" s="0" t="n">
        <v>0.005148</v>
      </c>
      <c r="K12" s="0" t="n">
        <v>0.0034</v>
      </c>
      <c r="L12" s="0" t="n">
        <f aca="false">J12-K12</f>
        <v>0.001748</v>
      </c>
    </row>
    <row r="13" customFormat="false" ht="15" hidden="false" customHeight="false" outlineLevel="0" collapsed="false">
      <c r="A13" s="0" t="n">
        <v>10</v>
      </c>
      <c r="B13" s="0" t="n">
        <v>0.005003</v>
      </c>
      <c r="C13" s="0" t="n">
        <v>0.008418</v>
      </c>
      <c r="D13" s="0" t="n">
        <f aca="false">B13-C13</f>
        <v>-0.003415</v>
      </c>
      <c r="I13" s="0" t="n">
        <v>10</v>
      </c>
      <c r="J13" s="0" t="n">
        <v>0.005536</v>
      </c>
      <c r="K13" s="0" t="n">
        <v>0.002948</v>
      </c>
      <c r="L13" s="0" t="n">
        <f aca="false">J13-K13</f>
        <v>0.002588</v>
      </c>
    </row>
    <row r="14" customFormat="false" ht="15" hidden="false" customHeight="false" outlineLevel="0" collapsed="false">
      <c r="A14" s="0" t="n">
        <v>11</v>
      </c>
      <c r="B14" s="0" t="n">
        <v>0.004968</v>
      </c>
      <c r="C14" s="0" t="n">
        <v>0.007543</v>
      </c>
      <c r="D14" s="0" t="n">
        <f aca="false">B14-C14</f>
        <v>-0.002575</v>
      </c>
      <c r="I14" s="0" t="n">
        <v>11</v>
      </c>
      <c r="J14" s="0" t="n">
        <v>0.0052</v>
      </c>
      <c r="K14" s="0" t="n">
        <v>0.002912</v>
      </c>
      <c r="L14" s="0" t="n">
        <f aca="false">J14-K14</f>
        <v>0.002288</v>
      </c>
    </row>
    <row r="15" customFormat="false" ht="15" hidden="false" customHeight="false" outlineLevel="0" collapsed="false">
      <c r="A15" s="0" t="n">
        <v>12</v>
      </c>
      <c r="B15" s="0" t="n">
        <v>0.00502</v>
      </c>
      <c r="C15" s="0" t="n">
        <v>0.00742</v>
      </c>
      <c r="D15" s="0" t="n">
        <f aca="false">B15-C15</f>
        <v>-0.0024</v>
      </c>
      <c r="I15" s="0" t="n">
        <v>12</v>
      </c>
      <c r="J15" s="0" t="n">
        <v>0.00525</v>
      </c>
      <c r="K15" s="0" t="n">
        <v>0.002534</v>
      </c>
      <c r="L15" s="0" t="n">
        <f aca="false">J15-K15</f>
        <v>0.002716</v>
      </c>
    </row>
    <row r="16" customFormat="false" ht="15" hidden="false" customHeight="false" outlineLevel="0" collapsed="false">
      <c r="A16" s="0" t="n">
        <v>13</v>
      </c>
      <c r="B16" s="0" t="n">
        <v>0.005081</v>
      </c>
      <c r="C16" s="0" t="n">
        <v>0.007595</v>
      </c>
      <c r="D16" s="0" t="n">
        <f aca="false">B16-C16</f>
        <v>-0.002514</v>
      </c>
      <c r="I16" s="0" t="n">
        <v>13</v>
      </c>
      <c r="J16" s="0" t="n">
        <v>0.005214</v>
      </c>
      <c r="K16" s="0" t="n">
        <v>0.003346</v>
      </c>
      <c r="L16" s="0" t="n">
        <f aca="false">J16-K16</f>
        <v>0.001868</v>
      </c>
    </row>
    <row r="17" customFormat="false" ht="15" hidden="false" customHeight="false" outlineLevel="0" collapsed="false">
      <c r="A17" s="0" t="n">
        <v>14</v>
      </c>
      <c r="B17" s="0" t="n">
        <v>0.005129</v>
      </c>
      <c r="C17" s="0" t="n">
        <v>0.008402</v>
      </c>
      <c r="D17" s="0" t="n">
        <f aca="false">B17-C17</f>
        <v>-0.003273</v>
      </c>
      <c r="I17" s="0" t="n">
        <v>14</v>
      </c>
      <c r="J17" s="0" t="n">
        <v>0.005238</v>
      </c>
      <c r="K17" s="0" t="n">
        <v>0.002573</v>
      </c>
      <c r="L17" s="0" t="n">
        <f aca="false">J17-K17</f>
        <v>0.002665</v>
      </c>
    </row>
    <row r="18" customFormat="false" ht="15" hidden="false" customHeight="false" outlineLevel="0" collapsed="false">
      <c r="A18" s="0" t="n">
        <v>15</v>
      </c>
      <c r="B18" s="0" t="n">
        <v>0.005104</v>
      </c>
      <c r="C18" s="0" t="n">
        <v>0.007426</v>
      </c>
      <c r="D18" s="0" t="n">
        <f aca="false">B18-C18</f>
        <v>-0.002322</v>
      </c>
      <c r="I18" s="0" t="n">
        <v>15</v>
      </c>
      <c r="J18" s="0" t="n">
        <v>0.00547</v>
      </c>
      <c r="K18" s="0" t="n">
        <v>0.002642</v>
      </c>
      <c r="L18" s="0" t="n">
        <f aca="false">J18-K18</f>
        <v>0.002828</v>
      </c>
    </row>
    <row r="19" customFormat="false" ht="15" hidden="false" customHeight="false" outlineLevel="0" collapsed="false">
      <c r="A19" s="0" t="n">
        <v>16</v>
      </c>
      <c r="B19" s="0" t="n">
        <v>0.005001</v>
      </c>
      <c r="C19" s="0" t="n">
        <v>0.007534</v>
      </c>
      <c r="D19" s="0" t="n">
        <f aca="false">B19-C19</f>
        <v>-0.002533</v>
      </c>
      <c r="I19" s="0" t="n">
        <v>16</v>
      </c>
      <c r="J19" s="0" t="n">
        <v>0.005395</v>
      </c>
      <c r="K19" s="0" t="n">
        <v>0.002462</v>
      </c>
      <c r="L19" s="0" t="n">
        <f aca="false">J19-K19</f>
        <v>0.002933</v>
      </c>
    </row>
    <row r="20" customFormat="false" ht="15" hidden="false" customHeight="false" outlineLevel="0" collapsed="false">
      <c r="A20" s="0" t="n">
        <v>17</v>
      </c>
      <c r="B20" s="0" t="n">
        <v>0.005065</v>
      </c>
      <c r="C20" s="0" t="n">
        <v>0.00757</v>
      </c>
      <c r="D20" s="0" t="n">
        <f aca="false">B20-C20</f>
        <v>-0.002505</v>
      </c>
      <c r="I20" s="0" t="n">
        <v>17</v>
      </c>
      <c r="J20" s="0" t="n">
        <v>0.005205</v>
      </c>
      <c r="K20" s="0" t="n">
        <v>0.00267</v>
      </c>
      <c r="L20" s="0" t="n">
        <f aca="false">J20-K20</f>
        <v>0.002535</v>
      </c>
    </row>
    <row r="21" customFormat="false" ht="15" hidden="false" customHeight="false" outlineLevel="0" collapsed="false">
      <c r="A21" s="0" t="n">
        <v>18</v>
      </c>
      <c r="B21" s="0" t="n">
        <v>0.004947</v>
      </c>
      <c r="C21" s="0" t="n">
        <v>0.00814</v>
      </c>
      <c r="D21" s="0" t="n">
        <f aca="false">B21-C21</f>
        <v>-0.003193</v>
      </c>
      <c r="I21" s="0" t="n">
        <v>18</v>
      </c>
      <c r="J21" s="0" t="n">
        <v>0.005314</v>
      </c>
      <c r="K21" s="0" t="n">
        <v>0.002727</v>
      </c>
      <c r="L21" s="0" t="n">
        <f aca="false">J21-K21</f>
        <v>0.002587</v>
      </c>
    </row>
    <row r="22" customFormat="false" ht="15" hidden="false" customHeight="false" outlineLevel="0" collapsed="false">
      <c r="A22" s="0" t="n">
        <v>19</v>
      </c>
      <c r="B22" s="0" t="n">
        <v>0.005081</v>
      </c>
      <c r="C22" s="0" t="n">
        <v>0.007503</v>
      </c>
      <c r="D22" s="0" t="n">
        <f aca="false">B22-C22</f>
        <v>-0.002422</v>
      </c>
      <c r="I22" s="0" t="n">
        <v>19</v>
      </c>
      <c r="J22" s="0" t="n">
        <v>0.005335</v>
      </c>
      <c r="K22" s="0" t="n">
        <v>0.003105</v>
      </c>
      <c r="L22" s="0" t="n">
        <f aca="false">J22-K22</f>
        <v>0.00223</v>
      </c>
    </row>
    <row r="23" customFormat="false" ht="15" hidden="false" customHeight="false" outlineLevel="0" collapsed="false">
      <c r="A23" s="0" t="n">
        <v>20</v>
      </c>
      <c r="B23" s="0" t="n">
        <v>0.00507</v>
      </c>
      <c r="C23" s="0" t="n">
        <v>0.007557</v>
      </c>
      <c r="D23" s="0" t="n">
        <f aca="false">B23-C23</f>
        <v>-0.002487</v>
      </c>
      <c r="I23" s="0" t="n">
        <v>20</v>
      </c>
      <c r="J23" s="0" t="n">
        <v>0.005177</v>
      </c>
      <c r="K23" s="0" t="n">
        <v>0.002442</v>
      </c>
      <c r="L23" s="0" t="n">
        <f aca="false">J23-K23</f>
        <v>0.002735</v>
      </c>
    </row>
    <row r="24" customFormat="false" ht="15" hidden="false" customHeight="false" outlineLevel="0" collapsed="false">
      <c r="A24" s="0" t="n">
        <v>21</v>
      </c>
      <c r="B24" s="0" t="n">
        <v>0.004951</v>
      </c>
      <c r="C24" s="0" t="n">
        <v>0.00756</v>
      </c>
      <c r="D24" s="0" t="n">
        <f aca="false">B24-C24</f>
        <v>-0.002609</v>
      </c>
      <c r="I24" s="0" t="n">
        <v>21</v>
      </c>
      <c r="J24" s="0" t="n">
        <v>0.006275</v>
      </c>
      <c r="K24" s="0" t="n">
        <v>0.002695</v>
      </c>
      <c r="L24" s="0" t="n">
        <f aca="false">J24-K24</f>
        <v>0.00358</v>
      </c>
    </row>
    <row r="25" customFormat="false" ht="15" hidden="false" customHeight="false" outlineLevel="0" collapsed="false">
      <c r="A25" s="0" t="n">
        <v>22</v>
      </c>
      <c r="B25" s="0" t="n">
        <v>0.005104</v>
      </c>
      <c r="C25" s="0" t="n">
        <v>0.007461</v>
      </c>
      <c r="D25" s="0" t="n">
        <f aca="false">B25-C25</f>
        <v>-0.002357</v>
      </c>
      <c r="I25" s="0" t="n">
        <v>22</v>
      </c>
      <c r="J25" s="0" t="n">
        <v>0.005662</v>
      </c>
      <c r="K25" s="0" t="n">
        <v>0.002651</v>
      </c>
      <c r="L25" s="0" t="n">
        <f aca="false">J25-K25</f>
        <v>0.003011</v>
      </c>
    </row>
    <row r="26" customFormat="false" ht="15" hidden="false" customHeight="false" outlineLevel="0" collapsed="false">
      <c r="A26" s="0" t="n">
        <v>23</v>
      </c>
      <c r="B26" s="0" t="n">
        <v>0.005047</v>
      </c>
      <c r="C26" s="0" t="n">
        <v>0.008368</v>
      </c>
      <c r="D26" s="0" t="n">
        <f aca="false">B26-C26</f>
        <v>-0.003321</v>
      </c>
      <c r="I26" s="0" t="n">
        <v>23</v>
      </c>
      <c r="J26" s="0" t="n">
        <v>0.005376</v>
      </c>
      <c r="K26" s="0" t="n">
        <v>0.002456</v>
      </c>
      <c r="L26" s="0" t="n">
        <f aca="false">J26-K26</f>
        <v>0.00292</v>
      </c>
    </row>
    <row r="27" customFormat="false" ht="15" hidden="false" customHeight="false" outlineLevel="0" collapsed="false">
      <c r="A27" s="0" t="n">
        <v>24</v>
      </c>
      <c r="B27" s="0" t="n">
        <v>0.005534</v>
      </c>
      <c r="C27" s="0" t="n">
        <v>0.007564</v>
      </c>
      <c r="D27" s="0" t="n">
        <f aca="false">B27-C27</f>
        <v>-0.00203</v>
      </c>
      <c r="I27" s="0" t="n">
        <v>24</v>
      </c>
      <c r="J27" s="0" t="n">
        <v>0.005624</v>
      </c>
      <c r="K27" s="0" t="n">
        <v>0.002874</v>
      </c>
      <c r="L27" s="0" t="n">
        <f aca="false">J27-K27</f>
        <v>0.00275</v>
      </c>
    </row>
    <row r="28" customFormat="false" ht="15" hidden="false" customHeight="false" outlineLevel="0" collapsed="false">
      <c r="A28" s="0" t="n">
        <v>25</v>
      </c>
      <c r="B28" s="0" t="n">
        <v>0.005059</v>
      </c>
      <c r="C28" s="0" t="n">
        <v>0.007569</v>
      </c>
      <c r="D28" s="0" t="n">
        <f aca="false">B28-C28</f>
        <v>-0.00251</v>
      </c>
      <c r="I28" s="0" t="n">
        <v>25</v>
      </c>
      <c r="J28" s="0" t="n">
        <v>0.005191</v>
      </c>
      <c r="K28" s="0" t="n">
        <v>0.002948</v>
      </c>
      <c r="L28" s="0" t="n">
        <f aca="false">J28-K28</f>
        <v>0.002243</v>
      </c>
    </row>
    <row r="29" customFormat="false" ht="15" hidden="false" customHeight="false" outlineLevel="0" collapsed="false">
      <c r="A29" s="0" t="n">
        <v>26</v>
      </c>
      <c r="B29" s="0" t="n">
        <v>0.0051</v>
      </c>
      <c r="C29" s="0" t="n">
        <v>0.007425</v>
      </c>
      <c r="D29" s="0" t="n">
        <f aca="false">B29-C29</f>
        <v>-0.002325</v>
      </c>
      <c r="I29" s="0" t="n">
        <v>26</v>
      </c>
      <c r="J29" s="0" t="n">
        <v>0.005423</v>
      </c>
      <c r="K29" s="0" t="n">
        <v>0.002456</v>
      </c>
      <c r="L29" s="0" t="n">
        <f aca="false">J29-K29</f>
        <v>0.002967</v>
      </c>
    </row>
    <row r="30" customFormat="false" ht="15" hidden="false" customHeight="false" outlineLevel="0" collapsed="false">
      <c r="A30" s="0" t="n">
        <v>27</v>
      </c>
      <c r="B30" s="0" t="n">
        <v>0.004964</v>
      </c>
      <c r="C30" s="0" t="n">
        <v>0.008384</v>
      </c>
      <c r="D30" s="0" t="n">
        <f aca="false">B30-C30</f>
        <v>-0.00342</v>
      </c>
      <c r="I30" s="0" t="n">
        <v>27</v>
      </c>
      <c r="J30" s="0" t="n">
        <v>0.005307</v>
      </c>
      <c r="K30" s="0" t="n">
        <v>0.002571</v>
      </c>
      <c r="L30" s="0" t="n">
        <f aca="false">J30-K30</f>
        <v>0.002736</v>
      </c>
    </row>
    <row r="31" customFormat="false" ht="15" hidden="false" customHeight="false" outlineLevel="0" collapsed="false">
      <c r="A31" s="0" t="n">
        <v>28</v>
      </c>
      <c r="B31" s="0" t="n">
        <v>0.004982</v>
      </c>
      <c r="C31" s="0" t="n">
        <v>0.007399</v>
      </c>
      <c r="D31" s="0" t="n">
        <f aca="false">B31-C31</f>
        <v>-0.002417</v>
      </c>
      <c r="I31" s="0" t="n">
        <v>28</v>
      </c>
      <c r="J31" s="0" t="n">
        <v>0.005801</v>
      </c>
      <c r="K31" s="0" t="n">
        <v>0.002663</v>
      </c>
      <c r="L31" s="0" t="n">
        <f aca="false">J31-K31</f>
        <v>0.003138</v>
      </c>
    </row>
    <row r="32" customFormat="false" ht="15" hidden="false" customHeight="false" outlineLevel="0" collapsed="false">
      <c r="A32" s="0" t="n">
        <v>29</v>
      </c>
      <c r="B32" s="0" t="n">
        <v>0.005155</v>
      </c>
      <c r="C32" s="0" t="n">
        <v>0.007696</v>
      </c>
      <c r="D32" s="0" t="n">
        <f aca="false">B32-C32</f>
        <v>-0.002541</v>
      </c>
      <c r="I32" s="0" t="n">
        <v>29</v>
      </c>
      <c r="J32" s="0" t="n">
        <v>0.005329</v>
      </c>
      <c r="K32" s="0" t="n">
        <v>0.002685</v>
      </c>
      <c r="L32" s="0" t="n">
        <f aca="false">J32-K32</f>
        <v>0.002644</v>
      </c>
    </row>
    <row r="33" customFormat="false" ht="15" hidden="false" customHeight="false" outlineLevel="0" collapsed="false">
      <c r="A33" s="0" t="n">
        <v>30</v>
      </c>
      <c r="B33" s="0" t="n">
        <v>0.004945</v>
      </c>
      <c r="C33" s="0" t="n">
        <v>0.007405</v>
      </c>
      <c r="D33" s="0" t="n">
        <f aca="false">B33-C33</f>
        <v>-0.00246</v>
      </c>
      <c r="I33" s="0" t="n">
        <v>30</v>
      </c>
      <c r="J33" s="0" t="n">
        <v>0.005232</v>
      </c>
      <c r="K33" s="0" t="n">
        <v>0.002703</v>
      </c>
      <c r="L33" s="0" t="n">
        <f aca="false">J33-K33</f>
        <v>0.002529</v>
      </c>
    </row>
    <row r="34" customFormat="false" ht="15" hidden="false" customHeight="false" outlineLevel="0" collapsed="false">
      <c r="A34" s="0" t="n">
        <v>31</v>
      </c>
      <c r="B34" s="0" t="n">
        <v>0.005172</v>
      </c>
      <c r="C34" s="0" t="n">
        <v>0.008153</v>
      </c>
      <c r="D34" s="0" t="n">
        <f aca="false">B34-C34</f>
        <v>-0.002981</v>
      </c>
      <c r="I34" s="0" t="n">
        <v>31</v>
      </c>
      <c r="J34" s="0" t="n">
        <v>0.005454</v>
      </c>
      <c r="K34" s="0" t="n">
        <v>0.002444</v>
      </c>
      <c r="L34" s="0" t="n">
        <f aca="false">J34-K34</f>
        <v>0.00301</v>
      </c>
    </row>
    <row r="35" customFormat="false" ht="15" hidden="false" customHeight="false" outlineLevel="0" collapsed="false">
      <c r="A35" s="0" t="n">
        <v>32</v>
      </c>
      <c r="B35" s="0" t="n">
        <v>0.005051</v>
      </c>
      <c r="C35" s="0" t="n">
        <v>0.007544</v>
      </c>
      <c r="D35" s="0" t="n">
        <f aca="false">B35-C35</f>
        <v>-0.002493</v>
      </c>
      <c r="I35" s="0" t="n">
        <v>32</v>
      </c>
      <c r="J35" s="0" t="n">
        <v>0.005718</v>
      </c>
      <c r="K35" s="0" t="n">
        <v>0.002405</v>
      </c>
      <c r="L35" s="0" t="n">
        <f aca="false">J35-K35</f>
        <v>0.003313</v>
      </c>
    </row>
    <row r="36" customFormat="false" ht="15" hidden="false" customHeight="false" outlineLevel="0" collapsed="false">
      <c r="A36" s="0" t="n">
        <v>33</v>
      </c>
      <c r="B36" s="0" t="n">
        <v>0.00513</v>
      </c>
      <c r="C36" s="0" t="n">
        <v>0.008353</v>
      </c>
      <c r="D36" s="0" t="n">
        <f aca="false">B36-C36</f>
        <v>-0.003223</v>
      </c>
      <c r="I36" s="0" t="n">
        <v>33</v>
      </c>
      <c r="J36" s="0" t="n">
        <v>0.00516</v>
      </c>
      <c r="K36" s="0" t="n">
        <v>0.00254</v>
      </c>
      <c r="L36" s="0" t="n">
        <f aca="false">J36-K36</f>
        <v>0.00262</v>
      </c>
    </row>
    <row r="37" customFormat="false" ht="15" hidden="false" customHeight="false" outlineLevel="0" collapsed="false">
      <c r="A37" s="0" t="n">
        <v>34</v>
      </c>
      <c r="B37" s="0" t="n">
        <v>0.004942</v>
      </c>
      <c r="C37" s="0" t="n">
        <v>0.007517</v>
      </c>
      <c r="D37" s="0" t="n">
        <f aca="false">B37-C37</f>
        <v>-0.002575</v>
      </c>
      <c r="I37" s="0" t="n">
        <v>34</v>
      </c>
      <c r="J37" s="0" t="n">
        <v>0.00522</v>
      </c>
      <c r="K37" s="0" t="n">
        <v>0.002663</v>
      </c>
      <c r="L37" s="0" t="n">
        <f aca="false">J37-K37</f>
        <v>0.002557</v>
      </c>
    </row>
    <row r="38" customFormat="false" ht="15" hidden="false" customHeight="false" outlineLevel="0" collapsed="false">
      <c r="A38" s="0" t="n">
        <v>35</v>
      </c>
      <c r="B38" s="0" t="n">
        <v>0.00513</v>
      </c>
      <c r="C38" s="0" t="n">
        <v>0.007535</v>
      </c>
      <c r="D38" s="0" t="n">
        <f aca="false">B38-C38</f>
        <v>-0.002405</v>
      </c>
      <c r="I38" s="0" t="n">
        <v>35</v>
      </c>
      <c r="J38" s="0" t="n">
        <v>0.005258</v>
      </c>
      <c r="K38" s="0" t="n">
        <v>0.002496</v>
      </c>
      <c r="L38" s="0" t="n">
        <f aca="false">J38-K38</f>
        <v>0.002762</v>
      </c>
    </row>
    <row r="39" customFormat="false" ht="15" hidden="false" customHeight="false" outlineLevel="0" collapsed="false">
      <c r="A39" s="0" t="n">
        <v>36</v>
      </c>
      <c r="B39" s="0" t="n">
        <v>0.004985</v>
      </c>
      <c r="C39" s="0" t="n">
        <v>0.007538</v>
      </c>
      <c r="D39" s="0" t="n">
        <f aca="false">B39-C39</f>
        <v>-0.002553</v>
      </c>
      <c r="I39" s="0" t="n">
        <v>36</v>
      </c>
      <c r="J39" s="0" t="n">
        <v>0.005359</v>
      </c>
      <c r="K39" s="0" t="n">
        <v>0.002693</v>
      </c>
      <c r="L39" s="0" t="n">
        <f aca="false">J39-K39</f>
        <v>0.002666</v>
      </c>
    </row>
    <row r="40" customFormat="false" ht="15" hidden="false" customHeight="false" outlineLevel="0" collapsed="false">
      <c r="A40" s="0" t="n">
        <v>37</v>
      </c>
      <c r="B40" s="0" t="n">
        <v>0.005098</v>
      </c>
      <c r="C40" s="0" t="n">
        <v>0.008112</v>
      </c>
      <c r="D40" s="0" t="n">
        <f aca="false">B40-C40</f>
        <v>-0.003014</v>
      </c>
      <c r="I40" s="0" t="n">
        <v>37</v>
      </c>
      <c r="J40" s="0" t="n">
        <v>0.006734</v>
      </c>
      <c r="K40" s="0" t="n">
        <v>0.002673</v>
      </c>
      <c r="L40" s="0" t="n">
        <f aca="false">J40-K40</f>
        <v>0.004061</v>
      </c>
    </row>
    <row r="41" customFormat="false" ht="15" hidden="false" customHeight="false" outlineLevel="0" collapsed="false">
      <c r="A41" s="0" t="n">
        <v>38</v>
      </c>
      <c r="B41" s="0" t="n">
        <v>0.005022</v>
      </c>
      <c r="C41" s="0" t="n">
        <v>0.007596</v>
      </c>
      <c r="D41" s="0" t="n">
        <f aca="false">B41-C41</f>
        <v>-0.002574</v>
      </c>
      <c r="I41" s="0" t="n">
        <v>38</v>
      </c>
      <c r="J41" s="0" t="n">
        <v>0.005656</v>
      </c>
      <c r="K41" s="0" t="n">
        <v>0.002508</v>
      </c>
      <c r="L41" s="0" t="n">
        <f aca="false">J41-K41</f>
        <v>0.003148</v>
      </c>
    </row>
    <row r="42" customFormat="false" ht="15" hidden="false" customHeight="false" outlineLevel="0" collapsed="false">
      <c r="A42" s="0" t="n">
        <v>39</v>
      </c>
      <c r="B42" s="0" t="n">
        <v>0.005014</v>
      </c>
      <c r="C42" s="0" t="n">
        <v>0.007536</v>
      </c>
      <c r="D42" s="0" t="n">
        <f aca="false">B42-C42</f>
        <v>-0.002522</v>
      </c>
      <c r="I42" s="0" t="n">
        <v>39</v>
      </c>
      <c r="J42" s="0" t="n">
        <v>0.00535</v>
      </c>
      <c r="K42" s="0" t="n">
        <v>0.002672</v>
      </c>
      <c r="L42" s="0" t="n">
        <f aca="false">J42-K42</f>
        <v>0.002678</v>
      </c>
    </row>
    <row r="43" customFormat="false" ht="15" hidden="false" customHeight="false" outlineLevel="0" collapsed="false">
      <c r="A43" s="0" t="n">
        <v>40</v>
      </c>
      <c r="B43" s="0" t="n">
        <v>0.005562</v>
      </c>
      <c r="C43" s="0" t="n">
        <v>0.007434</v>
      </c>
      <c r="D43" s="0" t="n">
        <f aca="false">B43-C43</f>
        <v>-0.001872</v>
      </c>
      <c r="I43" s="0" t="n">
        <v>40</v>
      </c>
      <c r="J43" s="0" t="n">
        <v>0.005245</v>
      </c>
      <c r="K43" s="0" t="n">
        <v>0.002704</v>
      </c>
      <c r="L43" s="0" t="n">
        <f aca="false">J43-K43</f>
        <v>0.002541</v>
      </c>
    </row>
    <row r="44" customFormat="false" ht="15" hidden="false" customHeight="false" outlineLevel="0" collapsed="false">
      <c r="A44" s="0" t="n">
        <v>41</v>
      </c>
      <c r="B44" s="0" t="n">
        <v>0.005091</v>
      </c>
      <c r="C44" s="0" t="n">
        <v>0.008193</v>
      </c>
      <c r="D44" s="0" t="n">
        <f aca="false">B44-C44</f>
        <v>-0.003102</v>
      </c>
      <c r="I44" s="0" t="n">
        <v>41</v>
      </c>
      <c r="J44" s="0" t="n">
        <v>0.005142</v>
      </c>
      <c r="K44" s="0" t="n">
        <v>0.002517</v>
      </c>
      <c r="L44" s="0" t="n">
        <f aca="false">J44-K44</f>
        <v>0.002625</v>
      </c>
    </row>
    <row r="45" customFormat="false" ht="15" hidden="false" customHeight="false" outlineLevel="0" collapsed="false">
      <c r="A45" s="0" t="n">
        <v>42</v>
      </c>
      <c r="B45" s="0" t="n">
        <v>0.005199</v>
      </c>
      <c r="C45" s="0" t="n">
        <v>0.007611</v>
      </c>
      <c r="D45" s="0" t="n">
        <f aca="false">B45-C45</f>
        <v>-0.002412</v>
      </c>
      <c r="I45" s="0" t="n">
        <v>42</v>
      </c>
      <c r="J45" s="0" t="n">
        <v>0.00623</v>
      </c>
      <c r="K45" s="0" t="n">
        <v>0.002663</v>
      </c>
      <c r="L45" s="0" t="n">
        <f aca="false">J45-K45</f>
        <v>0.003567</v>
      </c>
    </row>
    <row r="46" customFormat="false" ht="15" hidden="false" customHeight="false" outlineLevel="0" collapsed="false">
      <c r="A46" s="0" t="n">
        <v>43</v>
      </c>
      <c r="B46" s="0" t="n">
        <v>0.005106</v>
      </c>
      <c r="C46" s="0" t="n">
        <v>0.007414</v>
      </c>
      <c r="D46" s="0" t="n">
        <f aca="false">B46-C46</f>
        <v>-0.002308</v>
      </c>
      <c r="I46" s="0" t="n">
        <v>43</v>
      </c>
      <c r="J46" s="0" t="n">
        <v>0.005763</v>
      </c>
      <c r="K46" s="0" t="n">
        <v>0.002617</v>
      </c>
      <c r="L46" s="0" t="n">
        <f aca="false">J46-K46</f>
        <v>0.003146</v>
      </c>
    </row>
    <row r="47" customFormat="false" ht="15" hidden="false" customHeight="false" outlineLevel="0" collapsed="false">
      <c r="A47" s="0" t="n">
        <v>44</v>
      </c>
      <c r="B47" s="0" t="n">
        <v>0.005127</v>
      </c>
      <c r="C47" s="0" t="n">
        <v>0.007518</v>
      </c>
      <c r="D47" s="0" t="n">
        <f aca="false">B47-C47</f>
        <v>-0.002391</v>
      </c>
      <c r="I47" s="0" t="n">
        <v>44</v>
      </c>
      <c r="J47" s="0" t="n">
        <v>0.005943</v>
      </c>
      <c r="K47" s="0" t="n">
        <v>0.002417</v>
      </c>
      <c r="L47" s="0" t="n">
        <f aca="false">J47-K47</f>
        <v>0.003526</v>
      </c>
    </row>
    <row r="48" customFormat="false" ht="15" hidden="false" customHeight="false" outlineLevel="0" collapsed="false">
      <c r="A48" s="0" t="n">
        <v>45</v>
      </c>
      <c r="B48" s="0" t="n">
        <v>0.00517</v>
      </c>
      <c r="C48" s="0" t="n">
        <v>0.008056</v>
      </c>
      <c r="D48" s="0" t="n">
        <f aca="false">B48-C48</f>
        <v>-0.002886</v>
      </c>
      <c r="I48" s="0" t="n">
        <v>45</v>
      </c>
      <c r="J48" s="0" t="n">
        <v>0.006111</v>
      </c>
      <c r="K48" s="0" t="n">
        <v>0.002618</v>
      </c>
      <c r="L48" s="0" t="n">
        <f aca="false">J48-K48</f>
        <v>0.003493</v>
      </c>
    </row>
    <row r="49" customFormat="false" ht="15" hidden="false" customHeight="false" outlineLevel="0" collapsed="false">
      <c r="A49" s="0" t="n">
        <v>46</v>
      </c>
      <c r="B49" s="0" t="n">
        <v>0.004946</v>
      </c>
      <c r="C49" s="0" t="n">
        <v>0.007524</v>
      </c>
      <c r="D49" s="0" t="n">
        <f aca="false">B49-C49</f>
        <v>-0.002578</v>
      </c>
      <c r="I49" s="0" t="n">
        <v>46</v>
      </c>
      <c r="J49" s="0" t="n">
        <v>0.00642</v>
      </c>
      <c r="K49" s="0" t="n">
        <v>0.002559</v>
      </c>
      <c r="L49" s="0" t="n">
        <f aca="false">J49-K49</f>
        <v>0.003861</v>
      </c>
    </row>
    <row r="50" customFormat="false" ht="15" hidden="false" customHeight="false" outlineLevel="0" collapsed="false">
      <c r="A50" s="0" t="n">
        <v>47</v>
      </c>
      <c r="B50" s="0" t="n">
        <v>0.004987</v>
      </c>
      <c r="C50" s="0" t="n">
        <v>0.007542</v>
      </c>
      <c r="D50" s="0" t="n">
        <f aca="false">B50-C50</f>
        <v>-0.002555</v>
      </c>
      <c r="I50" s="0" t="n">
        <v>47</v>
      </c>
      <c r="J50" s="0" t="n">
        <v>0.006521</v>
      </c>
      <c r="K50" s="0" t="n">
        <v>0.002519</v>
      </c>
      <c r="L50" s="0" t="n">
        <f aca="false">J50-K50</f>
        <v>0.004002</v>
      </c>
    </row>
    <row r="51" customFormat="false" ht="15" hidden="false" customHeight="false" outlineLevel="0" collapsed="false">
      <c r="A51" s="0" t="n">
        <v>48</v>
      </c>
      <c r="B51" s="0" t="n">
        <v>0.004944</v>
      </c>
      <c r="C51" s="0" t="n">
        <v>0.007533</v>
      </c>
      <c r="D51" s="0" t="n">
        <f aca="false">B51-C51</f>
        <v>-0.002589</v>
      </c>
      <c r="I51" s="0" t="n">
        <v>48</v>
      </c>
      <c r="J51" s="0" t="n">
        <v>0.006426</v>
      </c>
      <c r="K51" s="0" t="n">
        <v>0.002913</v>
      </c>
      <c r="L51" s="0" t="n">
        <f aca="false">J51-K51</f>
        <v>0.003513</v>
      </c>
    </row>
    <row r="52" customFormat="false" ht="15" hidden="false" customHeight="false" outlineLevel="0" collapsed="false">
      <c r="A52" s="0" t="n">
        <v>49</v>
      </c>
      <c r="B52" s="0" t="n">
        <v>0.005213</v>
      </c>
      <c r="C52" s="0" t="n">
        <v>0.008059</v>
      </c>
      <c r="D52" s="0" t="n">
        <f aca="false">B52-C52</f>
        <v>-0.002846</v>
      </c>
      <c r="I52" s="0" t="n">
        <v>49</v>
      </c>
      <c r="J52" s="0" t="n">
        <v>0.006483</v>
      </c>
      <c r="K52" s="0" t="n">
        <v>0.002579</v>
      </c>
      <c r="L52" s="0" t="n">
        <f aca="false">J52-K52</f>
        <v>0.003904</v>
      </c>
    </row>
    <row r="53" customFormat="false" ht="15" hidden="false" customHeight="false" outlineLevel="0" collapsed="false">
      <c r="A53" s="0" t="n">
        <v>50</v>
      </c>
      <c r="B53" s="0" t="n">
        <v>0.005015</v>
      </c>
      <c r="C53" s="0" t="n">
        <v>0.007441</v>
      </c>
      <c r="D53" s="0" t="n">
        <f aca="false">B53-C53</f>
        <v>-0.002426</v>
      </c>
      <c r="I53" s="0" t="n">
        <v>50</v>
      </c>
      <c r="J53" s="0" t="n">
        <v>0.005627</v>
      </c>
      <c r="K53" s="0" t="n">
        <v>0.002595</v>
      </c>
      <c r="L53" s="0" t="n">
        <f aca="false">J53-K53</f>
        <v>0.003032</v>
      </c>
    </row>
    <row r="54" customFormat="false" ht="15" hidden="false" customHeight="false" outlineLevel="0" collapsed="false">
      <c r="A54" s="0" t="n">
        <v>51</v>
      </c>
      <c r="B54" s="0" t="n">
        <v>0.005058</v>
      </c>
      <c r="C54" s="0" t="n">
        <v>0.007544</v>
      </c>
      <c r="D54" s="0" t="n">
        <f aca="false">B54-C54</f>
        <v>-0.002486</v>
      </c>
      <c r="I54" s="0" t="n">
        <v>51</v>
      </c>
      <c r="J54" s="0" t="n">
        <v>0.005245</v>
      </c>
      <c r="K54" s="0" t="n">
        <v>0.002519</v>
      </c>
      <c r="L54" s="0" t="n">
        <f aca="false">J54-K54</f>
        <v>0.002726</v>
      </c>
    </row>
    <row r="55" customFormat="false" ht="15" hidden="false" customHeight="false" outlineLevel="0" collapsed="false">
      <c r="A55" s="0" t="n">
        <v>52</v>
      </c>
      <c r="B55" s="0" t="n">
        <v>0.005115</v>
      </c>
      <c r="C55" s="0" t="n">
        <v>0.007472</v>
      </c>
      <c r="D55" s="0" t="n">
        <f aca="false">B55-C55</f>
        <v>-0.002357</v>
      </c>
      <c r="I55" s="0" t="n">
        <v>52</v>
      </c>
      <c r="J55" s="0" t="n">
        <v>0.0054</v>
      </c>
      <c r="K55" s="0" t="n">
        <v>0.002435</v>
      </c>
      <c r="L55" s="0" t="n">
        <f aca="false">J55-K55</f>
        <v>0.002965</v>
      </c>
    </row>
    <row r="56" customFormat="false" ht="15" hidden="false" customHeight="false" outlineLevel="0" collapsed="false">
      <c r="A56" s="0" t="n">
        <v>53</v>
      </c>
      <c r="B56" s="0" t="n">
        <v>0.004992</v>
      </c>
      <c r="C56" s="0" t="n">
        <v>0.008111</v>
      </c>
      <c r="D56" s="0" t="n">
        <f aca="false">B56-C56</f>
        <v>-0.003119</v>
      </c>
      <c r="I56" s="0" t="n">
        <v>53</v>
      </c>
      <c r="J56" s="0" t="n">
        <v>0.006067</v>
      </c>
      <c r="K56" s="0" t="n">
        <v>0.002442</v>
      </c>
      <c r="L56" s="0" t="n">
        <f aca="false">J56-K56</f>
        <v>0.003625</v>
      </c>
    </row>
    <row r="57" customFormat="false" ht="15" hidden="false" customHeight="false" outlineLevel="0" collapsed="false">
      <c r="A57" s="0" t="n">
        <v>54</v>
      </c>
      <c r="B57" s="0" t="n">
        <v>0.004944</v>
      </c>
      <c r="C57" s="0" t="n">
        <v>0.00741</v>
      </c>
      <c r="D57" s="0" t="n">
        <f aca="false">B57-C57</f>
        <v>-0.002466</v>
      </c>
      <c r="I57" s="0" t="n">
        <v>54</v>
      </c>
      <c r="J57" s="0" t="n">
        <v>0.00596</v>
      </c>
      <c r="K57" s="0" t="n">
        <v>0.002642</v>
      </c>
      <c r="L57" s="0" t="n">
        <f aca="false">J57-K57</f>
        <v>0.003318</v>
      </c>
    </row>
    <row r="58" customFormat="false" ht="15" hidden="false" customHeight="false" outlineLevel="0" collapsed="false">
      <c r="A58" s="0" t="n">
        <v>55</v>
      </c>
      <c r="B58" s="0" t="n">
        <v>0.005156</v>
      </c>
      <c r="C58" s="0" t="n">
        <v>0.00749</v>
      </c>
      <c r="D58" s="0" t="n">
        <f aca="false">B58-C58</f>
        <v>-0.002334</v>
      </c>
      <c r="I58" s="0" t="n">
        <v>55</v>
      </c>
      <c r="J58" s="0" t="n">
        <v>0.005114</v>
      </c>
      <c r="K58" s="0" t="n">
        <v>0.002471</v>
      </c>
      <c r="L58" s="0" t="n">
        <f aca="false">J58-K58</f>
        <v>0.002643</v>
      </c>
    </row>
    <row r="59" customFormat="false" ht="15" hidden="false" customHeight="false" outlineLevel="0" collapsed="false">
      <c r="A59" s="0" t="n">
        <v>56</v>
      </c>
      <c r="B59" s="0" t="n">
        <v>0.005568</v>
      </c>
      <c r="C59" s="0" t="n">
        <v>0.007551</v>
      </c>
      <c r="D59" s="0" t="n">
        <f aca="false">B59-C59</f>
        <v>-0.001983</v>
      </c>
      <c r="I59" s="0" t="n">
        <v>56</v>
      </c>
      <c r="J59" s="0" t="n">
        <v>0.005989</v>
      </c>
      <c r="K59" s="0" t="n">
        <v>0.002629</v>
      </c>
      <c r="L59" s="0" t="n">
        <f aca="false">J59-K59</f>
        <v>0.00336</v>
      </c>
    </row>
    <row r="60" customFormat="false" ht="15" hidden="false" customHeight="false" outlineLevel="0" collapsed="false">
      <c r="A60" s="0" t="n">
        <v>57</v>
      </c>
      <c r="B60" s="0" t="n">
        <v>0.004992</v>
      </c>
      <c r="C60" s="0" t="n">
        <v>0.008258</v>
      </c>
      <c r="D60" s="0" t="n">
        <f aca="false">B60-C60</f>
        <v>-0.003266</v>
      </c>
      <c r="I60" s="0" t="n">
        <v>57</v>
      </c>
      <c r="J60" s="0" t="n">
        <v>0.005903</v>
      </c>
      <c r="K60" s="0" t="n">
        <v>0.002622</v>
      </c>
      <c r="L60" s="0" t="n">
        <f aca="false">J60-K60</f>
        <v>0.003281</v>
      </c>
    </row>
    <row r="61" customFormat="false" ht="15" hidden="false" customHeight="false" outlineLevel="0" collapsed="false">
      <c r="A61" s="0" t="n">
        <v>58</v>
      </c>
      <c r="B61" s="0" t="n">
        <v>0.005171</v>
      </c>
      <c r="C61" s="0" t="n">
        <v>0.007506</v>
      </c>
      <c r="D61" s="0" t="n">
        <f aca="false">B61-C61</f>
        <v>-0.002335</v>
      </c>
      <c r="I61" s="0" t="n">
        <v>58</v>
      </c>
      <c r="J61" s="0" t="n">
        <v>0.005877</v>
      </c>
      <c r="K61" s="0" t="n">
        <v>0.00248</v>
      </c>
      <c r="L61" s="0" t="n">
        <f aca="false">J61-K61</f>
        <v>0.003397</v>
      </c>
    </row>
    <row r="62" customFormat="false" ht="15" hidden="false" customHeight="false" outlineLevel="0" collapsed="false">
      <c r="A62" s="0" t="n">
        <v>59</v>
      </c>
      <c r="B62" s="0" t="n">
        <v>0.004926</v>
      </c>
      <c r="C62" s="0" t="n">
        <v>0.007561</v>
      </c>
      <c r="D62" s="0" t="n">
        <f aca="false">B62-C62</f>
        <v>-0.002635</v>
      </c>
      <c r="I62" s="0" t="n">
        <v>59</v>
      </c>
      <c r="J62" s="0" t="n">
        <v>0.005246</v>
      </c>
      <c r="K62" s="0" t="n">
        <v>0.002502</v>
      </c>
      <c r="L62" s="0" t="n">
        <f aca="false">J62-K62</f>
        <v>0.002744</v>
      </c>
    </row>
    <row r="63" customFormat="false" ht="15" hidden="false" customHeight="false" outlineLevel="0" collapsed="false">
      <c r="A63" s="0" t="n">
        <v>60</v>
      </c>
      <c r="B63" s="0" t="n">
        <v>0.004961</v>
      </c>
      <c r="C63" s="0" t="n">
        <v>0.007409</v>
      </c>
      <c r="D63" s="0" t="n">
        <f aca="false">B63-C63</f>
        <v>-0.002448</v>
      </c>
      <c r="I63" s="0" t="n">
        <v>60</v>
      </c>
      <c r="J63" s="0" t="n">
        <v>0.005716</v>
      </c>
      <c r="K63" s="0" t="n">
        <v>0.002609</v>
      </c>
      <c r="L63" s="0" t="n">
        <f aca="false">J63-K63</f>
        <v>0.003107</v>
      </c>
    </row>
    <row r="64" customFormat="false" ht="15" hidden="false" customHeight="false" outlineLevel="0" collapsed="false">
      <c r="A64" s="0" t="n">
        <v>61</v>
      </c>
      <c r="B64" s="0" t="n">
        <v>0.005096</v>
      </c>
      <c r="C64" s="0" t="n">
        <v>0.008228</v>
      </c>
      <c r="D64" s="0" t="n">
        <f aca="false">B64-C64</f>
        <v>-0.003132</v>
      </c>
      <c r="I64" s="0" t="n">
        <v>61</v>
      </c>
      <c r="J64" s="0" t="n">
        <v>0.006114</v>
      </c>
      <c r="K64" s="0" t="n">
        <v>0.002519</v>
      </c>
      <c r="L64" s="0" t="n">
        <f aca="false">J64-K64</f>
        <v>0.003595</v>
      </c>
    </row>
    <row r="65" customFormat="false" ht="15" hidden="false" customHeight="false" outlineLevel="0" collapsed="false">
      <c r="A65" s="0" t="n">
        <v>62</v>
      </c>
      <c r="B65" s="0" t="n">
        <v>0.005023</v>
      </c>
      <c r="C65" s="0" t="n">
        <v>0.008345</v>
      </c>
      <c r="D65" s="0" t="n">
        <f aca="false">B65-C65</f>
        <v>-0.003322</v>
      </c>
      <c r="I65" s="0" t="n">
        <v>62</v>
      </c>
      <c r="J65" s="0" t="n">
        <v>0.005405</v>
      </c>
      <c r="K65" s="0" t="n">
        <v>0.002732</v>
      </c>
      <c r="L65" s="0" t="n">
        <f aca="false">J65-K65</f>
        <v>0.002673</v>
      </c>
    </row>
    <row r="66" customFormat="false" ht="15" hidden="false" customHeight="false" outlineLevel="0" collapsed="false">
      <c r="A66" s="0" t="n">
        <v>63</v>
      </c>
      <c r="B66" s="0" t="n">
        <v>0.005012</v>
      </c>
      <c r="C66" s="0" t="n">
        <v>0.007529</v>
      </c>
      <c r="D66" s="0" t="n">
        <f aca="false">B66-C66</f>
        <v>-0.002517</v>
      </c>
      <c r="I66" s="0" t="n">
        <v>63</v>
      </c>
      <c r="J66" s="0" t="n">
        <v>0.00528</v>
      </c>
      <c r="K66" s="0" t="n">
        <v>0.0025</v>
      </c>
      <c r="L66" s="0" t="n">
        <f aca="false">J66-K66</f>
        <v>0.00278</v>
      </c>
    </row>
    <row r="67" customFormat="false" ht="15" hidden="false" customHeight="false" outlineLevel="0" collapsed="false">
      <c r="A67" s="0" t="n">
        <v>64</v>
      </c>
      <c r="B67" s="0" t="n">
        <v>0.004988</v>
      </c>
      <c r="C67" s="0" t="n">
        <v>0.007476</v>
      </c>
      <c r="D67" s="0" t="n">
        <f aca="false">B67-C67</f>
        <v>-0.002488</v>
      </c>
      <c r="I67" s="0" t="n">
        <v>64</v>
      </c>
      <c r="J67" s="0" t="n">
        <v>0.005673</v>
      </c>
      <c r="K67" s="0" t="n">
        <v>0.002482</v>
      </c>
      <c r="L67" s="0" t="n">
        <f aca="false">J67-K67</f>
        <v>0.003191</v>
      </c>
    </row>
    <row r="68" customFormat="false" ht="15" hidden="false" customHeight="false" outlineLevel="0" collapsed="false">
      <c r="A68" s="0" t="n">
        <v>65</v>
      </c>
      <c r="B68" s="0" t="n">
        <v>0.005222</v>
      </c>
      <c r="C68" s="0" t="n">
        <v>0.007575</v>
      </c>
      <c r="D68" s="0" t="n">
        <f aca="false">B68-C68</f>
        <v>-0.002353</v>
      </c>
      <c r="I68" s="0" t="n">
        <v>65</v>
      </c>
      <c r="J68" s="0" t="n">
        <v>0.005238</v>
      </c>
      <c r="K68" s="0" t="n">
        <v>0.002477</v>
      </c>
      <c r="L68" s="0" t="n">
        <f aca="false">J68-K68</f>
        <v>0.002761</v>
      </c>
    </row>
    <row r="69" customFormat="false" ht="15" hidden="false" customHeight="false" outlineLevel="0" collapsed="false">
      <c r="A69" s="0" t="n">
        <v>66</v>
      </c>
      <c r="B69" s="0" t="n">
        <v>0.004952</v>
      </c>
      <c r="C69" s="0" t="n">
        <v>0.0084</v>
      </c>
      <c r="D69" s="0" t="n">
        <f aca="false">B69-C69</f>
        <v>-0.003448</v>
      </c>
      <c r="I69" s="0" t="n">
        <v>66</v>
      </c>
      <c r="J69" s="0" t="n">
        <v>0.005698</v>
      </c>
      <c r="K69" s="0" t="n">
        <v>0.00245</v>
      </c>
      <c r="L69" s="0" t="n">
        <f aca="false">J69-K69</f>
        <v>0.003248</v>
      </c>
    </row>
    <row r="70" customFormat="false" ht="15" hidden="false" customHeight="false" outlineLevel="0" collapsed="false">
      <c r="A70" s="0" t="n">
        <v>67</v>
      </c>
      <c r="B70" s="0" t="n">
        <v>0.005158</v>
      </c>
      <c r="C70" s="0" t="n">
        <v>0.007419</v>
      </c>
      <c r="D70" s="0" t="n">
        <f aca="false">B70-C70</f>
        <v>-0.002261</v>
      </c>
      <c r="I70" s="0" t="n">
        <v>67</v>
      </c>
      <c r="J70" s="0" t="n">
        <v>0.005818</v>
      </c>
      <c r="K70" s="0" t="n">
        <v>0.002545</v>
      </c>
      <c r="L70" s="0" t="n">
        <f aca="false">J70-K70</f>
        <v>0.003273</v>
      </c>
    </row>
    <row r="71" customFormat="false" ht="15" hidden="false" customHeight="false" outlineLevel="0" collapsed="false">
      <c r="A71" s="0" t="n">
        <v>68</v>
      </c>
      <c r="B71" s="0" t="n">
        <v>0.005026</v>
      </c>
      <c r="C71" s="0" t="n">
        <v>0.00757</v>
      </c>
      <c r="D71" s="0" t="n">
        <f aca="false">B71-C71</f>
        <v>-0.002544</v>
      </c>
      <c r="I71" s="0" t="n">
        <v>68</v>
      </c>
      <c r="J71" s="0" t="n">
        <v>0.005647</v>
      </c>
      <c r="K71" s="0" t="n">
        <v>0.002516</v>
      </c>
      <c r="L71" s="0" t="n">
        <f aca="false">J71-K71</f>
        <v>0.003131</v>
      </c>
    </row>
    <row r="72" customFormat="false" ht="15" hidden="false" customHeight="false" outlineLevel="0" collapsed="false">
      <c r="A72" s="0" t="n">
        <v>69</v>
      </c>
      <c r="B72" s="0" t="n">
        <v>0.004957</v>
      </c>
      <c r="C72" s="0" t="n">
        <v>0.007666</v>
      </c>
      <c r="D72" s="0" t="n">
        <f aca="false">B72-C72</f>
        <v>-0.002709</v>
      </c>
      <c r="I72" s="0" t="n">
        <v>69</v>
      </c>
      <c r="J72" s="0" t="n">
        <v>0.005403</v>
      </c>
      <c r="K72" s="0" t="n">
        <v>0.002729</v>
      </c>
      <c r="L72" s="0" t="n">
        <f aca="false">J72-K72</f>
        <v>0.002674</v>
      </c>
    </row>
    <row r="73" customFormat="false" ht="15" hidden="false" customHeight="false" outlineLevel="0" collapsed="false">
      <c r="A73" s="0" t="n">
        <v>70</v>
      </c>
      <c r="B73" s="0" t="n">
        <v>0.004968</v>
      </c>
      <c r="C73" s="0" t="n">
        <v>0.00869</v>
      </c>
      <c r="D73" s="0" t="n">
        <f aca="false">B73-C73</f>
        <v>-0.003722</v>
      </c>
      <c r="I73" s="0" t="n">
        <v>70</v>
      </c>
      <c r="J73" s="0" t="n">
        <v>0.005466</v>
      </c>
      <c r="K73" s="0" t="n">
        <v>0.00299</v>
      </c>
      <c r="L73" s="0" t="n">
        <f aca="false">J73-K73</f>
        <v>0.002476</v>
      </c>
    </row>
    <row r="74" customFormat="false" ht="15" hidden="false" customHeight="false" outlineLevel="0" collapsed="false">
      <c r="A74" s="0" t="n">
        <v>71</v>
      </c>
      <c r="B74" s="0" t="n">
        <v>0.005141</v>
      </c>
      <c r="C74" s="0" t="n">
        <v>0.007465</v>
      </c>
      <c r="D74" s="0" t="n">
        <f aca="false">B74-C74</f>
        <v>-0.002324</v>
      </c>
      <c r="I74" s="0" t="n">
        <v>71</v>
      </c>
      <c r="J74" s="0" t="n">
        <v>0.005522</v>
      </c>
      <c r="K74" s="0" t="n">
        <v>0.002453</v>
      </c>
      <c r="L74" s="0" t="n">
        <f aca="false">J74-K74</f>
        <v>0.003069</v>
      </c>
    </row>
    <row r="75" customFormat="false" ht="15" hidden="false" customHeight="false" outlineLevel="0" collapsed="false">
      <c r="A75" s="0" t="n">
        <v>72</v>
      </c>
      <c r="B75" s="0" t="n">
        <v>0.005501</v>
      </c>
      <c r="C75" s="0" t="n">
        <v>0.008171</v>
      </c>
      <c r="D75" s="0" t="n">
        <f aca="false">B75-C75</f>
        <v>-0.00267</v>
      </c>
      <c r="I75" s="0" t="n">
        <v>72</v>
      </c>
      <c r="J75" s="0" t="n">
        <v>0.005241</v>
      </c>
      <c r="K75" s="0" t="n">
        <v>0.002464</v>
      </c>
      <c r="L75" s="0" t="n">
        <f aca="false">J75-K75</f>
        <v>0.002777</v>
      </c>
    </row>
    <row r="76" customFormat="false" ht="15" hidden="false" customHeight="false" outlineLevel="0" collapsed="false">
      <c r="A76" s="0" t="n">
        <v>73</v>
      </c>
      <c r="B76" s="0" t="n">
        <v>0.005186</v>
      </c>
      <c r="C76" s="0" t="n">
        <v>0.007536</v>
      </c>
      <c r="D76" s="0" t="n">
        <f aca="false">B76-C76</f>
        <v>-0.00235</v>
      </c>
      <c r="I76" s="0" t="n">
        <v>73</v>
      </c>
      <c r="J76" s="0" t="n">
        <v>0.005737</v>
      </c>
      <c r="K76" s="0" t="n">
        <v>0.003079</v>
      </c>
      <c r="L76" s="0" t="n">
        <f aca="false">J76-K76</f>
        <v>0.002658</v>
      </c>
    </row>
    <row r="77" customFormat="false" ht="15" hidden="false" customHeight="false" outlineLevel="0" collapsed="false">
      <c r="A77" s="0" t="n">
        <v>74</v>
      </c>
      <c r="B77" s="0" t="n">
        <v>0.005142</v>
      </c>
      <c r="C77" s="0" t="n">
        <v>0.007911</v>
      </c>
      <c r="D77" s="0" t="n">
        <f aca="false">B77-C77</f>
        <v>-0.002769</v>
      </c>
      <c r="I77" s="0" t="n">
        <v>74</v>
      </c>
      <c r="J77" s="0" t="n">
        <v>0.005933</v>
      </c>
      <c r="K77" s="0" t="n">
        <v>0.002533</v>
      </c>
      <c r="L77" s="0" t="n">
        <f aca="false">J77-K77</f>
        <v>0.0034</v>
      </c>
    </row>
    <row r="78" customFormat="false" ht="15" hidden="false" customHeight="false" outlineLevel="0" collapsed="false">
      <c r="A78" s="0" t="n">
        <v>75</v>
      </c>
      <c r="B78" s="0" t="n">
        <v>0.004939</v>
      </c>
      <c r="C78" s="0" t="n">
        <v>0.007748</v>
      </c>
      <c r="D78" s="0" t="n">
        <f aca="false">B78-C78</f>
        <v>-0.002809</v>
      </c>
      <c r="I78" s="0" t="n">
        <v>75</v>
      </c>
      <c r="J78" s="0" t="n">
        <v>0.005553</v>
      </c>
      <c r="K78" s="0" t="n">
        <v>0.002798</v>
      </c>
      <c r="L78" s="0" t="n">
        <f aca="false">J78-K78</f>
        <v>0.002755</v>
      </c>
    </row>
    <row r="79" customFormat="false" ht="15" hidden="false" customHeight="false" outlineLevel="0" collapsed="false">
      <c r="A79" s="0" t="n">
        <v>76</v>
      </c>
      <c r="B79" s="0" t="n">
        <v>0.004988</v>
      </c>
      <c r="C79" s="0" t="n">
        <v>0.007578</v>
      </c>
      <c r="D79" s="0" t="n">
        <f aca="false">B79-C79</f>
        <v>-0.00259</v>
      </c>
      <c r="I79" s="0" t="n">
        <v>76</v>
      </c>
      <c r="J79" s="0" t="n">
        <v>0.005238</v>
      </c>
      <c r="K79" s="0" t="n">
        <v>0.002526</v>
      </c>
      <c r="L79" s="0" t="n">
        <f aca="false">J79-K79</f>
        <v>0.002712</v>
      </c>
    </row>
    <row r="80" customFormat="false" ht="15" hidden="false" customHeight="false" outlineLevel="0" collapsed="false">
      <c r="A80" s="0" t="n">
        <v>77</v>
      </c>
      <c r="B80" s="0" t="n">
        <v>0.004978</v>
      </c>
      <c r="C80" s="0" t="n">
        <v>0.007502</v>
      </c>
      <c r="D80" s="0" t="n">
        <f aca="false">B80-C80</f>
        <v>-0.002524</v>
      </c>
      <c r="I80" s="0" t="n">
        <v>77</v>
      </c>
      <c r="J80" s="0" t="n">
        <v>0.00518</v>
      </c>
      <c r="K80" s="0" t="n">
        <v>0.002401</v>
      </c>
      <c r="L80" s="0" t="n">
        <f aca="false">J80-K80</f>
        <v>0.002779</v>
      </c>
    </row>
    <row r="81" customFormat="false" ht="15" hidden="false" customHeight="false" outlineLevel="0" collapsed="false">
      <c r="A81" s="0" t="n">
        <v>78</v>
      </c>
      <c r="B81" s="0" t="n">
        <v>0.004966</v>
      </c>
      <c r="C81" s="0" t="n">
        <v>0.007471</v>
      </c>
      <c r="D81" s="0" t="n">
        <f aca="false">B81-C81</f>
        <v>-0.002505</v>
      </c>
      <c r="I81" s="0" t="n">
        <v>78</v>
      </c>
      <c r="J81" s="0" t="n">
        <v>0.005716</v>
      </c>
      <c r="K81" s="0" t="n">
        <v>0.002444</v>
      </c>
      <c r="L81" s="0" t="n">
        <f aca="false">J81-K81</f>
        <v>0.003272</v>
      </c>
    </row>
    <row r="82" customFormat="false" ht="15" hidden="false" customHeight="false" outlineLevel="0" collapsed="false">
      <c r="A82" s="0" t="n">
        <v>79</v>
      </c>
      <c r="B82" s="0" t="n">
        <v>0.005132</v>
      </c>
      <c r="C82" s="0" t="n">
        <v>0.00837</v>
      </c>
      <c r="D82" s="0" t="n">
        <f aca="false">B82-C82</f>
        <v>-0.003238</v>
      </c>
      <c r="I82" s="0" t="n">
        <v>79</v>
      </c>
      <c r="J82" s="0" t="n">
        <v>0.005432</v>
      </c>
      <c r="K82" s="0" t="n">
        <v>0.002575</v>
      </c>
      <c r="L82" s="0" t="n">
        <f aca="false">J82-K82</f>
        <v>0.002857</v>
      </c>
    </row>
    <row r="83" customFormat="false" ht="15" hidden="false" customHeight="false" outlineLevel="0" collapsed="false">
      <c r="A83" s="0" t="n">
        <v>80</v>
      </c>
      <c r="B83" s="0" t="n">
        <v>0.004991</v>
      </c>
      <c r="C83" s="0" t="n">
        <v>0.007501</v>
      </c>
      <c r="D83" s="0" t="n">
        <f aca="false">B83-C83</f>
        <v>-0.00251</v>
      </c>
      <c r="I83" s="0" t="n">
        <v>80</v>
      </c>
      <c r="J83" s="0" t="n">
        <v>0.006059</v>
      </c>
      <c r="K83" s="0" t="n">
        <v>0.002414</v>
      </c>
      <c r="L83" s="0" t="n">
        <f aca="false">J83-K83</f>
        <v>0.003645</v>
      </c>
    </row>
    <row r="84" customFormat="false" ht="15" hidden="false" customHeight="false" outlineLevel="0" collapsed="false">
      <c r="A84" s="0" t="n">
        <v>81</v>
      </c>
      <c r="B84" s="0" t="n">
        <v>0.005241</v>
      </c>
      <c r="C84" s="0" t="n">
        <v>0.008511</v>
      </c>
      <c r="D84" s="0" t="n">
        <f aca="false">B84-C84</f>
        <v>-0.00327</v>
      </c>
      <c r="I84" s="0" t="n">
        <v>81</v>
      </c>
      <c r="J84" s="0" t="n">
        <v>0.005784</v>
      </c>
      <c r="K84" s="0" t="n">
        <v>0.002464</v>
      </c>
      <c r="L84" s="0" t="n">
        <f aca="false">J84-K84</f>
        <v>0.00332</v>
      </c>
    </row>
    <row r="85" customFormat="false" ht="15" hidden="false" customHeight="false" outlineLevel="0" collapsed="false">
      <c r="A85" s="0" t="n">
        <v>82</v>
      </c>
      <c r="B85" s="0" t="n">
        <v>0.00496</v>
      </c>
      <c r="C85" s="0" t="n">
        <v>0.007543</v>
      </c>
      <c r="D85" s="0" t="n">
        <f aca="false">B85-C85</f>
        <v>-0.002583</v>
      </c>
      <c r="I85" s="0" t="n">
        <v>82</v>
      </c>
      <c r="J85" s="0" t="n">
        <v>0.005387</v>
      </c>
      <c r="K85" s="0" t="n">
        <v>0.003332</v>
      </c>
      <c r="L85" s="0" t="n">
        <f aca="false">J85-K85</f>
        <v>0.002055</v>
      </c>
    </row>
    <row r="86" customFormat="false" ht="15" hidden="false" customHeight="false" outlineLevel="0" collapsed="false">
      <c r="A86" s="0" t="n">
        <v>83</v>
      </c>
      <c r="B86" s="0" t="n">
        <v>0.004967</v>
      </c>
      <c r="C86" s="0" t="n">
        <v>0.00748</v>
      </c>
      <c r="D86" s="0" t="n">
        <f aca="false">B86-C86</f>
        <v>-0.002513</v>
      </c>
      <c r="I86" s="0" t="n">
        <v>83</v>
      </c>
      <c r="J86" s="0" t="n">
        <v>0.005638</v>
      </c>
      <c r="K86" s="0" t="n">
        <v>0.002585</v>
      </c>
      <c r="L86" s="0" t="n">
        <f aca="false">J86-K86</f>
        <v>0.003053</v>
      </c>
    </row>
    <row r="87" customFormat="false" ht="15" hidden="false" customHeight="false" outlineLevel="0" collapsed="false">
      <c r="A87" s="0" t="n">
        <v>84</v>
      </c>
      <c r="B87" s="0" t="n">
        <v>0.004949</v>
      </c>
      <c r="C87" s="0" t="n">
        <v>0.007599</v>
      </c>
      <c r="D87" s="0" t="n">
        <f aca="false">B87-C87</f>
        <v>-0.00265</v>
      </c>
      <c r="I87" s="0" t="n">
        <v>84</v>
      </c>
      <c r="J87" s="0" t="n">
        <v>0.005144</v>
      </c>
      <c r="K87" s="0" t="n">
        <v>0.002518</v>
      </c>
      <c r="L87" s="0" t="n">
        <f aca="false">J87-K87</f>
        <v>0.002626</v>
      </c>
    </row>
    <row r="88" customFormat="false" ht="15" hidden="false" customHeight="false" outlineLevel="0" collapsed="false">
      <c r="A88" s="0" t="n">
        <v>85</v>
      </c>
      <c r="B88" s="0" t="n">
        <v>0.005132</v>
      </c>
      <c r="C88" s="0" t="n">
        <v>0.008219</v>
      </c>
      <c r="D88" s="0" t="n">
        <f aca="false">B88-C88</f>
        <v>-0.003087</v>
      </c>
      <c r="I88" s="0" t="n">
        <v>85</v>
      </c>
      <c r="J88" s="0" t="n">
        <v>0.005346</v>
      </c>
      <c r="K88" s="0" t="n">
        <v>0.002602</v>
      </c>
      <c r="L88" s="0" t="n">
        <f aca="false">J88-K88</f>
        <v>0.002744</v>
      </c>
    </row>
    <row r="89" customFormat="false" ht="15" hidden="false" customHeight="false" outlineLevel="0" collapsed="false">
      <c r="A89" s="0" t="n">
        <v>86</v>
      </c>
      <c r="B89" s="0" t="n">
        <v>0.004989</v>
      </c>
      <c r="C89" s="0" t="n">
        <v>0.00747</v>
      </c>
      <c r="D89" s="0" t="n">
        <f aca="false">B89-C89</f>
        <v>-0.002481</v>
      </c>
      <c r="I89" s="0" t="n">
        <v>86</v>
      </c>
      <c r="J89" s="0" t="n">
        <v>0.005615</v>
      </c>
      <c r="K89" s="0" t="n">
        <v>0.002564</v>
      </c>
      <c r="L89" s="0" t="n">
        <f aca="false">J89-K89</f>
        <v>0.003051</v>
      </c>
    </row>
    <row r="90" customFormat="false" ht="15" hidden="false" customHeight="false" outlineLevel="0" collapsed="false">
      <c r="A90" s="0" t="n">
        <v>87</v>
      </c>
      <c r="B90" s="0" t="n">
        <v>0.005073</v>
      </c>
      <c r="C90" s="0" t="n">
        <v>0.007509</v>
      </c>
      <c r="D90" s="0" t="n">
        <f aca="false">B90-C90</f>
        <v>-0.002436</v>
      </c>
      <c r="I90" s="0" t="n">
        <v>87</v>
      </c>
      <c r="J90" s="0" t="n">
        <v>0.005945</v>
      </c>
      <c r="K90" s="0" t="n">
        <v>0.002467</v>
      </c>
      <c r="L90" s="0" t="n">
        <f aca="false">J90-K90</f>
        <v>0.003478</v>
      </c>
    </row>
    <row r="91" customFormat="false" ht="15" hidden="false" customHeight="false" outlineLevel="0" collapsed="false">
      <c r="A91" s="0" t="n">
        <v>88</v>
      </c>
      <c r="B91" s="0" t="n">
        <v>0.005672</v>
      </c>
      <c r="C91" s="0" t="n">
        <v>0.007577</v>
      </c>
      <c r="D91" s="0" t="n">
        <f aca="false">B91-C91</f>
        <v>-0.001905</v>
      </c>
      <c r="I91" s="0" t="n">
        <v>88</v>
      </c>
      <c r="J91" s="0" t="n">
        <v>0.005747</v>
      </c>
      <c r="K91" s="0" t="n">
        <v>0.003033</v>
      </c>
      <c r="L91" s="0" t="n">
        <f aca="false">J91-K91</f>
        <v>0.002714</v>
      </c>
    </row>
    <row r="92" customFormat="false" ht="15" hidden="false" customHeight="false" outlineLevel="0" collapsed="false">
      <c r="A92" s="0" t="n">
        <v>89</v>
      </c>
      <c r="B92" s="0" t="n">
        <v>0.004908</v>
      </c>
      <c r="C92" s="0" t="n">
        <v>0.007535</v>
      </c>
      <c r="D92" s="0" t="n">
        <f aca="false">B92-C92</f>
        <v>-0.002627</v>
      </c>
      <c r="I92" s="0" t="n">
        <v>89</v>
      </c>
      <c r="J92" s="0" t="n">
        <v>0.005014</v>
      </c>
      <c r="K92" s="0" t="n">
        <v>0.002443</v>
      </c>
      <c r="L92" s="0" t="n">
        <f aca="false">J92-K92</f>
        <v>0.002571</v>
      </c>
    </row>
    <row r="93" customFormat="false" ht="15" hidden="false" customHeight="false" outlineLevel="0" collapsed="false">
      <c r="A93" s="0" t="n">
        <v>90</v>
      </c>
      <c r="B93" s="0" t="n">
        <v>0.005002</v>
      </c>
      <c r="C93" s="0" t="n">
        <v>0.008234</v>
      </c>
      <c r="D93" s="0" t="n">
        <f aca="false">B93-C93</f>
        <v>-0.003232</v>
      </c>
      <c r="I93" s="0" t="n">
        <v>90</v>
      </c>
      <c r="J93" s="0" t="n">
        <v>0.005785</v>
      </c>
      <c r="K93" s="0" t="n">
        <v>0.002431</v>
      </c>
      <c r="L93" s="0" t="n">
        <f aca="false">J93-K93</f>
        <v>0.003354</v>
      </c>
    </row>
    <row r="94" customFormat="false" ht="15" hidden="false" customHeight="false" outlineLevel="0" collapsed="false">
      <c r="A94" s="0" t="n">
        <v>91</v>
      </c>
      <c r="B94" s="0" t="n">
        <v>0.005141</v>
      </c>
      <c r="C94" s="0" t="n">
        <v>0.007532</v>
      </c>
      <c r="D94" s="0" t="n">
        <f aca="false">B94-C94</f>
        <v>-0.002391</v>
      </c>
      <c r="I94" s="0" t="n">
        <v>91</v>
      </c>
      <c r="J94" s="0" t="n">
        <v>0.005418</v>
      </c>
      <c r="K94" s="0" t="n">
        <v>0.002522</v>
      </c>
      <c r="L94" s="0" t="n">
        <f aca="false">J94-K94</f>
        <v>0.002896</v>
      </c>
    </row>
    <row r="95" customFormat="false" ht="15" hidden="false" customHeight="false" outlineLevel="0" collapsed="false">
      <c r="A95" s="0" t="n">
        <v>92</v>
      </c>
      <c r="B95" s="0" t="n">
        <v>0.005045</v>
      </c>
      <c r="C95" s="0" t="n">
        <v>0.007578</v>
      </c>
      <c r="D95" s="0" t="n">
        <f aca="false">B95-C95</f>
        <v>-0.002533</v>
      </c>
      <c r="I95" s="0" t="n">
        <v>92</v>
      </c>
      <c r="J95" s="0" t="n">
        <v>0.005088</v>
      </c>
      <c r="K95" s="0" t="n">
        <v>0.002483</v>
      </c>
      <c r="L95" s="0" t="n">
        <f aca="false">J95-K95</f>
        <v>0.002605</v>
      </c>
    </row>
    <row r="96" customFormat="false" ht="15" hidden="false" customHeight="false" outlineLevel="0" collapsed="false">
      <c r="A96" s="5" t="s">
        <v>27</v>
      </c>
      <c r="B96" s="5" t="n">
        <f aca="false">AVERAGE(B4:B95)</f>
        <v>0.00508661956521739</v>
      </c>
      <c r="C96" s="5" t="n">
        <f aca="false">AVERAGE(C4:C95)</f>
        <v>0.0078353804347826</v>
      </c>
      <c r="D96" s="5" t="n">
        <f aca="false">AVERAGE(D4:D95)</f>
        <v>-0.00274876086956522</v>
      </c>
      <c r="I96" s="0" t="n">
        <v>93</v>
      </c>
      <c r="J96" s="3" t="n">
        <v>0.005597</v>
      </c>
      <c r="K96" s="3" t="n">
        <v>0.002661</v>
      </c>
      <c r="L96" s="0" t="n">
        <f aca="false">J96-K96</f>
        <v>0.002936</v>
      </c>
    </row>
    <row r="97" customFormat="false" ht="15" hidden="false" customHeight="false" outlineLevel="0" collapsed="false">
      <c r="A97" s="5" t="s">
        <v>28</v>
      </c>
      <c r="B97" s="5" t="n">
        <f aca="false">VARA(B4:B95)</f>
        <v>2.34792273053034E-008</v>
      </c>
      <c r="C97" s="5" t="n">
        <f aca="false">VARA(C4:C95)</f>
        <v>6.27814611920688E-007</v>
      </c>
      <c r="D97" s="5" t="n">
        <f aca="false">VARA(D4:D95)</f>
        <v>6.38667502627807E-007</v>
      </c>
      <c r="I97" s="0" t="n">
        <v>94</v>
      </c>
      <c r="J97" s="3" t="n">
        <v>0.00575</v>
      </c>
      <c r="K97" s="3" t="n">
        <v>0.003192</v>
      </c>
      <c r="L97" s="0" t="n">
        <f aca="false">J97-K97</f>
        <v>0.002558</v>
      </c>
    </row>
    <row r="98" customFormat="false" ht="15" hidden="false" customHeight="false" outlineLevel="0" collapsed="false">
      <c r="A98" s="5" t="s">
        <v>29</v>
      </c>
      <c r="B98" s="5" t="n">
        <f aca="false">STDEVA(B4:B95)</f>
        <v>0.000153229329128935</v>
      </c>
      <c r="C98" s="5" t="n">
        <f aca="false">STDEVA(C4:C95)</f>
        <v>0.000792347532286615</v>
      </c>
      <c r="D98" s="5" t="n">
        <f aca="false">STDEVA(D4:D95)</f>
        <v>0.000799166755206826</v>
      </c>
      <c r="I98" s="0" t="n">
        <v>95</v>
      </c>
      <c r="J98" s="3" t="n">
        <v>0.005273</v>
      </c>
      <c r="K98" s="3" t="n">
        <v>0.002707</v>
      </c>
      <c r="L98" s="0" t="n">
        <f aca="false">J98-K98</f>
        <v>0.002566</v>
      </c>
    </row>
    <row r="99" customFormat="false" ht="15" hidden="false" customHeight="false" outlineLevel="0" collapsed="false">
      <c r="I99" s="0" t="n">
        <v>96</v>
      </c>
      <c r="J99" s="0" t="n">
        <v>0.005986</v>
      </c>
      <c r="K99" s="0" t="n">
        <v>0.002453</v>
      </c>
      <c r="L99" s="0" t="n">
        <f aca="false">J99-K99</f>
        <v>0.003533</v>
      </c>
    </row>
    <row r="100" customFormat="false" ht="15" hidden="false" customHeight="false" outlineLevel="0" collapsed="false">
      <c r="I100" s="0" t="n">
        <v>97</v>
      </c>
      <c r="J100" s="0" t="n">
        <v>0.00565</v>
      </c>
      <c r="K100" s="0" t="n">
        <v>0.002536</v>
      </c>
      <c r="L100" s="0" t="n">
        <f aca="false">J100-K100</f>
        <v>0.003114</v>
      </c>
    </row>
    <row r="101" customFormat="false" ht="15" hidden="false" customHeight="false" outlineLevel="0" collapsed="false">
      <c r="I101" s="0" t="n">
        <v>98</v>
      </c>
      <c r="J101" s="0" t="n">
        <v>0.00545</v>
      </c>
      <c r="K101" s="0" t="n">
        <v>0.002481</v>
      </c>
      <c r="L101" s="0" t="n">
        <f aca="false">J101-K101</f>
        <v>0.002969</v>
      </c>
    </row>
    <row r="102" customFormat="false" ht="15" hidden="false" customHeight="false" outlineLevel="0" collapsed="false">
      <c r="I102" s="0" t="n">
        <v>99</v>
      </c>
      <c r="J102" s="0" t="n">
        <v>0.005238</v>
      </c>
      <c r="K102" s="0" t="n">
        <v>0.0026</v>
      </c>
      <c r="L102" s="0" t="n">
        <f aca="false">J102-K102</f>
        <v>0.002638</v>
      </c>
    </row>
    <row r="103" customFormat="false" ht="15" hidden="false" customHeight="false" outlineLevel="0" collapsed="false">
      <c r="I103" s="0" t="n">
        <v>100</v>
      </c>
      <c r="J103" s="0" t="n">
        <v>0.005658</v>
      </c>
      <c r="K103" s="0" t="n">
        <v>0.002774</v>
      </c>
      <c r="L103" s="0" t="n">
        <f aca="false">J103-K103</f>
        <v>0.002884</v>
      </c>
    </row>
    <row r="104" customFormat="false" ht="15" hidden="false" customHeight="false" outlineLevel="0" collapsed="false">
      <c r="I104" s="0" t="n">
        <v>101</v>
      </c>
      <c r="J104" s="0" t="n">
        <v>0.005814</v>
      </c>
      <c r="K104" s="0" t="n">
        <v>0.002539</v>
      </c>
      <c r="L104" s="0" t="n">
        <f aca="false">J104-K104</f>
        <v>0.003275</v>
      </c>
    </row>
    <row r="105" customFormat="false" ht="15" hidden="false" customHeight="false" outlineLevel="0" collapsed="false">
      <c r="I105" s="0" t="n">
        <v>102</v>
      </c>
      <c r="J105" s="0" t="n">
        <v>0.006093</v>
      </c>
      <c r="K105" s="0" t="n">
        <v>0.002574</v>
      </c>
      <c r="L105" s="0" t="n">
        <f aca="false">J105-K105</f>
        <v>0.003519</v>
      </c>
    </row>
    <row r="106" customFormat="false" ht="15" hidden="false" customHeight="false" outlineLevel="0" collapsed="false">
      <c r="I106" s="0" t="n">
        <v>103</v>
      </c>
      <c r="J106" s="0" t="n">
        <v>0.005088</v>
      </c>
      <c r="K106" s="0" t="n">
        <v>0.002589</v>
      </c>
      <c r="L106" s="0" t="n">
        <f aca="false">J106-K106</f>
        <v>0.002499</v>
      </c>
    </row>
    <row r="107" customFormat="false" ht="15" hidden="false" customHeight="false" outlineLevel="0" collapsed="false">
      <c r="I107" s="0" t="n">
        <v>104</v>
      </c>
      <c r="J107" s="0" t="n">
        <v>0.005066</v>
      </c>
      <c r="K107" s="0" t="n">
        <v>0.002539</v>
      </c>
      <c r="L107" s="0" t="n">
        <f aca="false">J107-K107</f>
        <v>0.002527</v>
      </c>
    </row>
    <row r="108" customFormat="false" ht="15" hidden="false" customHeight="false" outlineLevel="0" collapsed="false">
      <c r="I108" s="0" t="n">
        <v>105</v>
      </c>
      <c r="J108" s="0" t="n">
        <v>0.005975</v>
      </c>
      <c r="K108" s="0" t="n">
        <v>0.00258</v>
      </c>
      <c r="L108" s="0" t="n">
        <f aca="false">J108-K108</f>
        <v>0.003395</v>
      </c>
    </row>
    <row r="109" customFormat="false" ht="15" hidden="false" customHeight="false" outlineLevel="0" collapsed="false">
      <c r="I109" s="0" t="n">
        <v>106</v>
      </c>
      <c r="J109" s="0" t="n">
        <v>0.005417</v>
      </c>
      <c r="K109" s="0" t="n">
        <v>0.002488</v>
      </c>
      <c r="L109" s="0" t="n">
        <f aca="false">J109-K109</f>
        <v>0.002929</v>
      </c>
    </row>
    <row r="110" customFormat="false" ht="15" hidden="false" customHeight="false" outlineLevel="0" collapsed="false">
      <c r="I110" s="0" t="n">
        <v>107</v>
      </c>
      <c r="J110" s="0" t="n">
        <v>0.005622</v>
      </c>
      <c r="K110" s="0" t="n">
        <v>0.00264</v>
      </c>
      <c r="L110" s="0" t="n">
        <f aca="false">J110-K110</f>
        <v>0.002982</v>
      </c>
    </row>
    <row r="111" customFormat="false" ht="15" hidden="false" customHeight="false" outlineLevel="0" collapsed="false">
      <c r="I111" s="0" t="n">
        <v>108</v>
      </c>
      <c r="J111" s="0" t="n">
        <v>0.005577</v>
      </c>
      <c r="K111" s="0" t="n">
        <v>0.002407</v>
      </c>
      <c r="L111" s="0" t="n">
        <f aca="false">J111-K111</f>
        <v>0.00317</v>
      </c>
    </row>
    <row r="112" customFormat="false" ht="15" hidden="false" customHeight="false" outlineLevel="0" collapsed="false">
      <c r="I112" s="0" t="n">
        <v>109</v>
      </c>
      <c r="J112" s="0" t="n">
        <v>0.005693</v>
      </c>
      <c r="K112" s="0" t="n">
        <v>0.002457</v>
      </c>
      <c r="L112" s="0" t="n">
        <f aca="false">J112-K112</f>
        <v>0.003236</v>
      </c>
    </row>
    <row r="113" customFormat="false" ht="15" hidden="false" customHeight="false" outlineLevel="0" collapsed="false">
      <c r="I113" s="0" t="n">
        <v>110</v>
      </c>
      <c r="J113" s="0" t="n">
        <v>0.005388</v>
      </c>
      <c r="K113" s="0" t="n">
        <v>0.002667</v>
      </c>
      <c r="L113" s="0" t="n">
        <f aca="false">J113-K113</f>
        <v>0.002721</v>
      </c>
    </row>
    <row r="114" customFormat="false" ht="15" hidden="false" customHeight="false" outlineLevel="0" collapsed="false">
      <c r="I114" s="0" t="n">
        <v>111</v>
      </c>
      <c r="J114" s="0" t="n">
        <v>0.005293</v>
      </c>
      <c r="K114" s="0" t="n">
        <v>0.002518</v>
      </c>
      <c r="L114" s="0" t="n">
        <f aca="false">J114-K114</f>
        <v>0.002775</v>
      </c>
    </row>
    <row r="115" customFormat="false" ht="15" hidden="false" customHeight="false" outlineLevel="0" collapsed="false">
      <c r="I115" s="0" t="n">
        <v>112</v>
      </c>
      <c r="J115" s="0" t="n">
        <v>0.006071</v>
      </c>
      <c r="K115" s="0" t="n">
        <v>0.002729</v>
      </c>
      <c r="L115" s="0" t="n">
        <f aca="false">J115-K115</f>
        <v>0.003342</v>
      </c>
    </row>
    <row r="116" customFormat="false" ht="15" hidden="false" customHeight="false" outlineLevel="0" collapsed="false">
      <c r="I116" s="0" t="n">
        <v>113</v>
      </c>
      <c r="J116" s="0" t="n">
        <v>0.006795</v>
      </c>
      <c r="K116" s="0" t="n">
        <v>0.003157</v>
      </c>
      <c r="L116" s="0" t="n">
        <f aca="false">J116-K116</f>
        <v>0.003638</v>
      </c>
    </row>
    <row r="117" customFormat="false" ht="15" hidden="false" customHeight="false" outlineLevel="0" collapsed="false">
      <c r="I117" s="0" t="n">
        <v>114</v>
      </c>
      <c r="J117" s="0" t="n">
        <v>0.005426</v>
      </c>
      <c r="K117" s="0" t="n">
        <v>0.00249</v>
      </c>
      <c r="L117" s="0" t="n">
        <f aca="false">J117-K117</f>
        <v>0.002936</v>
      </c>
    </row>
    <row r="118" customFormat="false" ht="15" hidden="false" customHeight="false" outlineLevel="0" collapsed="false">
      <c r="I118" s="0" t="n">
        <v>115</v>
      </c>
      <c r="J118" s="0" t="n">
        <v>0.005403</v>
      </c>
      <c r="K118" s="0" t="n">
        <v>0.002412</v>
      </c>
      <c r="L118" s="0" t="n">
        <f aca="false">J118-K118</f>
        <v>0.002991</v>
      </c>
    </row>
    <row r="119" customFormat="false" ht="15" hidden="false" customHeight="false" outlineLevel="0" collapsed="false">
      <c r="I119" s="0" t="n">
        <v>116</v>
      </c>
      <c r="J119" s="0" t="n">
        <v>0.005267</v>
      </c>
      <c r="K119" s="0" t="n">
        <v>0.002916</v>
      </c>
      <c r="L119" s="0" t="n">
        <f aca="false">J119-K119</f>
        <v>0.002351</v>
      </c>
    </row>
    <row r="120" customFormat="false" ht="15" hidden="false" customHeight="false" outlineLevel="0" collapsed="false">
      <c r="I120" s="0" t="n">
        <v>117</v>
      </c>
      <c r="J120" s="0" t="n">
        <v>0.006221</v>
      </c>
      <c r="K120" s="0" t="n">
        <v>0.002472</v>
      </c>
      <c r="L120" s="0" t="n">
        <f aca="false">J120-K120</f>
        <v>0.003749</v>
      </c>
    </row>
    <row r="121" customFormat="false" ht="15" hidden="false" customHeight="false" outlineLevel="0" collapsed="false">
      <c r="I121" s="0" t="n">
        <v>118</v>
      </c>
      <c r="J121" s="0" t="n">
        <v>0.005439</v>
      </c>
      <c r="K121" s="0" t="n">
        <v>0.002438</v>
      </c>
      <c r="L121" s="0" t="n">
        <f aca="false">J121-K121</f>
        <v>0.003001</v>
      </c>
    </row>
    <row r="122" customFormat="false" ht="15" hidden="false" customHeight="false" outlineLevel="0" collapsed="false">
      <c r="I122" s="0" t="n">
        <v>119</v>
      </c>
      <c r="J122" s="0" t="n">
        <v>0.005629</v>
      </c>
      <c r="K122" s="0" t="n">
        <v>0.002813</v>
      </c>
      <c r="L122" s="0" t="n">
        <f aca="false">J122-K122</f>
        <v>0.002816</v>
      </c>
    </row>
    <row r="123" customFormat="false" ht="15" hidden="false" customHeight="false" outlineLevel="0" collapsed="false">
      <c r="I123" s="0" t="n">
        <v>120</v>
      </c>
      <c r="J123" s="0" t="n">
        <v>0.005533</v>
      </c>
      <c r="K123" s="0" t="n">
        <v>0.002474</v>
      </c>
      <c r="L123" s="0" t="n">
        <f aca="false">J123-K123</f>
        <v>0.003059</v>
      </c>
    </row>
    <row r="124" customFormat="false" ht="15" hidden="false" customHeight="false" outlineLevel="0" collapsed="false">
      <c r="I124" s="0" t="n">
        <v>121</v>
      </c>
      <c r="J124" s="0" t="n">
        <v>0.005287</v>
      </c>
      <c r="K124" s="0" t="n">
        <v>0.002512</v>
      </c>
      <c r="L124" s="0" t="n">
        <f aca="false">J124-K124</f>
        <v>0.002775</v>
      </c>
    </row>
    <row r="125" customFormat="false" ht="15" hidden="false" customHeight="false" outlineLevel="0" collapsed="false">
      <c r="I125" s="0" t="n">
        <v>122</v>
      </c>
      <c r="J125" s="0" t="n">
        <v>0.005434</v>
      </c>
      <c r="K125" s="0" t="n">
        <v>0.002539</v>
      </c>
      <c r="L125" s="0" t="n">
        <f aca="false">J125-K125</f>
        <v>0.002895</v>
      </c>
    </row>
    <row r="126" customFormat="false" ht="15" hidden="false" customHeight="false" outlineLevel="0" collapsed="false">
      <c r="I126" s="0" t="n">
        <v>123</v>
      </c>
      <c r="J126" s="0" t="n">
        <v>0.006335</v>
      </c>
      <c r="K126" s="0" t="n">
        <v>0.002417</v>
      </c>
      <c r="L126" s="0" t="n">
        <f aca="false">J126-K126</f>
        <v>0.003918</v>
      </c>
    </row>
    <row r="127" customFormat="false" ht="15" hidden="false" customHeight="false" outlineLevel="0" collapsed="false">
      <c r="I127" s="0" t="n">
        <v>124</v>
      </c>
      <c r="J127" s="0" t="n">
        <v>0.005493</v>
      </c>
      <c r="K127" s="0" t="n">
        <v>0.002446</v>
      </c>
      <c r="L127" s="0" t="n">
        <f aca="false">J127-K127</f>
        <v>0.003047</v>
      </c>
    </row>
    <row r="128" customFormat="false" ht="15" hidden="false" customHeight="false" outlineLevel="0" collapsed="false">
      <c r="I128" s="0" t="n">
        <v>125</v>
      </c>
      <c r="J128" s="0" t="n">
        <v>0.005984</v>
      </c>
      <c r="K128" s="0" t="n">
        <v>0.002657</v>
      </c>
      <c r="L128" s="0" t="n">
        <f aca="false">J128-K128</f>
        <v>0.003327</v>
      </c>
    </row>
    <row r="129" customFormat="false" ht="15" hidden="false" customHeight="false" outlineLevel="0" collapsed="false">
      <c r="I129" s="0" t="n">
        <v>126</v>
      </c>
      <c r="J129" s="0" t="n">
        <v>0.005466</v>
      </c>
      <c r="K129" s="0" t="n">
        <v>0.002617</v>
      </c>
      <c r="L129" s="0" t="n">
        <f aca="false">J129-K129</f>
        <v>0.002849</v>
      </c>
    </row>
    <row r="130" customFormat="false" ht="15" hidden="false" customHeight="false" outlineLevel="0" collapsed="false">
      <c r="I130" s="0" t="n">
        <v>127</v>
      </c>
      <c r="J130" s="0" t="n">
        <v>0.005544</v>
      </c>
      <c r="K130" s="0" t="n">
        <v>0.002515</v>
      </c>
      <c r="L130" s="0" t="n">
        <f aca="false">J130-K130</f>
        <v>0.003029</v>
      </c>
    </row>
    <row r="131" customFormat="false" ht="15" hidden="false" customHeight="false" outlineLevel="0" collapsed="false">
      <c r="I131" s="0" t="n">
        <v>128</v>
      </c>
      <c r="J131" s="0" t="n">
        <v>0.006082</v>
      </c>
      <c r="K131" s="0" t="n">
        <v>0.002591</v>
      </c>
      <c r="L131" s="0" t="n">
        <f aca="false">J131-K131</f>
        <v>0.003491</v>
      </c>
    </row>
    <row r="132" customFormat="false" ht="15" hidden="false" customHeight="false" outlineLevel="0" collapsed="false">
      <c r="I132" s="0" t="n">
        <v>129</v>
      </c>
      <c r="J132" s="0" t="n">
        <v>0.005085</v>
      </c>
      <c r="K132" s="0" t="n">
        <v>0.00248</v>
      </c>
      <c r="L132" s="0" t="n">
        <f aca="false">J132-K132</f>
        <v>0.002605</v>
      </c>
    </row>
    <row r="133" customFormat="false" ht="15" hidden="false" customHeight="false" outlineLevel="0" collapsed="false">
      <c r="I133" s="0" t="n">
        <v>130</v>
      </c>
      <c r="J133" s="0" t="n">
        <v>0.005503</v>
      </c>
      <c r="K133" s="0" t="n">
        <v>0.00254</v>
      </c>
      <c r="L133" s="0" t="n">
        <f aca="false">J133-K133</f>
        <v>0.002963</v>
      </c>
    </row>
    <row r="134" customFormat="false" ht="15" hidden="false" customHeight="false" outlineLevel="0" collapsed="false">
      <c r="I134" s="0" t="n">
        <v>131</v>
      </c>
      <c r="J134" s="0" t="n">
        <v>0.005682</v>
      </c>
      <c r="K134" s="0" t="n">
        <v>0.002674</v>
      </c>
      <c r="L134" s="0" t="n">
        <f aca="false">J134-K134</f>
        <v>0.003008</v>
      </c>
    </row>
    <row r="135" customFormat="false" ht="15" hidden="false" customHeight="false" outlineLevel="0" collapsed="false">
      <c r="I135" s="0" t="n">
        <v>132</v>
      </c>
      <c r="J135" s="0" t="n">
        <v>0.00515</v>
      </c>
      <c r="K135" s="0" t="n">
        <v>0.002578</v>
      </c>
      <c r="L135" s="0" t="n">
        <f aca="false">J135-K135</f>
        <v>0.002572</v>
      </c>
    </row>
    <row r="136" customFormat="false" ht="15" hidden="false" customHeight="false" outlineLevel="0" collapsed="false">
      <c r="I136" s="0" t="n">
        <v>133</v>
      </c>
      <c r="J136" s="0" t="n">
        <v>0.007083</v>
      </c>
      <c r="K136" s="0" t="n">
        <v>0.002463</v>
      </c>
      <c r="L136" s="0" t="n">
        <f aca="false">J136-K136</f>
        <v>0.00462</v>
      </c>
    </row>
    <row r="137" customFormat="false" ht="15" hidden="false" customHeight="false" outlineLevel="0" collapsed="false">
      <c r="I137" s="0" t="n">
        <v>134</v>
      </c>
      <c r="J137" s="0" t="n">
        <v>0.005356</v>
      </c>
      <c r="K137" s="0" t="n">
        <v>0.002668</v>
      </c>
      <c r="L137" s="0" t="n">
        <f aca="false">J137-K137</f>
        <v>0.002688</v>
      </c>
    </row>
    <row r="138" customFormat="false" ht="15" hidden="false" customHeight="false" outlineLevel="0" collapsed="false">
      <c r="I138" s="0" t="n">
        <v>135</v>
      </c>
      <c r="J138" s="0" t="n">
        <v>0.005016</v>
      </c>
      <c r="K138" s="0" t="n">
        <v>0.002432</v>
      </c>
      <c r="L138" s="0" t="n">
        <f aca="false">J138-K138</f>
        <v>0.002584</v>
      </c>
    </row>
    <row r="139" customFormat="false" ht="15" hidden="false" customHeight="false" outlineLevel="0" collapsed="false">
      <c r="I139" s="0" t="n">
        <v>136</v>
      </c>
      <c r="J139" s="0" t="n">
        <v>0.005605</v>
      </c>
      <c r="K139" s="0" t="n">
        <v>0.002519</v>
      </c>
      <c r="L139" s="0" t="n">
        <f aca="false">J139-K139</f>
        <v>0.003086</v>
      </c>
    </row>
    <row r="140" customFormat="false" ht="15" hidden="false" customHeight="false" outlineLevel="0" collapsed="false">
      <c r="I140" s="0" t="n">
        <v>137</v>
      </c>
      <c r="J140" s="0" t="n">
        <v>0.005455</v>
      </c>
      <c r="K140" s="0" t="n">
        <v>0.002568</v>
      </c>
      <c r="L140" s="0" t="n">
        <f aca="false">J140-K140</f>
        <v>0.002887</v>
      </c>
    </row>
    <row r="141" customFormat="false" ht="15" hidden="false" customHeight="false" outlineLevel="0" collapsed="false">
      <c r="I141" s="0" t="n">
        <v>138</v>
      </c>
      <c r="J141" s="0" t="n">
        <v>0.00624</v>
      </c>
      <c r="K141" s="0" t="n">
        <v>0.002458</v>
      </c>
      <c r="L141" s="0" t="n">
        <f aca="false">J141-K141</f>
        <v>0.003782</v>
      </c>
    </row>
    <row r="142" customFormat="false" ht="15" hidden="false" customHeight="false" outlineLevel="0" collapsed="false">
      <c r="I142" s="0" t="n">
        <v>139</v>
      </c>
      <c r="J142" s="0" t="n">
        <v>0.005411</v>
      </c>
      <c r="K142" s="0" t="n">
        <v>0.00263</v>
      </c>
      <c r="L142" s="0" t="n">
        <f aca="false">J142-K142</f>
        <v>0.002781</v>
      </c>
    </row>
    <row r="143" customFormat="false" ht="15" hidden="false" customHeight="false" outlineLevel="0" collapsed="false">
      <c r="I143" s="0" t="n">
        <v>140</v>
      </c>
      <c r="J143" s="0" t="n">
        <v>0.00521</v>
      </c>
      <c r="K143" s="0" t="n">
        <v>0.002547</v>
      </c>
      <c r="L143" s="0" t="n">
        <f aca="false">J143-K143</f>
        <v>0.002663</v>
      </c>
    </row>
    <row r="144" customFormat="false" ht="15" hidden="false" customHeight="false" outlineLevel="0" collapsed="false">
      <c r="I144" s="0" t="n">
        <v>141</v>
      </c>
      <c r="J144" s="0" t="n">
        <v>0.005698</v>
      </c>
      <c r="K144" s="0" t="n">
        <v>0.002661</v>
      </c>
      <c r="L144" s="0" t="n">
        <f aca="false">J144-K144</f>
        <v>0.003037</v>
      </c>
    </row>
    <row r="145" customFormat="false" ht="15" hidden="false" customHeight="false" outlineLevel="0" collapsed="false">
      <c r="I145" s="0" t="n">
        <v>142</v>
      </c>
      <c r="J145" s="0" t="n">
        <v>0.00527</v>
      </c>
      <c r="K145" s="0" t="n">
        <v>0.002495</v>
      </c>
      <c r="L145" s="0" t="n">
        <f aca="false">J145-K145</f>
        <v>0.002775</v>
      </c>
    </row>
    <row r="146" customFormat="false" ht="15" hidden="false" customHeight="false" outlineLevel="0" collapsed="false">
      <c r="I146" s="0" t="n">
        <v>143</v>
      </c>
      <c r="J146" s="0" t="n">
        <v>0.005396</v>
      </c>
      <c r="K146" s="0" t="n">
        <v>0.002446</v>
      </c>
      <c r="L146" s="0" t="n">
        <f aca="false">J146-K146</f>
        <v>0.00295</v>
      </c>
    </row>
    <row r="147" customFormat="false" ht="15" hidden="false" customHeight="false" outlineLevel="0" collapsed="false">
      <c r="I147" s="0" t="n">
        <v>144</v>
      </c>
      <c r="J147" s="0" t="n">
        <v>0.005457</v>
      </c>
      <c r="K147" s="0" t="n">
        <v>0.00269</v>
      </c>
      <c r="L147" s="0" t="n">
        <f aca="false">J147-K147</f>
        <v>0.002767</v>
      </c>
    </row>
    <row r="148" customFormat="false" ht="15" hidden="false" customHeight="false" outlineLevel="0" collapsed="false">
      <c r="I148" s="0" t="n">
        <v>145</v>
      </c>
      <c r="J148" s="0" t="n">
        <v>0.005479</v>
      </c>
      <c r="K148" s="0" t="n">
        <v>0.002608</v>
      </c>
      <c r="L148" s="0" t="n">
        <f aca="false">J148-K148</f>
        <v>0.002871</v>
      </c>
    </row>
    <row r="149" customFormat="false" ht="15" hidden="false" customHeight="false" outlineLevel="0" collapsed="false">
      <c r="I149" s="0" t="n">
        <v>146</v>
      </c>
      <c r="J149" s="0" t="n">
        <v>0.00539</v>
      </c>
      <c r="K149" s="0" t="n">
        <v>0.002455</v>
      </c>
      <c r="L149" s="0" t="n">
        <f aca="false">J149-K149</f>
        <v>0.002935</v>
      </c>
    </row>
    <row r="150" customFormat="false" ht="15" hidden="false" customHeight="false" outlineLevel="0" collapsed="false">
      <c r="I150" s="0" t="n">
        <v>147</v>
      </c>
      <c r="J150" s="0" t="n">
        <v>0.005534</v>
      </c>
      <c r="K150" s="0" t="n">
        <v>0.002535</v>
      </c>
      <c r="L150" s="0" t="n">
        <f aca="false">J150-K150</f>
        <v>0.002999</v>
      </c>
    </row>
    <row r="151" customFormat="false" ht="15" hidden="false" customHeight="false" outlineLevel="0" collapsed="false">
      <c r="I151" s="0" t="n">
        <v>148</v>
      </c>
      <c r="J151" s="0" t="n">
        <v>0.005379</v>
      </c>
      <c r="K151" s="0" t="n">
        <v>0.002452</v>
      </c>
      <c r="L151" s="0" t="n">
        <f aca="false">J151-K151</f>
        <v>0.002927</v>
      </c>
    </row>
    <row r="152" customFormat="false" ht="15" hidden="false" customHeight="false" outlineLevel="0" collapsed="false">
      <c r="I152" s="0" t="n">
        <v>149</v>
      </c>
      <c r="J152" s="0" t="n">
        <v>0.006632</v>
      </c>
      <c r="K152" s="0" t="n">
        <v>0.002404</v>
      </c>
      <c r="L152" s="0" t="n">
        <f aca="false">J152-K152</f>
        <v>0.004228</v>
      </c>
    </row>
    <row r="153" customFormat="false" ht="15" hidden="false" customHeight="false" outlineLevel="0" collapsed="false">
      <c r="I153" s="0" t="n">
        <v>150</v>
      </c>
      <c r="J153" s="0" t="n">
        <v>0.005717</v>
      </c>
      <c r="K153" s="0" t="n">
        <v>0.002667</v>
      </c>
      <c r="L153" s="0" t="n">
        <f aca="false">J153-K153</f>
        <v>0.00305</v>
      </c>
    </row>
    <row r="154" customFormat="false" ht="15" hidden="false" customHeight="false" outlineLevel="0" collapsed="false">
      <c r="I154" s="0" t="n">
        <v>151</v>
      </c>
      <c r="J154" s="0" t="n">
        <v>0.005679</v>
      </c>
      <c r="K154" s="0" t="n">
        <v>0.002512</v>
      </c>
      <c r="L154" s="0" t="n">
        <f aca="false">J154-K154</f>
        <v>0.003167</v>
      </c>
    </row>
    <row r="155" customFormat="false" ht="15" hidden="false" customHeight="false" outlineLevel="0" collapsed="false">
      <c r="I155" s="0" t="n">
        <v>152</v>
      </c>
      <c r="J155" s="0" t="n">
        <v>0.005216</v>
      </c>
      <c r="K155" s="0" t="n">
        <v>0.002661</v>
      </c>
      <c r="L155" s="0" t="n">
        <f aca="false">J155-K155</f>
        <v>0.002555</v>
      </c>
    </row>
    <row r="156" customFormat="false" ht="15" hidden="false" customHeight="false" outlineLevel="0" collapsed="false">
      <c r="I156" s="0" t="n">
        <v>153</v>
      </c>
      <c r="J156" s="0" t="n">
        <v>0.005339</v>
      </c>
      <c r="K156" s="0" t="n">
        <v>0.002554</v>
      </c>
      <c r="L156" s="0" t="n">
        <f aca="false">J156-K156</f>
        <v>0.002785</v>
      </c>
    </row>
    <row r="157" customFormat="false" ht="15" hidden="false" customHeight="false" outlineLevel="0" collapsed="false">
      <c r="I157" s="0" t="n">
        <v>154</v>
      </c>
      <c r="J157" s="0" t="n">
        <v>0.006186</v>
      </c>
      <c r="K157" s="0" t="n">
        <v>0.002551</v>
      </c>
      <c r="L157" s="0" t="n">
        <f aca="false">J157-K157</f>
        <v>0.003635</v>
      </c>
    </row>
    <row r="158" customFormat="false" ht="15" hidden="false" customHeight="false" outlineLevel="0" collapsed="false">
      <c r="I158" s="0" t="n">
        <v>155</v>
      </c>
      <c r="J158" s="0" t="n">
        <v>0.006382</v>
      </c>
      <c r="K158" s="0" t="n">
        <v>0.002444</v>
      </c>
      <c r="L158" s="0" t="n">
        <f aca="false">J158-K158</f>
        <v>0.003938</v>
      </c>
    </row>
    <row r="159" customFormat="false" ht="15" hidden="false" customHeight="false" outlineLevel="0" collapsed="false">
      <c r="I159" s="0" t="n">
        <v>156</v>
      </c>
      <c r="J159" s="0" t="n">
        <v>0.005023</v>
      </c>
      <c r="K159" s="0" t="n">
        <v>0.002481</v>
      </c>
      <c r="L159" s="0" t="n">
        <f aca="false">J159-K159</f>
        <v>0.002542</v>
      </c>
    </row>
    <row r="160" customFormat="false" ht="15" hidden="false" customHeight="false" outlineLevel="0" collapsed="false">
      <c r="I160" s="0" t="n">
        <v>157</v>
      </c>
      <c r="J160" s="0" t="n">
        <v>0.006394</v>
      </c>
      <c r="K160" s="0" t="n">
        <v>0.002538</v>
      </c>
      <c r="L160" s="0" t="n">
        <f aca="false">J160-K160</f>
        <v>0.003856</v>
      </c>
    </row>
    <row r="161" customFormat="false" ht="15" hidden="false" customHeight="false" outlineLevel="0" collapsed="false">
      <c r="I161" s="0" t="n">
        <v>158</v>
      </c>
      <c r="J161" s="0" t="n">
        <v>0.005107</v>
      </c>
      <c r="K161" s="0" t="n">
        <v>0.002606</v>
      </c>
      <c r="L161" s="0" t="n">
        <f aca="false">J161-K161</f>
        <v>0.002501</v>
      </c>
    </row>
    <row r="162" customFormat="false" ht="15" hidden="false" customHeight="false" outlineLevel="0" collapsed="false">
      <c r="I162" s="0" t="n">
        <v>159</v>
      </c>
      <c r="J162" s="0" t="n">
        <v>0.00562</v>
      </c>
      <c r="K162" s="0" t="n">
        <v>0.002485</v>
      </c>
      <c r="L162" s="0" t="n">
        <f aca="false">J162-K162</f>
        <v>0.003135</v>
      </c>
    </row>
    <row r="163" customFormat="false" ht="15" hidden="false" customHeight="false" outlineLevel="0" collapsed="false">
      <c r="I163" s="0" t="n">
        <v>160</v>
      </c>
      <c r="J163" s="0" t="n">
        <v>0.005395</v>
      </c>
      <c r="K163" s="0" t="n">
        <v>0.002564</v>
      </c>
      <c r="L163" s="0" t="n">
        <f aca="false">J163-K163</f>
        <v>0.002831</v>
      </c>
    </row>
    <row r="164" customFormat="false" ht="15" hidden="false" customHeight="false" outlineLevel="0" collapsed="false">
      <c r="I164" s="0" t="n">
        <v>161</v>
      </c>
      <c r="J164" s="0" t="n">
        <v>0.00533</v>
      </c>
      <c r="K164" s="0" t="n">
        <v>0.002502</v>
      </c>
      <c r="L164" s="0" t="n">
        <f aca="false">J164-K164</f>
        <v>0.002828</v>
      </c>
    </row>
    <row r="165" customFormat="false" ht="15" hidden="false" customHeight="false" outlineLevel="0" collapsed="false">
      <c r="I165" s="0" t="n">
        <v>162</v>
      </c>
      <c r="J165" s="0" t="n">
        <v>0.005473</v>
      </c>
      <c r="K165" s="0" t="n">
        <v>0.00247</v>
      </c>
      <c r="L165" s="0" t="n">
        <f aca="false">J165-K165</f>
        <v>0.003003</v>
      </c>
    </row>
    <row r="166" customFormat="false" ht="15" hidden="false" customHeight="false" outlineLevel="0" collapsed="false">
      <c r="I166" s="0" t="n">
        <v>163</v>
      </c>
      <c r="J166" s="0" t="n">
        <v>0.005462</v>
      </c>
      <c r="K166" s="0" t="n">
        <v>0.002459</v>
      </c>
      <c r="L166" s="0" t="n">
        <f aca="false">J166-K166</f>
        <v>0.003003</v>
      </c>
    </row>
    <row r="167" customFormat="false" ht="15" hidden="false" customHeight="false" outlineLevel="0" collapsed="false">
      <c r="I167" s="0" t="n">
        <v>164</v>
      </c>
      <c r="J167" s="0" t="n">
        <v>0.005436</v>
      </c>
      <c r="K167" s="0" t="n">
        <v>0.002617</v>
      </c>
      <c r="L167" s="0" t="n">
        <f aca="false">J167-K167</f>
        <v>0.002819</v>
      </c>
    </row>
    <row r="168" customFormat="false" ht="15" hidden="false" customHeight="false" outlineLevel="0" collapsed="false">
      <c r="I168" s="0" t="n">
        <v>165</v>
      </c>
      <c r="J168" s="0" t="n">
        <v>0.006448</v>
      </c>
      <c r="K168" s="0" t="n">
        <v>0.002896</v>
      </c>
      <c r="L168" s="0" t="n">
        <f aca="false">J168-K168</f>
        <v>0.003552</v>
      </c>
    </row>
    <row r="169" customFormat="false" ht="15" hidden="false" customHeight="false" outlineLevel="0" collapsed="false">
      <c r="I169" s="0" t="n">
        <v>166</v>
      </c>
      <c r="J169" s="0" t="n">
        <v>0.006043</v>
      </c>
      <c r="K169" s="0" t="n">
        <v>0.002534</v>
      </c>
      <c r="L169" s="0" t="n">
        <f aca="false">J169-K169</f>
        <v>0.003509</v>
      </c>
    </row>
    <row r="170" customFormat="false" ht="15" hidden="false" customHeight="false" outlineLevel="0" collapsed="false">
      <c r="I170" s="0" t="n">
        <v>167</v>
      </c>
      <c r="J170" s="0" t="n">
        <v>0.005346</v>
      </c>
      <c r="K170" s="0" t="n">
        <v>0.00246</v>
      </c>
      <c r="L170" s="0" t="n">
        <f aca="false">J170-K170</f>
        <v>0.002886</v>
      </c>
    </row>
    <row r="171" customFormat="false" ht="15" hidden="false" customHeight="false" outlineLevel="0" collapsed="false">
      <c r="I171" s="0" t="n">
        <v>168</v>
      </c>
      <c r="J171" s="0" t="n">
        <v>0.005274</v>
      </c>
      <c r="K171" s="0" t="n">
        <v>0.002465</v>
      </c>
      <c r="L171" s="0" t="n">
        <f aca="false">J171-K171</f>
        <v>0.002809</v>
      </c>
    </row>
    <row r="172" customFormat="false" ht="15" hidden="false" customHeight="false" outlineLevel="0" collapsed="false">
      <c r="I172" s="0" t="n">
        <v>169</v>
      </c>
      <c r="J172" s="0" t="n">
        <v>0.005988</v>
      </c>
      <c r="K172" s="0" t="n">
        <v>0.002429</v>
      </c>
      <c r="L172" s="0" t="n">
        <f aca="false">J172-K172</f>
        <v>0.003559</v>
      </c>
    </row>
    <row r="173" customFormat="false" ht="15" hidden="false" customHeight="false" outlineLevel="0" collapsed="false">
      <c r="I173" s="0" t="n">
        <v>170</v>
      </c>
      <c r="J173" s="0" t="n">
        <v>0.006082</v>
      </c>
      <c r="K173" s="0" t="n">
        <v>0.002463</v>
      </c>
      <c r="L173" s="0" t="n">
        <f aca="false">J173-K173</f>
        <v>0.003619</v>
      </c>
    </row>
    <row r="174" customFormat="false" ht="15" hidden="false" customHeight="false" outlineLevel="0" collapsed="false">
      <c r="I174" s="0" t="n">
        <v>171</v>
      </c>
      <c r="J174" s="0" t="n">
        <v>0.006308</v>
      </c>
      <c r="K174" s="0" t="n">
        <v>0.002657</v>
      </c>
      <c r="L174" s="0" t="n">
        <f aca="false">J174-K174</f>
        <v>0.003651</v>
      </c>
    </row>
    <row r="175" customFormat="false" ht="15" hidden="false" customHeight="false" outlineLevel="0" collapsed="false">
      <c r="I175" s="0" t="n">
        <v>172</v>
      </c>
      <c r="J175" s="0" t="n">
        <v>0.005699</v>
      </c>
      <c r="K175" s="0" t="n">
        <v>0.002652</v>
      </c>
      <c r="L175" s="0" t="n">
        <f aca="false">J175-K175</f>
        <v>0.003047</v>
      </c>
    </row>
    <row r="176" customFormat="false" ht="15" hidden="false" customHeight="false" outlineLevel="0" collapsed="false">
      <c r="I176" s="3" t="n">
        <v>173</v>
      </c>
      <c r="J176" s="3" t="n">
        <v>0.00525</v>
      </c>
      <c r="K176" s="3" t="n">
        <v>0.002478</v>
      </c>
      <c r="L176" s="0" t="n">
        <f aca="false">J176-K176</f>
        <v>0.002772</v>
      </c>
    </row>
    <row r="177" customFormat="false" ht="15" hidden="false" customHeight="false" outlineLevel="0" collapsed="false">
      <c r="I177" s="5" t="s">
        <v>27</v>
      </c>
      <c r="J177" s="5" t="n">
        <f aca="false">AVERAGE(J4:J176)</f>
        <v>0.0056008612716763</v>
      </c>
      <c r="K177" s="5" t="n">
        <f aca="false">AVERAGE(K4:K176)</f>
        <v>0.00261402312138728</v>
      </c>
      <c r="L177" s="5" t="n">
        <f aca="false">AVERAGE(L4:L176)</f>
        <v>0.00298683815028902</v>
      </c>
    </row>
    <row r="178" customFormat="false" ht="15" hidden="false" customHeight="false" outlineLevel="0" collapsed="false">
      <c r="I178" s="5" t="s">
        <v>28</v>
      </c>
      <c r="J178" s="5" t="n">
        <f aca="false">VARA(J4:J176)</f>
        <v>1.65858980642559E-007</v>
      </c>
      <c r="K178" s="5" t="n">
        <f aca="false">VARA(K4:K176)</f>
        <v>6.85833715553166E-008</v>
      </c>
      <c r="L178" s="5" t="n">
        <f aca="false">VARA(L4:L176)</f>
        <v>2.04930938768652E-007</v>
      </c>
    </row>
    <row r="179" customFormat="false" ht="15" hidden="false" customHeight="false" outlineLevel="0" collapsed="false">
      <c r="I179" s="5" t="s">
        <v>29</v>
      </c>
      <c r="J179" s="5" t="n">
        <f aca="false">STDEVA(J4:J176)</f>
        <v>0.000407257879779581</v>
      </c>
      <c r="K179" s="5" t="n">
        <f aca="false">STDEVA(K4:K176)</f>
        <v>0.00026188427130188</v>
      </c>
      <c r="L179" s="5" t="n">
        <f aca="false">STDEVA(L4:L176)</f>
        <v>0.000452692985110938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36980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2017-11-25T19:35:41Z</dcterms:created>
  <dc:creator>Andre Giampaolo</dc:creator>
  <dc:language>pt-BR</dc:language>
  <cp:lastModifiedBy>Renan Rheinboldt</cp:lastModifiedBy>
  <dcterms:modified xsi:type="dcterms:W3CDTF">2017-11-29T17:34:13Z</dcterms:modified>
  <cp:revision>22</cp:revision>
</cp:coreProperties>
</file>