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ata\raw\ACH\Input Files\"/>
    </mc:Choice>
  </mc:AlternateContent>
  <xr:revisionPtr revIDLastSave="0" documentId="13_ncr:1_{A3340B9D-5C7F-4E4D-8A62-88A4448F6DE9}" xr6:coauthVersionLast="47" xr6:coauthVersionMax="47" xr10:uidLastSave="{00000000-0000-0000-0000-000000000000}"/>
  <bookViews>
    <workbookView xWindow="-37380" yWindow="1540" windowWidth="36170" windowHeight="18630" activeTab="1" xr2:uid="{54B8952F-8AEF-4765-9778-EC2EF06CF1D7}"/>
  </bookViews>
  <sheets>
    <sheet name="export from Sage50" sheetId="1" r:id="rId1"/>
    <sheet name="11.1 payables" sheetId="2" r:id="rId2"/>
  </sheets>
  <definedNames>
    <definedName name="_xlnm._FilterDatabase" localSheetId="1" hidden="1">'11.1 payables'!$A$5:$J$55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H8" i="1"/>
  <c r="H179" i="1" s="1"/>
  <c r="H13" i="1"/>
  <c r="H17" i="1"/>
  <c r="H21" i="1"/>
  <c r="H28" i="1"/>
  <c r="H32" i="1"/>
  <c r="H40" i="1"/>
  <c r="H44" i="1"/>
  <c r="H48" i="1"/>
  <c r="H52" i="1"/>
  <c r="H56" i="1"/>
  <c r="H60" i="1"/>
  <c r="H64" i="1"/>
  <c r="H68" i="1"/>
  <c r="H72" i="1"/>
  <c r="H77" i="1"/>
  <c r="H81" i="1"/>
  <c r="H85" i="1"/>
  <c r="H89" i="1"/>
  <c r="H93" i="1"/>
  <c r="H99" i="1"/>
  <c r="H103" i="1"/>
  <c r="H107" i="1"/>
  <c r="H111" i="1"/>
  <c r="H117" i="1"/>
  <c r="H121" i="1"/>
  <c r="H125" i="1"/>
  <c r="H129" i="1"/>
  <c r="H133" i="1"/>
  <c r="H137" i="1"/>
  <c r="H141" i="1"/>
  <c r="H145" i="1"/>
  <c r="H149" i="1"/>
  <c r="H153" i="1"/>
  <c r="H157" i="1"/>
  <c r="H165" i="1"/>
  <c r="H169" i="1"/>
  <c r="H173" i="1"/>
  <c r="H177" i="1"/>
  <c r="D134" i="2" l="1"/>
</calcChain>
</file>

<file path=xl/sharedStrings.xml><?xml version="1.0" encoding="utf-8"?>
<sst xmlns="http://schemas.openxmlformats.org/spreadsheetml/2006/main" count="866" uniqueCount="224">
  <si>
    <t>HazTrain, Inc</t>
  </si>
  <si>
    <t>Cash Requirements</t>
  </si>
  <si>
    <t>As of Nov 30, 2024</t>
  </si>
  <si>
    <t xml:space="preserve">Filter Criteria includes: 1) Invoices Due (no discount available). Report order is by ID. Report is printed in Detail Format. </t>
  </si>
  <si>
    <t>Vendor ID</t>
  </si>
  <si>
    <t>Vendor</t>
  </si>
  <si>
    <t>Job ID</t>
  </si>
  <si>
    <t>Job Description</t>
  </si>
  <si>
    <t>Invoice/CM #</t>
  </si>
  <si>
    <t>Date</t>
  </si>
  <si>
    <t>Date Due</t>
  </si>
  <si>
    <t>Amount Due</t>
  </si>
  <si>
    <t>3460 Rockefeller Ct.</t>
  </si>
  <si>
    <t>3460 Rockefeller CT LLC</t>
  </si>
  <si>
    <t/>
  </si>
  <si>
    <t>Nov'24 rent</t>
  </si>
  <si>
    <t>AECOM</t>
  </si>
  <si>
    <t>AECOM Inc.</t>
  </si>
  <si>
    <t>B100-001</t>
  </si>
  <si>
    <t>Scott McConnell Wright Patt</t>
  </si>
  <si>
    <t>2000919230</t>
  </si>
  <si>
    <t>AA12-204</t>
  </si>
  <si>
    <t>JBMDL F2F Jun 24</t>
  </si>
  <si>
    <t>2000920933</t>
  </si>
  <si>
    <t>AFLAC</t>
  </si>
  <si>
    <t>Oct'24</t>
  </si>
  <si>
    <t>American Hazmat Rent</t>
  </si>
  <si>
    <t>American Hazmat Rentals, LLC</t>
  </si>
  <si>
    <t>AFCE-21-01-30</t>
  </si>
  <si>
    <t>Bhate</t>
  </si>
  <si>
    <t>Bhate Environmental Associates, Inc</t>
  </si>
  <si>
    <t>AA12-201</t>
  </si>
  <si>
    <t>JBMDL F2F Mar 24</t>
  </si>
  <si>
    <t>INV-000075210</t>
  </si>
  <si>
    <t>INV-000075591</t>
  </si>
  <si>
    <t>INV-000075587</t>
  </si>
  <si>
    <t>B200-001</t>
  </si>
  <si>
    <t>BLEAD</t>
  </si>
  <si>
    <t>INV-000075610</t>
  </si>
  <si>
    <t>Cekov</t>
  </si>
  <si>
    <t>Ivan D. Cekov</t>
  </si>
  <si>
    <t>C400-009</t>
  </si>
  <si>
    <t>CECOS Apr 24</t>
  </si>
  <si>
    <t>EMS01</t>
  </si>
  <si>
    <t>Clean Earth</t>
  </si>
  <si>
    <t>Clean Earth Systems, Inc.</t>
  </si>
  <si>
    <t>199413</t>
  </si>
  <si>
    <t>G104-024</t>
  </si>
  <si>
    <t>NASA Aug 24</t>
  </si>
  <si>
    <t>199713</t>
  </si>
  <si>
    <t>199982</t>
  </si>
  <si>
    <t>200402</t>
  </si>
  <si>
    <t>C195064 &amp; C195144</t>
  </si>
  <si>
    <t>Clean Harbors</t>
  </si>
  <si>
    <t>G104-018</t>
  </si>
  <si>
    <t>NASA Feb 24</t>
  </si>
  <si>
    <t>1005212251</t>
  </si>
  <si>
    <t>CohnReznick</t>
  </si>
  <si>
    <t>90002569</t>
  </si>
  <si>
    <t>Comcast</t>
  </si>
  <si>
    <t>10/8-11/7/24</t>
  </si>
  <si>
    <t>Crystal Clean</t>
  </si>
  <si>
    <t>Heritage-Crystal Clean, LLC</t>
  </si>
  <si>
    <t>18963485 18963486 18</t>
  </si>
  <si>
    <t>Czysz 2</t>
  </si>
  <si>
    <t>Timothy J. &amp; Jodelle L. Czysz</t>
  </si>
  <si>
    <t>CZYSC INT 6</t>
  </si>
  <si>
    <t>Della-Volle</t>
  </si>
  <si>
    <t>Joseph Della-Volle</t>
  </si>
  <si>
    <t>Team meeting</t>
  </si>
  <si>
    <t>Employment Screening</t>
  </si>
  <si>
    <t>Employment Screening Services, Inc</t>
  </si>
  <si>
    <t>50403840758</t>
  </si>
  <si>
    <t>Eurofins</t>
  </si>
  <si>
    <t>Eurofins Environment Testing America Ho</t>
  </si>
  <si>
    <t>E20240916.1CR</t>
  </si>
  <si>
    <t>Fed Ex</t>
  </si>
  <si>
    <t>Federal Express</t>
  </si>
  <si>
    <t>A704-001</t>
  </si>
  <si>
    <t>Andrews/Dov/Lang/Eust Jul 23</t>
  </si>
  <si>
    <t>8-630-21197</t>
  </si>
  <si>
    <t>C401-001</t>
  </si>
  <si>
    <t>CECOS Aug 24</t>
  </si>
  <si>
    <t>Fit For Everybody</t>
  </si>
  <si>
    <t>1067</t>
  </si>
  <si>
    <t>GFL ENVIRONMENTAL</t>
  </si>
  <si>
    <t>GFL Plant Services LP</t>
  </si>
  <si>
    <t>LQ02484849</t>
  </si>
  <si>
    <t>ID Discovery</t>
  </si>
  <si>
    <t>ID Discovery Inc</t>
  </si>
  <si>
    <t>HZT2024-009</t>
  </si>
  <si>
    <t>Intergulf Corp</t>
  </si>
  <si>
    <t>Intergulf Corporation</t>
  </si>
  <si>
    <t>G105-024</t>
  </si>
  <si>
    <t>000000556740-IN</t>
  </si>
  <si>
    <t>James Reed &amp; Associa</t>
  </si>
  <si>
    <t>James R Reed &amp; Associates</t>
  </si>
  <si>
    <t>2410031</t>
  </si>
  <si>
    <t>2410030</t>
  </si>
  <si>
    <t>2410088</t>
  </si>
  <si>
    <t>James T Warring Sons</t>
  </si>
  <si>
    <t>James T Warring Sons Inc</t>
  </si>
  <si>
    <t>J100-201</t>
  </si>
  <si>
    <t>CCHHW</t>
  </si>
  <si>
    <t>181646</t>
  </si>
  <si>
    <t>MATHESON TRI-GAS</t>
  </si>
  <si>
    <t>MATHESON TRI-GAS INC.</t>
  </si>
  <si>
    <t>0030476148</t>
  </si>
  <si>
    <t>McCrea</t>
  </si>
  <si>
    <t>Joshua A McCrea</t>
  </si>
  <si>
    <t>C400-001</t>
  </si>
  <si>
    <t>CECOS Aug 23</t>
  </si>
  <si>
    <t>10/22/24 - McCrea</t>
  </si>
  <si>
    <t>Meridian Analytical</t>
  </si>
  <si>
    <t>Meridian Analytical Labs, LLC</t>
  </si>
  <si>
    <t>W4003216</t>
  </si>
  <si>
    <t>W4003289</t>
  </si>
  <si>
    <t>INV W400328</t>
  </si>
  <si>
    <t>Neptune and Co., Inc</t>
  </si>
  <si>
    <t>Neptune and Co., Inc.</t>
  </si>
  <si>
    <t>INV-000000008641</t>
  </si>
  <si>
    <t>Reising</t>
  </si>
  <si>
    <t>Mark W. Reising</t>
  </si>
  <si>
    <t>9/16/24</t>
  </si>
  <si>
    <t>Ryan, Michelle</t>
  </si>
  <si>
    <t>Michelle Ryan</t>
  </si>
  <si>
    <t>10/17/2024</t>
  </si>
  <si>
    <t>SGS</t>
  </si>
  <si>
    <t>SGS North America, Inc</t>
  </si>
  <si>
    <t>52110463669</t>
  </si>
  <si>
    <t>Sonnier, Eddie</t>
  </si>
  <si>
    <t>Eddie Sonnier</t>
  </si>
  <si>
    <t>10/22/24 - Sonnier</t>
  </si>
  <si>
    <t>Spheeris</t>
  </si>
  <si>
    <t>Paula Spheeris</t>
  </si>
  <si>
    <t>10/21/24 - Spheeris</t>
  </si>
  <si>
    <t>SudZero</t>
  </si>
  <si>
    <t>SudZero Cleaning Solutions</t>
  </si>
  <si>
    <t>401-2</t>
  </si>
  <si>
    <t>SUGGS</t>
  </si>
  <si>
    <t>Suggs, Mark</t>
  </si>
  <si>
    <t>AA13-001</t>
  </si>
  <si>
    <t>Kirtland/Holloman/Cannon</t>
  </si>
  <si>
    <t>10/6/2024</t>
  </si>
  <si>
    <t>TEKLAB</t>
  </si>
  <si>
    <t>TEKLAB, INC</t>
  </si>
  <si>
    <t>314524</t>
  </si>
  <si>
    <t>TYSON</t>
  </si>
  <si>
    <t>Robert Tyson</t>
  </si>
  <si>
    <t>L404-001</t>
  </si>
  <si>
    <t>Waste Contract Feb 24</t>
  </si>
  <si>
    <t>10/28/24 - Tyson</t>
  </si>
  <si>
    <t>UniFirst</t>
  </si>
  <si>
    <t>UniFirst Corporation</t>
  </si>
  <si>
    <t>10/2/24 - multiple</t>
  </si>
  <si>
    <t>10/9/24 - multiple</t>
  </si>
  <si>
    <t>10/16/24 - multiple</t>
  </si>
  <si>
    <t>10/23/24 - multiple</t>
  </si>
  <si>
    <t>10/30/24 - multiple</t>
  </si>
  <si>
    <t>Verizon</t>
  </si>
  <si>
    <t>09/2024</t>
  </si>
  <si>
    <t>Washington Gas</t>
  </si>
  <si>
    <t>10/17/24</t>
  </si>
  <si>
    <t>Waste Management</t>
  </si>
  <si>
    <t>WM Corporate Services, Inc</t>
  </si>
  <si>
    <t>0066723-1073-4</t>
  </si>
  <si>
    <t>Report Total</t>
  </si>
  <si>
    <t>Invoice #</t>
  </si>
  <si>
    <t>Invoice date</t>
  </si>
  <si>
    <t>Description</t>
  </si>
  <si>
    <t>Wright Patterson F2F - July '24</t>
  </si>
  <si>
    <t>JBDMl F2F - June '24</t>
  </si>
  <si>
    <t>Wright Patterson F2F - September '24</t>
  </si>
  <si>
    <t>JBDML F2F - 6/30/24</t>
  </si>
  <si>
    <t>JBDML F2F - 8/1 - 9/30/24</t>
  </si>
  <si>
    <t>BLEAD F2F - 8/26-9/25/24</t>
  </si>
  <si>
    <t>Apr-Aug '24 EMS Course</t>
  </si>
  <si>
    <t>199982 - Scott AFB</t>
  </si>
  <si>
    <t>200402 - Hanscom AFB</t>
  </si>
  <si>
    <t>NASA - LBJ Space Center</t>
  </si>
  <si>
    <t>acquisition accounting balance</t>
  </si>
  <si>
    <t>utilities 10/8-11/7/24</t>
  </si>
  <si>
    <t>18963485, 18963486, 18963487 (Andrews AFB)</t>
  </si>
  <si>
    <t>Nov'24 interest</t>
  </si>
  <si>
    <t>Tyson</t>
  </si>
  <si>
    <t>Scott AFB</t>
  </si>
  <si>
    <t>Sept '24</t>
  </si>
  <si>
    <t>Oct '24</t>
  </si>
  <si>
    <t>ReWorld - NASA/Johnson Space Center - 9/19/24</t>
  </si>
  <si>
    <t>Langley AFB - Quarterly Stormwater Outfalls 9/27/24</t>
  </si>
  <si>
    <t xml:space="preserve">Fort Eustis </t>
  </si>
  <si>
    <t>Langley AFB - HRSD Quarterly - TOT pump station wet well at bldg 1369</t>
  </si>
  <si>
    <t>McConnell Semi-Annual (city)</t>
  </si>
  <si>
    <t>Stormwater</t>
  </si>
  <si>
    <t>work order 2409329</t>
  </si>
  <si>
    <t>9/16/24  - Reising</t>
  </si>
  <si>
    <t>CECOS - task completion, ODC's &amp; Travel Expenses</t>
  </si>
  <si>
    <t>9/11 Hueneme - Ryan</t>
  </si>
  <si>
    <t>Joint Base McGuire Dix, Lakehurst, NJ Haz Waste</t>
  </si>
  <si>
    <t>Sept '24 office cleaning</t>
  </si>
  <si>
    <t>10/6/24 - Suggs</t>
  </si>
  <si>
    <t>Scott AFB Storm Water</t>
  </si>
  <si>
    <t>Langley rag contract 10/2</t>
  </si>
  <si>
    <t>Langley rag contract 10/9</t>
  </si>
  <si>
    <t>Langley rag contract 10/16</t>
  </si>
  <si>
    <t>Langley rag contract 10/23</t>
  </si>
  <si>
    <t>Langley rag contract 10/30</t>
  </si>
  <si>
    <t>9/18-10/15/24 utilities</t>
  </si>
  <si>
    <t>10/1-10/15 - NASA-SCTF</t>
  </si>
  <si>
    <t>pay now</t>
  </si>
  <si>
    <t>YES</t>
  </si>
  <si>
    <t>NO</t>
  </si>
  <si>
    <t>how pd</t>
  </si>
  <si>
    <t>JEFF - ACH</t>
  </si>
  <si>
    <t>ANGELA - AUTOPAY</t>
  </si>
  <si>
    <t>CHECK - JEFF</t>
  </si>
  <si>
    <t>*REQUESTED ACH INFO</t>
  </si>
  <si>
    <t>ANGELA - AMEX</t>
  </si>
  <si>
    <t>ANGELA - ONLINE</t>
  </si>
  <si>
    <t>R = 114000093</t>
  </si>
  <si>
    <t>A = 502151987</t>
  </si>
  <si>
    <t>R = 061000104</t>
  </si>
  <si>
    <t>A = 0000204086728</t>
  </si>
  <si>
    <t>JEFF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</si>
</sst>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5" fontId="3" fillId="0" borderId="0" xfId="0" applyNumberFormat="1" applyFont="1" applyAlignment="1">
      <alignment horizontal="right"/>
    </xf>
    <xf numFmtId="0" fontId="4" fillId="0" borderId="0" xfId="0" applyFont="1"/>
    <xf numFmtId="165" fontId="4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right"/>
    </xf>
    <xf numFmtId="0" fontId="6" fillId="0" borderId="1" xfId="0" applyFont="1" applyBorder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6" fillId="0" borderId="0" xfId="0" applyFont="1"/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49" fontId="7" fillId="0" borderId="0" xfId="0" applyNumberFormat="1" applyFont="1" applyAlignment="1">
      <alignment vertical="center"/>
    </xf>
    <xf numFmtId="165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 wrapText="1"/>
    </xf>
    <xf numFmtId="165" fontId="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3D61-0347-489D-AA06-3BCE0CEB9547}">
  <dimension ref="A1:H180"/>
  <sheetViews>
    <sheetView workbookViewId="0">
      <selection activeCell="H42" sqref="H42"/>
    </sheetView>
  </sheetViews>
  <sheetFormatPr defaultRowHeight="11.5" x14ac:dyDescent="0.25"/>
  <cols>
    <col min="1" max="5" width="8.7265625" style="3"/>
    <col min="6" max="7" width="8.7265625" style="4"/>
    <col min="8" max="8" width="8.7265625" style="5"/>
    <col min="9" max="16384" width="8.7265625" style="2"/>
  </cols>
  <sheetData>
    <row r="1" spans="1:8" s="6" customFormat="1" ht="15.5" x14ac:dyDescent="0.35">
      <c r="A1" s="41" t="s">
        <v>0</v>
      </c>
      <c r="B1" s="41"/>
      <c r="C1" s="41"/>
      <c r="D1" s="41"/>
      <c r="E1" s="41"/>
      <c r="F1" s="41"/>
      <c r="G1" s="41"/>
      <c r="H1" s="7"/>
    </row>
    <row r="2" spans="1:8" s="8" customFormat="1" ht="14" x14ac:dyDescent="0.3">
      <c r="A2" s="42" t="s">
        <v>1</v>
      </c>
      <c r="B2" s="42"/>
      <c r="C2" s="42"/>
      <c r="D2" s="42"/>
      <c r="E2" s="42"/>
      <c r="F2" s="42"/>
      <c r="G2" s="42"/>
      <c r="H2" s="9"/>
    </row>
    <row r="3" spans="1:8" s="8" customFormat="1" ht="14" x14ac:dyDescent="0.3">
      <c r="A3" s="42" t="s">
        <v>2</v>
      </c>
      <c r="B3" s="42"/>
      <c r="C3" s="42"/>
      <c r="D3" s="42"/>
      <c r="E3" s="42"/>
      <c r="F3" s="42"/>
      <c r="G3" s="42"/>
      <c r="H3" s="9"/>
    </row>
    <row r="4" spans="1:8" s="10" customFormat="1" ht="10" x14ac:dyDescent="0.2">
      <c r="A4" s="11" t="s">
        <v>3</v>
      </c>
      <c r="B4" s="11"/>
      <c r="C4" s="11"/>
      <c r="D4" s="11"/>
      <c r="E4" s="11"/>
      <c r="F4" s="12"/>
      <c r="G4" s="12"/>
      <c r="H4" s="13"/>
    </row>
    <row r="5" spans="1:8" s="14" customFormat="1" x14ac:dyDescent="0.2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5" t="s">
        <v>9</v>
      </c>
      <c r="G5" s="15" t="s">
        <v>10</v>
      </c>
      <c r="H5" s="16" t="s">
        <v>11</v>
      </c>
    </row>
    <row r="6" spans="1:8" x14ac:dyDescent="0.25">
      <c r="A6" s="3" t="s">
        <v>12</v>
      </c>
      <c r="B6" s="3" t="s">
        <v>13</v>
      </c>
      <c r="C6" s="3" t="s">
        <v>14</v>
      </c>
      <c r="D6" s="3" t="s">
        <v>14</v>
      </c>
      <c r="E6" s="3" t="s">
        <v>15</v>
      </c>
      <c r="F6" s="4">
        <v>45597</v>
      </c>
      <c r="G6" s="4">
        <v>45599</v>
      </c>
      <c r="H6" s="5">
        <v>11000</v>
      </c>
    </row>
    <row r="7" spans="1:8" s="1" customFormat="1" ht="14.5" x14ac:dyDescent="0.35">
      <c r="H7" s="17"/>
    </row>
    <row r="8" spans="1:8" s="18" customFormat="1" x14ac:dyDescent="0.25">
      <c r="A8" s="19" t="s">
        <v>12</v>
      </c>
      <c r="B8" s="19" t="s">
        <v>13</v>
      </c>
      <c r="C8" s="19" t="s">
        <v>14</v>
      </c>
      <c r="D8" s="19" t="s">
        <v>14</v>
      </c>
      <c r="E8" s="19" t="s">
        <v>14</v>
      </c>
      <c r="F8" s="20"/>
      <c r="G8" s="20"/>
      <c r="H8" s="21">
        <f>SUBTOTAL(9, H6:H7)</f>
        <v>11000</v>
      </c>
    </row>
    <row r="9" spans="1:8" s="1" customFormat="1" ht="14.5" x14ac:dyDescent="0.35">
      <c r="H9" s="17"/>
    </row>
    <row r="10" spans="1:8" x14ac:dyDescent="0.25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20</v>
      </c>
      <c r="F10" s="4">
        <v>45510</v>
      </c>
      <c r="G10" s="4">
        <v>45600</v>
      </c>
      <c r="H10" s="5">
        <v>6125.9</v>
      </c>
    </row>
    <row r="11" spans="1:8" x14ac:dyDescent="0.25">
      <c r="A11" s="3" t="s">
        <v>16</v>
      </c>
      <c r="B11" s="3" t="s">
        <v>17</v>
      </c>
      <c r="C11" s="3" t="s">
        <v>21</v>
      </c>
      <c r="D11" s="3" t="s">
        <v>22</v>
      </c>
      <c r="E11" s="3" t="s">
        <v>23</v>
      </c>
      <c r="F11" s="4">
        <v>45513</v>
      </c>
      <c r="G11" s="4">
        <v>45603</v>
      </c>
      <c r="H11" s="5">
        <v>82507.53</v>
      </c>
    </row>
    <row r="12" spans="1:8" s="1" customFormat="1" ht="14.5" x14ac:dyDescent="0.35">
      <c r="H12" s="17"/>
    </row>
    <row r="13" spans="1:8" s="18" customFormat="1" x14ac:dyDescent="0.25">
      <c r="A13" s="19" t="s">
        <v>16</v>
      </c>
      <c r="B13" s="19" t="s">
        <v>17</v>
      </c>
      <c r="C13" s="19" t="s">
        <v>14</v>
      </c>
      <c r="D13" s="19" t="s">
        <v>14</v>
      </c>
      <c r="E13" s="19" t="s">
        <v>14</v>
      </c>
      <c r="F13" s="20"/>
      <c r="G13" s="20"/>
      <c r="H13" s="21">
        <f>SUBTOTAL(9, H10:H12)</f>
        <v>88633.43</v>
      </c>
    </row>
    <row r="14" spans="1:8" s="1" customFormat="1" ht="14.5" x14ac:dyDescent="0.35">
      <c r="H14" s="17"/>
    </row>
    <row r="15" spans="1:8" x14ac:dyDescent="0.25">
      <c r="A15" s="3" t="s">
        <v>24</v>
      </c>
      <c r="B15" s="3" t="s">
        <v>24</v>
      </c>
      <c r="C15" s="3" t="s">
        <v>14</v>
      </c>
      <c r="D15" s="3" t="s">
        <v>14</v>
      </c>
      <c r="E15" s="3" t="s">
        <v>25</v>
      </c>
      <c r="F15" s="4">
        <v>45578</v>
      </c>
      <c r="G15" s="4">
        <v>45593</v>
      </c>
      <c r="H15" s="5">
        <v>552.66</v>
      </c>
    </row>
    <row r="16" spans="1:8" s="1" customFormat="1" ht="14.5" x14ac:dyDescent="0.35">
      <c r="H16" s="17"/>
    </row>
    <row r="17" spans="1:8" s="18" customFormat="1" x14ac:dyDescent="0.25">
      <c r="A17" s="19" t="s">
        <v>24</v>
      </c>
      <c r="B17" s="19" t="s">
        <v>24</v>
      </c>
      <c r="C17" s="19" t="s">
        <v>14</v>
      </c>
      <c r="D17" s="19" t="s">
        <v>14</v>
      </c>
      <c r="E17" s="19" t="s">
        <v>14</v>
      </c>
      <c r="F17" s="20"/>
      <c r="G17" s="20"/>
      <c r="H17" s="21">
        <f>SUBTOTAL(9, H15:H16)</f>
        <v>552.66</v>
      </c>
    </row>
    <row r="18" spans="1:8" s="1" customFormat="1" ht="14.5" x14ac:dyDescent="0.35">
      <c r="H18" s="17"/>
    </row>
    <row r="19" spans="1:8" x14ac:dyDescent="0.25">
      <c r="A19" s="3" t="s">
        <v>26</v>
      </c>
      <c r="B19" s="3" t="s">
        <v>27</v>
      </c>
      <c r="C19" s="3" t="s">
        <v>14</v>
      </c>
      <c r="D19" s="3" t="s">
        <v>14</v>
      </c>
      <c r="E19" s="3" t="s">
        <v>28</v>
      </c>
      <c r="F19" s="4">
        <v>45566</v>
      </c>
      <c r="G19" s="4">
        <v>45596</v>
      </c>
      <c r="H19" s="5">
        <v>9500</v>
      </c>
    </row>
    <row r="20" spans="1:8" s="1" customFormat="1" ht="14.5" x14ac:dyDescent="0.35">
      <c r="H20" s="17"/>
    </row>
    <row r="21" spans="1:8" s="18" customFormat="1" x14ac:dyDescent="0.25">
      <c r="A21" s="19" t="s">
        <v>26</v>
      </c>
      <c r="B21" s="19" t="s">
        <v>27</v>
      </c>
      <c r="C21" s="19" t="s">
        <v>14</v>
      </c>
      <c r="D21" s="19" t="s">
        <v>14</v>
      </c>
      <c r="E21" s="19" t="s">
        <v>14</v>
      </c>
      <c r="F21" s="20"/>
      <c r="G21" s="20"/>
      <c r="H21" s="21">
        <f>SUBTOTAL(9, H19:H20)</f>
        <v>9500</v>
      </c>
    </row>
    <row r="22" spans="1:8" s="1" customFormat="1" ht="14.5" x14ac:dyDescent="0.35">
      <c r="H22" s="17"/>
    </row>
    <row r="23" spans="1:8" x14ac:dyDescent="0.25">
      <c r="A23" s="3" t="s">
        <v>29</v>
      </c>
      <c r="B23" s="3" t="s">
        <v>30</v>
      </c>
      <c r="C23" s="3" t="s">
        <v>31</v>
      </c>
      <c r="D23" s="3" t="s">
        <v>32</v>
      </c>
      <c r="E23" s="3" t="s">
        <v>33</v>
      </c>
      <c r="F23" s="4">
        <v>45497</v>
      </c>
      <c r="G23" s="4">
        <v>45527</v>
      </c>
      <c r="H23" s="5">
        <v>18343.75</v>
      </c>
    </row>
    <row r="24" spans="1:8" x14ac:dyDescent="0.25">
      <c r="A24" s="3" t="s">
        <v>29</v>
      </c>
      <c r="B24" s="3" t="s">
        <v>30</v>
      </c>
      <c r="C24" s="3" t="s">
        <v>31</v>
      </c>
      <c r="D24" s="3" t="s">
        <v>32</v>
      </c>
      <c r="E24" s="3" t="s">
        <v>34</v>
      </c>
      <c r="F24" s="4">
        <v>45576</v>
      </c>
      <c r="G24" s="4">
        <v>45606</v>
      </c>
      <c r="H24" s="5">
        <v>48109.2</v>
      </c>
    </row>
    <row r="25" spans="1:8" x14ac:dyDescent="0.25">
      <c r="A25" s="3" t="s">
        <v>29</v>
      </c>
      <c r="B25" s="3" t="s">
        <v>30</v>
      </c>
      <c r="C25" s="3" t="s">
        <v>18</v>
      </c>
      <c r="D25" s="3" t="s">
        <v>19</v>
      </c>
      <c r="E25" s="3" t="s">
        <v>35</v>
      </c>
      <c r="F25" s="4">
        <v>45576</v>
      </c>
      <c r="G25" s="4">
        <v>45606</v>
      </c>
      <c r="H25" s="5">
        <v>18951.32</v>
      </c>
    </row>
    <row r="26" spans="1:8" x14ac:dyDescent="0.25">
      <c r="A26" s="3" t="s">
        <v>29</v>
      </c>
      <c r="B26" s="3" t="s">
        <v>30</v>
      </c>
      <c r="C26" s="3" t="s">
        <v>36</v>
      </c>
      <c r="D26" s="3" t="s">
        <v>37</v>
      </c>
      <c r="E26" s="3" t="s">
        <v>38</v>
      </c>
      <c r="F26" s="4">
        <v>45583</v>
      </c>
      <c r="G26" s="4">
        <v>45613</v>
      </c>
      <c r="H26" s="5">
        <v>35026</v>
      </c>
    </row>
    <row r="27" spans="1:8" s="1" customFormat="1" ht="14.5" x14ac:dyDescent="0.35">
      <c r="H27" s="17"/>
    </row>
    <row r="28" spans="1:8" s="18" customFormat="1" x14ac:dyDescent="0.25">
      <c r="A28" s="19" t="s">
        <v>29</v>
      </c>
      <c r="B28" s="19" t="s">
        <v>30</v>
      </c>
      <c r="C28" s="19" t="s">
        <v>14</v>
      </c>
      <c r="D28" s="19" t="s">
        <v>14</v>
      </c>
      <c r="E28" s="19" t="s">
        <v>14</v>
      </c>
      <c r="F28" s="20"/>
      <c r="G28" s="20"/>
      <c r="H28" s="21">
        <f>SUBTOTAL(9, H23:H27)</f>
        <v>120430.26999999999</v>
      </c>
    </row>
    <row r="29" spans="1:8" s="1" customFormat="1" ht="14.5" x14ac:dyDescent="0.35">
      <c r="H29" s="17"/>
    </row>
    <row r="30" spans="1:8" x14ac:dyDescent="0.25">
      <c r="A30" s="3" t="s">
        <v>39</v>
      </c>
      <c r="B30" s="3" t="s">
        <v>40</v>
      </c>
      <c r="C30" s="3" t="s">
        <v>41</v>
      </c>
      <c r="D30" s="3" t="s">
        <v>42</v>
      </c>
      <c r="E30" s="3" t="s">
        <v>43</v>
      </c>
      <c r="F30" s="4">
        <v>45566</v>
      </c>
      <c r="G30" s="4">
        <v>45596</v>
      </c>
      <c r="H30" s="5">
        <v>1500</v>
      </c>
    </row>
    <row r="31" spans="1:8" s="1" customFormat="1" ht="14.5" x14ac:dyDescent="0.35">
      <c r="H31" s="17"/>
    </row>
    <row r="32" spans="1:8" s="18" customFormat="1" x14ac:dyDescent="0.25">
      <c r="A32" s="19" t="s">
        <v>39</v>
      </c>
      <c r="B32" s="19" t="s">
        <v>40</v>
      </c>
      <c r="C32" s="19" t="s">
        <v>14</v>
      </c>
      <c r="D32" s="19" t="s">
        <v>14</v>
      </c>
      <c r="E32" s="19" t="s">
        <v>14</v>
      </c>
      <c r="F32" s="20"/>
      <c r="G32" s="20"/>
      <c r="H32" s="21">
        <f>SUBTOTAL(9, H30:H31)</f>
        <v>1500</v>
      </c>
    </row>
    <row r="33" spans="1:8" s="1" customFormat="1" ht="14.5" x14ac:dyDescent="0.35">
      <c r="H33" s="17"/>
    </row>
    <row r="34" spans="1:8" x14ac:dyDescent="0.25">
      <c r="A34" s="3" t="s">
        <v>44</v>
      </c>
      <c r="B34" s="3" t="s">
        <v>45</v>
      </c>
      <c r="C34" s="3" t="s">
        <v>18</v>
      </c>
      <c r="D34" s="3" t="s">
        <v>19</v>
      </c>
      <c r="E34" s="3" t="s">
        <v>46</v>
      </c>
      <c r="F34" s="4">
        <v>45553</v>
      </c>
      <c r="G34" s="4">
        <v>45583</v>
      </c>
      <c r="H34" s="5">
        <v>9426</v>
      </c>
    </row>
    <row r="35" spans="1:8" x14ac:dyDescent="0.25">
      <c r="A35" s="3" t="s">
        <v>44</v>
      </c>
      <c r="B35" s="3" t="s">
        <v>45</v>
      </c>
      <c r="C35" s="3" t="s">
        <v>47</v>
      </c>
      <c r="D35" s="3" t="s">
        <v>48</v>
      </c>
      <c r="E35" s="3" t="s">
        <v>49</v>
      </c>
      <c r="F35" s="4">
        <v>45558</v>
      </c>
      <c r="G35" s="4">
        <v>45588</v>
      </c>
      <c r="H35" s="5">
        <v>8036</v>
      </c>
    </row>
    <row r="36" spans="1:8" x14ac:dyDescent="0.25">
      <c r="A36" s="3" t="s">
        <v>44</v>
      </c>
      <c r="B36" s="3" t="s">
        <v>45</v>
      </c>
      <c r="C36" s="3" t="s">
        <v>18</v>
      </c>
      <c r="D36" s="3" t="s">
        <v>19</v>
      </c>
      <c r="E36" s="3" t="s">
        <v>50</v>
      </c>
      <c r="F36" s="4">
        <v>45566</v>
      </c>
      <c r="G36" s="4">
        <v>45596</v>
      </c>
      <c r="H36" s="5">
        <v>3012</v>
      </c>
    </row>
    <row r="37" spans="1:8" x14ac:dyDescent="0.25">
      <c r="A37" s="3" t="s">
        <v>44</v>
      </c>
      <c r="B37" s="3" t="s">
        <v>45</v>
      </c>
      <c r="C37" s="3" t="s">
        <v>31</v>
      </c>
      <c r="D37" s="3" t="s">
        <v>32</v>
      </c>
      <c r="E37" s="3" t="s">
        <v>51</v>
      </c>
      <c r="F37" s="4">
        <v>45566</v>
      </c>
      <c r="G37" s="4">
        <v>45596</v>
      </c>
      <c r="H37" s="5">
        <v>3960.62</v>
      </c>
    </row>
    <row r="38" spans="1:8" x14ac:dyDescent="0.25">
      <c r="A38" s="3" t="s">
        <v>44</v>
      </c>
      <c r="B38" s="3" t="s">
        <v>45</v>
      </c>
      <c r="C38" s="3" t="s">
        <v>18</v>
      </c>
      <c r="D38" s="3" t="s">
        <v>19</v>
      </c>
      <c r="E38" s="3" t="s">
        <v>52</v>
      </c>
      <c r="F38" s="4">
        <v>45594</v>
      </c>
      <c r="G38" s="4">
        <v>45624</v>
      </c>
      <c r="H38" s="5">
        <v>-8658.5</v>
      </c>
    </row>
    <row r="39" spans="1:8" s="1" customFormat="1" ht="14.5" x14ac:dyDescent="0.35">
      <c r="H39" s="17"/>
    </row>
    <row r="40" spans="1:8" s="18" customFormat="1" x14ac:dyDescent="0.25">
      <c r="A40" s="19" t="s">
        <v>44</v>
      </c>
      <c r="B40" s="19" t="s">
        <v>45</v>
      </c>
      <c r="C40" s="19" t="s">
        <v>14</v>
      </c>
      <c r="D40" s="19" t="s">
        <v>14</v>
      </c>
      <c r="E40" s="19" t="s">
        <v>14</v>
      </c>
      <c r="F40" s="20"/>
      <c r="G40" s="20"/>
      <c r="H40" s="21">
        <f>SUBTOTAL(9, H34:H39)</f>
        <v>15776.119999999999</v>
      </c>
    </row>
    <row r="41" spans="1:8" s="1" customFormat="1" ht="14.5" x14ac:dyDescent="0.35">
      <c r="H41" s="17"/>
    </row>
    <row r="42" spans="1:8" x14ac:dyDescent="0.25">
      <c r="A42" s="3" t="s">
        <v>53</v>
      </c>
      <c r="B42" s="3" t="s">
        <v>53</v>
      </c>
      <c r="C42" s="3" t="s">
        <v>54</v>
      </c>
      <c r="D42" s="3" t="s">
        <v>55</v>
      </c>
      <c r="E42" s="3" t="s">
        <v>56</v>
      </c>
      <c r="F42" s="4">
        <v>45566</v>
      </c>
      <c r="G42" s="4">
        <v>45617</v>
      </c>
      <c r="H42" s="5">
        <v>17175.080000000002</v>
      </c>
    </row>
    <row r="43" spans="1:8" s="1" customFormat="1" ht="14.5" x14ac:dyDescent="0.35">
      <c r="H43" s="17"/>
    </row>
    <row r="44" spans="1:8" s="18" customFormat="1" x14ac:dyDescent="0.25">
      <c r="A44" s="19" t="s">
        <v>53</v>
      </c>
      <c r="B44" s="19" t="s">
        <v>53</v>
      </c>
      <c r="C44" s="19" t="s">
        <v>14</v>
      </c>
      <c r="D44" s="19" t="s">
        <v>14</v>
      </c>
      <c r="E44" s="19" t="s">
        <v>14</v>
      </c>
      <c r="F44" s="20"/>
      <c r="G44" s="20"/>
      <c r="H44" s="21">
        <f>SUBTOTAL(9, H42:H43)</f>
        <v>17175.080000000002</v>
      </c>
    </row>
    <row r="45" spans="1:8" s="1" customFormat="1" ht="14.5" x14ac:dyDescent="0.35">
      <c r="H45" s="17"/>
    </row>
    <row r="46" spans="1:8" x14ac:dyDescent="0.25">
      <c r="A46" s="3" t="s">
        <v>57</v>
      </c>
      <c r="B46" s="3" t="s">
        <v>57</v>
      </c>
      <c r="C46" s="3" t="s">
        <v>14</v>
      </c>
      <c r="D46" s="3" t="s">
        <v>14</v>
      </c>
      <c r="E46" s="3" t="s">
        <v>58</v>
      </c>
      <c r="F46" s="4">
        <v>45589</v>
      </c>
      <c r="G46" s="4">
        <v>45589</v>
      </c>
      <c r="H46" s="5">
        <v>2633.63</v>
      </c>
    </row>
    <row r="47" spans="1:8" s="1" customFormat="1" ht="14.5" x14ac:dyDescent="0.35">
      <c r="H47" s="17"/>
    </row>
    <row r="48" spans="1:8" s="18" customFormat="1" x14ac:dyDescent="0.25">
      <c r="A48" s="19" t="s">
        <v>57</v>
      </c>
      <c r="B48" s="19" t="s">
        <v>57</v>
      </c>
      <c r="C48" s="19" t="s">
        <v>14</v>
      </c>
      <c r="D48" s="19" t="s">
        <v>14</v>
      </c>
      <c r="E48" s="19" t="s">
        <v>14</v>
      </c>
      <c r="F48" s="20"/>
      <c r="G48" s="20"/>
      <c r="H48" s="21">
        <f>SUBTOTAL(9, H46:H47)</f>
        <v>2633.63</v>
      </c>
    </row>
    <row r="49" spans="1:8" s="1" customFormat="1" ht="14.5" x14ac:dyDescent="0.35">
      <c r="H49" s="17"/>
    </row>
    <row r="50" spans="1:8" x14ac:dyDescent="0.25">
      <c r="A50" s="3" t="s">
        <v>59</v>
      </c>
      <c r="B50" s="3" t="s">
        <v>59</v>
      </c>
      <c r="C50" s="3" t="s">
        <v>14</v>
      </c>
      <c r="D50" s="3" t="s">
        <v>14</v>
      </c>
      <c r="E50" s="3" t="s">
        <v>60</v>
      </c>
      <c r="F50" s="4">
        <v>45568</v>
      </c>
      <c r="G50" s="4">
        <v>45589</v>
      </c>
      <c r="H50" s="5">
        <v>543.39</v>
      </c>
    </row>
    <row r="51" spans="1:8" s="1" customFormat="1" ht="14.5" x14ac:dyDescent="0.35">
      <c r="H51" s="17"/>
    </row>
    <row r="52" spans="1:8" s="18" customFormat="1" x14ac:dyDescent="0.25">
      <c r="A52" s="19" t="s">
        <v>59</v>
      </c>
      <c r="B52" s="19" t="s">
        <v>59</v>
      </c>
      <c r="C52" s="19" t="s">
        <v>14</v>
      </c>
      <c r="D52" s="19" t="s">
        <v>14</v>
      </c>
      <c r="E52" s="19" t="s">
        <v>14</v>
      </c>
      <c r="F52" s="20"/>
      <c r="G52" s="20"/>
      <c r="H52" s="21">
        <f>SUBTOTAL(9, H50:H51)</f>
        <v>543.39</v>
      </c>
    </row>
    <row r="53" spans="1:8" s="1" customFormat="1" ht="14.5" x14ac:dyDescent="0.35">
      <c r="H53" s="17"/>
    </row>
    <row r="54" spans="1:8" x14ac:dyDescent="0.25">
      <c r="A54" s="3" t="s">
        <v>61</v>
      </c>
      <c r="B54" s="3" t="s">
        <v>62</v>
      </c>
      <c r="C54" s="3" t="s">
        <v>36</v>
      </c>
      <c r="D54" s="3" t="s">
        <v>37</v>
      </c>
      <c r="E54" s="3" t="s">
        <v>63</v>
      </c>
      <c r="F54" s="4">
        <v>45583</v>
      </c>
      <c r="G54" s="4">
        <v>45613</v>
      </c>
      <c r="H54" s="5">
        <v>456</v>
      </c>
    </row>
    <row r="55" spans="1:8" s="1" customFormat="1" ht="14.5" x14ac:dyDescent="0.35">
      <c r="H55" s="17"/>
    </row>
    <row r="56" spans="1:8" s="18" customFormat="1" x14ac:dyDescent="0.25">
      <c r="A56" s="19" t="s">
        <v>61</v>
      </c>
      <c r="B56" s="19" t="s">
        <v>62</v>
      </c>
      <c r="C56" s="19" t="s">
        <v>14</v>
      </c>
      <c r="D56" s="19" t="s">
        <v>14</v>
      </c>
      <c r="E56" s="19" t="s">
        <v>14</v>
      </c>
      <c r="F56" s="20"/>
      <c r="G56" s="20"/>
      <c r="H56" s="21">
        <f>SUBTOTAL(9, H54:H55)</f>
        <v>456</v>
      </c>
    </row>
    <row r="57" spans="1:8" s="1" customFormat="1" ht="14.5" x14ac:dyDescent="0.35">
      <c r="H57" s="17"/>
    </row>
    <row r="58" spans="1:8" x14ac:dyDescent="0.25">
      <c r="A58" s="3" t="s">
        <v>64</v>
      </c>
      <c r="B58" s="3" t="s">
        <v>65</v>
      </c>
      <c r="C58" s="3" t="s">
        <v>14</v>
      </c>
      <c r="D58" s="3" t="s">
        <v>14</v>
      </c>
      <c r="E58" s="3" t="s">
        <v>66</v>
      </c>
      <c r="F58" s="4">
        <v>45597</v>
      </c>
      <c r="G58" s="4">
        <v>45597</v>
      </c>
      <c r="H58" s="5">
        <v>17500</v>
      </c>
    </row>
    <row r="59" spans="1:8" s="1" customFormat="1" ht="14.5" x14ac:dyDescent="0.35">
      <c r="H59" s="17"/>
    </row>
    <row r="60" spans="1:8" s="18" customFormat="1" x14ac:dyDescent="0.25">
      <c r="A60" s="19" t="s">
        <v>64</v>
      </c>
      <c r="B60" s="19" t="s">
        <v>65</v>
      </c>
      <c r="C60" s="19" t="s">
        <v>14</v>
      </c>
      <c r="D60" s="19" t="s">
        <v>14</v>
      </c>
      <c r="E60" s="19" t="s">
        <v>14</v>
      </c>
      <c r="F60" s="20"/>
      <c r="G60" s="20"/>
      <c r="H60" s="21">
        <f>SUBTOTAL(9, H58:H59)</f>
        <v>17500</v>
      </c>
    </row>
    <row r="61" spans="1:8" s="1" customFormat="1" ht="14.5" x14ac:dyDescent="0.35">
      <c r="H61" s="17"/>
    </row>
    <row r="62" spans="1:8" x14ac:dyDescent="0.25">
      <c r="A62" s="3" t="s">
        <v>67</v>
      </c>
      <c r="B62" s="3" t="s">
        <v>68</v>
      </c>
      <c r="C62" s="3" t="s">
        <v>14</v>
      </c>
      <c r="D62" s="3" t="s">
        <v>14</v>
      </c>
      <c r="E62" s="3" t="s">
        <v>69</v>
      </c>
      <c r="F62" s="4">
        <v>45582</v>
      </c>
      <c r="G62" s="4">
        <v>45586</v>
      </c>
      <c r="H62" s="5">
        <v>320</v>
      </c>
    </row>
    <row r="63" spans="1:8" s="1" customFormat="1" ht="14.5" x14ac:dyDescent="0.35">
      <c r="H63" s="17"/>
    </row>
    <row r="64" spans="1:8" s="18" customFormat="1" x14ac:dyDescent="0.25">
      <c r="A64" s="19" t="s">
        <v>67</v>
      </c>
      <c r="B64" s="19" t="s">
        <v>68</v>
      </c>
      <c r="C64" s="19" t="s">
        <v>14</v>
      </c>
      <c r="D64" s="19" t="s">
        <v>14</v>
      </c>
      <c r="E64" s="19" t="s">
        <v>14</v>
      </c>
      <c r="F64" s="20"/>
      <c r="G64" s="20"/>
      <c r="H64" s="21">
        <f>SUBTOTAL(9, H62:H63)</f>
        <v>320</v>
      </c>
    </row>
    <row r="65" spans="1:8" s="1" customFormat="1" ht="14.5" x14ac:dyDescent="0.35">
      <c r="H65" s="17"/>
    </row>
    <row r="66" spans="1:8" x14ac:dyDescent="0.25">
      <c r="A66" s="3" t="s">
        <v>70</v>
      </c>
      <c r="B66" s="3" t="s">
        <v>71</v>
      </c>
      <c r="C66" s="3" t="s">
        <v>14</v>
      </c>
      <c r="D66" s="3" t="s">
        <v>14</v>
      </c>
      <c r="E66" s="3" t="s">
        <v>72</v>
      </c>
      <c r="F66" s="4">
        <v>45566</v>
      </c>
      <c r="G66" s="4">
        <v>45595</v>
      </c>
      <c r="H66" s="5">
        <v>74.959999999999994</v>
      </c>
    </row>
    <row r="67" spans="1:8" s="1" customFormat="1" ht="14.5" x14ac:dyDescent="0.35">
      <c r="H67" s="17"/>
    </row>
    <row r="68" spans="1:8" s="18" customFormat="1" x14ac:dyDescent="0.25">
      <c r="A68" s="19" t="s">
        <v>70</v>
      </c>
      <c r="B68" s="19" t="s">
        <v>71</v>
      </c>
      <c r="C68" s="19" t="s">
        <v>14</v>
      </c>
      <c r="D68" s="19" t="s">
        <v>14</v>
      </c>
      <c r="E68" s="19" t="s">
        <v>14</v>
      </c>
      <c r="F68" s="20"/>
      <c r="G68" s="20"/>
      <c r="H68" s="21">
        <f>SUBTOTAL(9, H66:H67)</f>
        <v>74.959999999999994</v>
      </c>
    </row>
    <row r="69" spans="1:8" s="1" customFormat="1" ht="14.5" x14ac:dyDescent="0.35">
      <c r="H69" s="17"/>
    </row>
    <row r="70" spans="1:8" x14ac:dyDescent="0.25">
      <c r="A70" s="3" t="s">
        <v>73</v>
      </c>
      <c r="B70" s="3" t="s">
        <v>74</v>
      </c>
      <c r="C70" s="3" t="s">
        <v>14</v>
      </c>
      <c r="D70" s="3" t="s">
        <v>14</v>
      </c>
      <c r="E70" s="3" t="s">
        <v>75</v>
      </c>
      <c r="F70" s="4">
        <v>45551</v>
      </c>
      <c r="G70" s="4">
        <v>45551</v>
      </c>
      <c r="H70" s="5">
        <v>-105.1</v>
      </c>
    </row>
    <row r="71" spans="1:8" s="1" customFormat="1" ht="14.5" x14ac:dyDescent="0.35">
      <c r="H71" s="17"/>
    </row>
    <row r="72" spans="1:8" s="18" customFormat="1" x14ac:dyDescent="0.25">
      <c r="A72" s="19" t="s">
        <v>73</v>
      </c>
      <c r="B72" s="19" t="s">
        <v>74</v>
      </c>
      <c r="C72" s="19" t="s">
        <v>14</v>
      </c>
      <c r="D72" s="19" t="s">
        <v>14</v>
      </c>
      <c r="E72" s="19" t="s">
        <v>14</v>
      </c>
      <c r="F72" s="20"/>
      <c r="G72" s="20"/>
      <c r="H72" s="21">
        <f>SUBTOTAL(9, H70:H71)</f>
        <v>-105.1</v>
      </c>
    </row>
    <row r="73" spans="1:8" s="1" customFormat="1" ht="14.5" x14ac:dyDescent="0.35">
      <c r="H73" s="17"/>
    </row>
    <row r="74" spans="1:8" x14ac:dyDescent="0.25">
      <c r="A74" s="3" t="s">
        <v>76</v>
      </c>
      <c r="B74" s="3" t="s">
        <v>77</v>
      </c>
      <c r="C74" s="3" t="s">
        <v>78</v>
      </c>
      <c r="D74" s="3" t="s">
        <v>79</v>
      </c>
      <c r="E74" s="3" t="s">
        <v>80</v>
      </c>
      <c r="F74" s="4">
        <v>45559</v>
      </c>
      <c r="G74" s="4">
        <v>45589</v>
      </c>
      <c r="H74" s="5">
        <v>113.84</v>
      </c>
    </row>
    <row r="75" spans="1:8" x14ac:dyDescent="0.25">
      <c r="A75" s="3" t="s">
        <v>76</v>
      </c>
      <c r="B75" s="3" t="s">
        <v>77</v>
      </c>
      <c r="C75" s="3" t="s">
        <v>81</v>
      </c>
      <c r="D75" s="3" t="s">
        <v>82</v>
      </c>
      <c r="E75" s="3" t="s">
        <v>14</v>
      </c>
    </row>
    <row r="76" spans="1:8" s="1" customFormat="1" ht="14.5" x14ac:dyDescent="0.35">
      <c r="H76" s="17"/>
    </row>
    <row r="77" spans="1:8" s="18" customFormat="1" x14ac:dyDescent="0.25">
      <c r="A77" s="19" t="s">
        <v>76</v>
      </c>
      <c r="B77" s="19" t="s">
        <v>77</v>
      </c>
      <c r="C77" s="19" t="s">
        <v>14</v>
      </c>
      <c r="D77" s="19" t="s">
        <v>14</v>
      </c>
      <c r="E77" s="19" t="s">
        <v>14</v>
      </c>
      <c r="F77" s="20"/>
      <c r="G77" s="20"/>
      <c r="H77" s="21">
        <f>SUBTOTAL(9, H74:H76)</f>
        <v>113.84</v>
      </c>
    </row>
    <row r="78" spans="1:8" s="1" customFormat="1" ht="14.5" x14ac:dyDescent="0.35">
      <c r="H78" s="17"/>
    </row>
    <row r="79" spans="1:8" x14ac:dyDescent="0.25">
      <c r="A79" s="3" t="s">
        <v>83</v>
      </c>
      <c r="B79" s="3" t="s">
        <v>83</v>
      </c>
      <c r="C79" s="3" t="s">
        <v>14</v>
      </c>
      <c r="D79" s="3" t="s">
        <v>14</v>
      </c>
      <c r="E79" s="3" t="s">
        <v>84</v>
      </c>
      <c r="F79" s="4">
        <v>45596</v>
      </c>
      <c r="G79" s="4">
        <v>45603</v>
      </c>
      <c r="H79" s="5">
        <v>5925</v>
      </c>
    </row>
    <row r="80" spans="1:8" s="1" customFormat="1" ht="14.5" x14ac:dyDescent="0.35">
      <c r="H80" s="17"/>
    </row>
    <row r="81" spans="1:8" s="18" customFormat="1" x14ac:dyDescent="0.25">
      <c r="A81" s="19" t="s">
        <v>83</v>
      </c>
      <c r="B81" s="19" t="s">
        <v>83</v>
      </c>
      <c r="C81" s="19" t="s">
        <v>14</v>
      </c>
      <c r="D81" s="19" t="s">
        <v>14</v>
      </c>
      <c r="E81" s="19" t="s">
        <v>14</v>
      </c>
      <c r="F81" s="20"/>
      <c r="G81" s="20"/>
      <c r="H81" s="21">
        <f>SUBTOTAL(9, H79:H80)</f>
        <v>5925</v>
      </c>
    </row>
    <row r="82" spans="1:8" s="1" customFormat="1" ht="14.5" x14ac:dyDescent="0.35">
      <c r="H82" s="17"/>
    </row>
    <row r="83" spans="1:8" x14ac:dyDescent="0.25">
      <c r="A83" s="3" t="s">
        <v>85</v>
      </c>
      <c r="B83" s="3" t="s">
        <v>86</v>
      </c>
      <c r="C83" s="3" t="s">
        <v>18</v>
      </c>
      <c r="D83" s="3" t="s">
        <v>19</v>
      </c>
      <c r="E83" s="3" t="s">
        <v>87</v>
      </c>
      <c r="F83" s="4">
        <v>45586</v>
      </c>
      <c r="G83" s="4">
        <v>45616</v>
      </c>
      <c r="H83" s="5">
        <v>93.71</v>
      </c>
    </row>
    <row r="84" spans="1:8" s="1" customFormat="1" ht="14.5" x14ac:dyDescent="0.35">
      <c r="H84" s="17"/>
    </row>
    <row r="85" spans="1:8" s="18" customFormat="1" x14ac:dyDescent="0.25">
      <c r="A85" s="19" t="s">
        <v>85</v>
      </c>
      <c r="B85" s="19" t="s">
        <v>86</v>
      </c>
      <c r="C85" s="19" t="s">
        <v>14</v>
      </c>
      <c r="D85" s="19" t="s">
        <v>14</v>
      </c>
      <c r="E85" s="19" t="s">
        <v>14</v>
      </c>
      <c r="F85" s="20"/>
      <c r="G85" s="20"/>
      <c r="H85" s="21">
        <f>SUBTOTAL(9, H83:H84)</f>
        <v>93.71</v>
      </c>
    </row>
    <row r="86" spans="1:8" s="1" customFormat="1" ht="14.5" x14ac:dyDescent="0.35">
      <c r="H86" s="17"/>
    </row>
    <row r="87" spans="1:8" x14ac:dyDescent="0.25">
      <c r="A87" s="3" t="s">
        <v>88</v>
      </c>
      <c r="B87" s="3" t="s">
        <v>89</v>
      </c>
      <c r="C87" s="3" t="s">
        <v>14</v>
      </c>
      <c r="D87" s="3" t="s">
        <v>14</v>
      </c>
      <c r="E87" s="3" t="s">
        <v>90</v>
      </c>
      <c r="F87" s="4">
        <v>45565</v>
      </c>
      <c r="G87" s="4">
        <v>45595</v>
      </c>
      <c r="H87" s="5">
        <v>260</v>
      </c>
    </row>
    <row r="88" spans="1:8" s="1" customFormat="1" ht="14.5" x14ac:dyDescent="0.35">
      <c r="H88" s="17"/>
    </row>
    <row r="89" spans="1:8" s="18" customFormat="1" x14ac:dyDescent="0.25">
      <c r="A89" s="19" t="s">
        <v>88</v>
      </c>
      <c r="B89" s="19" t="s">
        <v>89</v>
      </c>
      <c r="C89" s="19" t="s">
        <v>14</v>
      </c>
      <c r="D89" s="19" t="s">
        <v>14</v>
      </c>
      <c r="E89" s="19" t="s">
        <v>14</v>
      </c>
      <c r="F89" s="20"/>
      <c r="G89" s="20"/>
      <c r="H89" s="21">
        <f>SUBTOTAL(9, H87:H88)</f>
        <v>260</v>
      </c>
    </row>
    <row r="90" spans="1:8" s="1" customFormat="1" ht="14.5" x14ac:dyDescent="0.35">
      <c r="H90" s="17"/>
    </row>
    <row r="91" spans="1:8" x14ac:dyDescent="0.25">
      <c r="A91" s="3" t="s">
        <v>91</v>
      </c>
      <c r="B91" s="3" t="s">
        <v>92</v>
      </c>
      <c r="C91" s="3" t="s">
        <v>93</v>
      </c>
      <c r="D91" s="3" t="s">
        <v>48</v>
      </c>
      <c r="E91" s="3" t="s">
        <v>94</v>
      </c>
      <c r="F91" s="4">
        <v>45595</v>
      </c>
      <c r="G91" s="4">
        <v>45625</v>
      </c>
      <c r="H91" s="5">
        <v>1795.9</v>
      </c>
    </row>
    <row r="92" spans="1:8" s="1" customFormat="1" ht="14.5" x14ac:dyDescent="0.35">
      <c r="H92" s="17"/>
    </row>
    <row r="93" spans="1:8" s="18" customFormat="1" x14ac:dyDescent="0.25">
      <c r="A93" s="19" t="s">
        <v>91</v>
      </c>
      <c r="B93" s="19" t="s">
        <v>92</v>
      </c>
      <c r="C93" s="19" t="s">
        <v>14</v>
      </c>
      <c r="D93" s="19" t="s">
        <v>14</v>
      </c>
      <c r="E93" s="19" t="s">
        <v>14</v>
      </c>
      <c r="F93" s="20"/>
      <c r="G93" s="20"/>
      <c r="H93" s="21">
        <f>SUBTOTAL(9, H91:H92)</f>
        <v>1795.9</v>
      </c>
    </row>
    <row r="94" spans="1:8" s="1" customFormat="1" ht="14.5" x14ac:dyDescent="0.35">
      <c r="H94" s="17"/>
    </row>
    <row r="95" spans="1:8" x14ac:dyDescent="0.25">
      <c r="A95" s="3" t="s">
        <v>95</v>
      </c>
      <c r="B95" s="3" t="s">
        <v>96</v>
      </c>
      <c r="C95" s="3" t="s">
        <v>36</v>
      </c>
      <c r="D95" s="3" t="s">
        <v>37</v>
      </c>
      <c r="E95" s="3" t="s">
        <v>97</v>
      </c>
      <c r="F95" s="4">
        <v>45574</v>
      </c>
      <c r="G95" s="4">
        <v>45604</v>
      </c>
      <c r="H95" s="5">
        <v>2445</v>
      </c>
    </row>
    <row r="96" spans="1:8" x14ac:dyDescent="0.25">
      <c r="A96" s="3" t="s">
        <v>95</v>
      </c>
      <c r="B96" s="3" t="s">
        <v>96</v>
      </c>
      <c r="C96" s="3" t="s">
        <v>36</v>
      </c>
      <c r="D96" s="3" t="s">
        <v>37</v>
      </c>
      <c r="E96" s="3" t="s">
        <v>98</v>
      </c>
      <c r="F96" s="4">
        <v>45574</v>
      </c>
      <c r="G96" s="4">
        <v>45604</v>
      </c>
      <c r="H96" s="5">
        <v>1055</v>
      </c>
    </row>
    <row r="97" spans="1:8" x14ac:dyDescent="0.25">
      <c r="A97" s="3" t="s">
        <v>95</v>
      </c>
      <c r="B97" s="3" t="s">
        <v>96</v>
      </c>
      <c r="C97" s="3" t="s">
        <v>36</v>
      </c>
      <c r="D97" s="3" t="s">
        <v>37</v>
      </c>
      <c r="E97" s="3" t="s">
        <v>99</v>
      </c>
      <c r="F97" s="4">
        <v>45587</v>
      </c>
      <c r="G97" s="4">
        <v>45617</v>
      </c>
      <c r="H97" s="5">
        <v>165</v>
      </c>
    </row>
    <row r="98" spans="1:8" s="1" customFormat="1" ht="14.5" x14ac:dyDescent="0.35">
      <c r="H98" s="17"/>
    </row>
    <row r="99" spans="1:8" s="18" customFormat="1" x14ac:dyDescent="0.25">
      <c r="A99" s="19" t="s">
        <v>95</v>
      </c>
      <c r="B99" s="19" t="s">
        <v>96</v>
      </c>
      <c r="C99" s="19" t="s">
        <v>14</v>
      </c>
      <c r="D99" s="19" t="s">
        <v>14</v>
      </c>
      <c r="E99" s="19" t="s">
        <v>14</v>
      </c>
      <c r="F99" s="20"/>
      <c r="G99" s="20"/>
      <c r="H99" s="21">
        <f>SUBTOTAL(9, H95:H98)</f>
        <v>3665</v>
      </c>
    </row>
    <row r="100" spans="1:8" s="1" customFormat="1" ht="14.5" x14ac:dyDescent="0.35">
      <c r="H100" s="17"/>
    </row>
    <row r="101" spans="1:8" x14ac:dyDescent="0.25">
      <c r="A101" s="3" t="s">
        <v>100</v>
      </c>
      <c r="B101" s="3" t="s">
        <v>101</v>
      </c>
      <c r="C101" s="3" t="s">
        <v>102</v>
      </c>
      <c r="D101" s="3" t="s">
        <v>103</v>
      </c>
      <c r="E101" s="3" t="s">
        <v>104</v>
      </c>
      <c r="F101" s="4">
        <v>45569</v>
      </c>
      <c r="G101" s="4">
        <v>45584</v>
      </c>
      <c r="H101" s="5">
        <v>3296.33</v>
      </c>
    </row>
    <row r="102" spans="1:8" s="1" customFormat="1" ht="14.5" x14ac:dyDescent="0.35">
      <c r="H102" s="17"/>
    </row>
    <row r="103" spans="1:8" s="18" customFormat="1" x14ac:dyDescent="0.25">
      <c r="A103" s="19" t="s">
        <v>100</v>
      </c>
      <c r="B103" s="19" t="s">
        <v>101</v>
      </c>
      <c r="C103" s="19" t="s">
        <v>14</v>
      </c>
      <c r="D103" s="19" t="s">
        <v>14</v>
      </c>
      <c r="E103" s="19" t="s">
        <v>14</v>
      </c>
      <c r="F103" s="20"/>
      <c r="G103" s="20"/>
      <c r="H103" s="21">
        <f>SUBTOTAL(9, H101:H102)</f>
        <v>3296.33</v>
      </c>
    </row>
    <row r="104" spans="1:8" s="1" customFormat="1" ht="14.5" x14ac:dyDescent="0.35">
      <c r="H104" s="17"/>
    </row>
    <row r="105" spans="1:8" x14ac:dyDescent="0.25">
      <c r="A105" s="3" t="s">
        <v>105</v>
      </c>
      <c r="B105" s="3" t="s">
        <v>106</v>
      </c>
      <c r="C105" s="3" t="s">
        <v>14</v>
      </c>
      <c r="D105" s="3" t="s">
        <v>14</v>
      </c>
      <c r="E105" s="3" t="s">
        <v>107</v>
      </c>
      <c r="F105" s="4">
        <v>45586</v>
      </c>
      <c r="G105" s="4">
        <v>45616</v>
      </c>
      <c r="H105" s="5">
        <v>358.58</v>
      </c>
    </row>
    <row r="106" spans="1:8" s="1" customFormat="1" ht="14.5" x14ac:dyDescent="0.35">
      <c r="H106" s="17"/>
    </row>
    <row r="107" spans="1:8" s="18" customFormat="1" x14ac:dyDescent="0.25">
      <c r="A107" s="19" t="s">
        <v>105</v>
      </c>
      <c r="B107" s="19" t="s">
        <v>106</v>
      </c>
      <c r="C107" s="19" t="s">
        <v>14</v>
      </c>
      <c r="D107" s="19" t="s">
        <v>14</v>
      </c>
      <c r="E107" s="19" t="s">
        <v>14</v>
      </c>
      <c r="F107" s="20"/>
      <c r="G107" s="20"/>
      <c r="H107" s="21">
        <f>SUBTOTAL(9, H105:H106)</f>
        <v>358.58</v>
      </c>
    </row>
    <row r="108" spans="1:8" s="1" customFormat="1" ht="14.5" x14ac:dyDescent="0.35">
      <c r="H108" s="17"/>
    </row>
    <row r="109" spans="1:8" x14ac:dyDescent="0.25">
      <c r="A109" s="3" t="s">
        <v>108</v>
      </c>
      <c r="B109" s="3" t="s">
        <v>109</v>
      </c>
      <c r="C109" s="3" t="s">
        <v>110</v>
      </c>
      <c r="D109" s="3" t="s">
        <v>111</v>
      </c>
      <c r="E109" s="3" t="s">
        <v>112</v>
      </c>
      <c r="F109" s="4">
        <v>45587</v>
      </c>
      <c r="G109" s="4">
        <v>45588</v>
      </c>
      <c r="H109" s="5">
        <v>896.55</v>
      </c>
    </row>
    <row r="110" spans="1:8" s="1" customFormat="1" ht="14.5" x14ac:dyDescent="0.35">
      <c r="H110" s="17"/>
    </row>
    <row r="111" spans="1:8" s="18" customFormat="1" x14ac:dyDescent="0.25">
      <c r="A111" s="19" t="s">
        <v>108</v>
      </c>
      <c r="B111" s="19" t="s">
        <v>109</v>
      </c>
      <c r="C111" s="19" t="s">
        <v>14</v>
      </c>
      <c r="D111" s="19" t="s">
        <v>14</v>
      </c>
      <c r="E111" s="19" t="s">
        <v>14</v>
      </c>
      <c r="F111" s="20"/>
      <c r="G111" s="20"/>
      <c r="H111" s="21">
        <f>SUBTOTAL(9, H109:H110)</f>
        <v>896.55</v>
      </c>
    </row>
    <row r="112" spans="1:8" s="1" customFormat="1" ht="14.5" x14ac:dyDescent="0.35">
      <c r="H112" s="17"/>
    </row>
    <row r="113" spans="1:8" x14ac:dyDescent="0.25">
      <c r="A113" s="3" t="s">
        <v>113</v>
      </c>
      <c r="B113" s="3" t="s">
        <v>114</v>
      </c>
      <c r="C113" s="3" t="s">
        <v>18</v>
      </c>
      <c r="D113" s="3" t="s">
        <v>19</v>
      </c>
      <c r="E113" s="3" t="s">
        <v>115</v>
      </c>
      <c r="F113" s="4">
        <v>45565</v>
      </c>
      <c r="G113" s="4">
        <v>45595</v>
      </c>
      <c r="H113" s="5">
        <v>852.5</v>
      </c>
    </row>
    <row r="114" spans="1:8" x14ac:dyDescent="0.25">
      <c r="A114" s="3" t="s">
        <v>113</v>
      </c>
      <c r="B114" s="3" t="s">
        <v>114</v>
      </c>
      <c r="C114" s="3" t="s">
        <v>18</v>
      </c>
      <c r="D114" s="3" t="s">
        <v>19</v>
      </c>
      <c r="E114" s="3" t="s">
        <v>116</v>
      </c>
      <c r="F114" s="4">
        <v>45567</v>
      </c>
      <c r="G114" s="4">
        <v>45597</v>
      </c>
      <c r="H114" s="5">
        <v>579.5</v>
      </c>
    </row>
    <row r="115" spans="1:8" x14ac:dyDescent="0.25">
      <c r="A115" s="3" t="s">
        <v>113</v>
      </c>
      <c r="B115" s="3" t="s">
        <v>114</v>
      </c>
      <c r="C115" s="3" t="s">
        <v>18</v>
      </c>
      <c r="D115" s="3" t="s">
        <v>19</v>
      </c>
      <c r="E115" s="3" t="s">
        <v>117</v>
      </c>
      <c r="F115" s="4">
        <v>45595</v>
      </c>
      <c r="G115" s="4">
        <v>45595</v>
      </c>
      <c r="H115" s="5">
        <v>1477</v>
      </c>
    </row>
    <row r="116" spans="1:8" s="1" customFormat="1" ht="14.5" x14ac:dyDescent="0.35">
      <c r="H116" s="17"/>
    </row>
    <row r="117" spans="1:8" s="18" customFormat="1" x14ac:dyDescent="0.25">
      <c r="A117" s="19" t="s">
        <v>113</v>
      </c>
      <c r="B117" s="19" t="s">
        <v>114</v>
      </c>
      <c r="C117" s="19" t="s">
        <v>14</v>
      </c>
      <c r="D117" s="19" t="s">
        <v>14</v>
      </c>
      <c r="E117" s="19" t="s">
        <v>14</v>
      </c>
      <c r="F117" s="20"/>
      <c r="G117" s="20"/>
      <c r="H117" s="21">
        <f>SUBTOTAL(9, H113:H116)</f>
        <v>2909</v>
      </c>
    </row>
    <row r="118" spans="1:8" s="1" customFormat="1" ht="14.5" x14ac:dyDescent="0.35">
      <c r="H118" s="17"/>
    </row>
    <row r="119" spans="1:8" x14ac:dyDescent="0.25">
      <c r="A119" s="3" t="s">
        <v>118</v>
      </c>
      <c r="B119" s="3" t="s">
        <v>119</v>
      </c>
      <c r="C119" s="3" t="s">
        <v>110</v>
      </c>
      <c r="D119" s="3" t="s">
        <v>111</v>
      </c>
      <c r="E119" s="3" t="s">
        <v>120</v>
      </c>
      <c r="F119" s="4">
        <v>45566</v>
      </c>
      <c r="G119" s="4">
        <v>45596</v>
      </c>
      <c r="H119" s="5">
        <v>22347.43</v>
      </c>
    </row>
    <row r="120" spans="1:8" s="1" customFormat="1" ht="14.5" x14ac:dyDescent="0.35">
      <c r="H120" s="17"/>
    </row>
    <row r="121" spans="1:8" s="18" customFormat="1" x14ac:dyDescent="0.25">
      <c r="A121" s="19" t="s">
        <v>118</v>
      </c>
      <c r="B121" s="19" t="s">
        <v>119</v>
      </c>
      <c r="C121" s="19" t="s">
        <v>14</v>
      </c>
      <c r="D121" s="19" t="s">
        <v>14</v>
      </c>
      <c r="E121" s="19" t="s">
        <v>14</v>
      </c>
      <c r="F121" s="20"/>
      <c r="G121" s="20"/>
      <c r="H121" s="21">
        <f>SUBTOTAL(9, H119:H120)</f>
        <v>22347.43</v>
      </c>
    </row>
    <row r="122" spans="1:8" s="1" customFormat="1" ht="14.5" x14ac:dyDescent="0.35">
      <c r="H122" s="17"/>
    </row>
    <row r="123" spans="1:8" x14ac:dyDescent="0.25">
      <c r="A123" s="3" t="s">
        <v>121</v>
      </c>
      <c r="B123" s="3" t="s">
        <v>122</v>
      </c>
      <c r="C123" s="3" t="s">
        <v>110</v>
      </c>
      <c r="D123" s="3" t="s">
        <v>111</v>
      </c>
      <c r="E123" s="3" t="s">
        <v>123</v>
      </c>
      <c r="F123" s="4">
        <v>45551</v>
      </c>
      <c r="G123" s="4">
        <v>45558</v>
      </c>
      <c r="H123" s="5">
        <v>490.87</v>
      </c>
    </row>
    <row r="124" spans="1:8" s="1" customFormat="1" ht="14.5" x14ac:dyDescent="0.35">
      <c r="H124" s="17"/>
    </row>
    <row r="125" spans="1:8" s="18" customFormat="1" x14ac:dyDescent="0.25">
      <c r="A125" s="19" t="s">
        <v>121</v>
      </c>
      <c r="B125" s="19" t="s">
        <v>122</v>
      </c>
      <c r="C125" s="19" t="s">
        <v>14</v>
      </c>
      <c r="D125" s="19" t="s">
        <v>14</v>
      </c>
      <c r="E125" s="19" t="s">
        <v>14</v>
      </c>
      <c r="F125" s="20"/>
      <c r="G125" s="20"/>
      <c r="H125" s="21">
        <f>SUBTOTAL(9, H123:H124)</f>
        <v>490.87</v>
      </c>
    </row>
    <row r="126" spans="1:8" s="1" customFormat="1" ht="14.5" x14ac:dyDescent="0.35">
      <c r="H126" s="17"/>
    </row>
    <row r="127" spans="1:8" x14ac:dyDescent="0.25">
      <c r="A127" s="3" t="s">
        <v>124</v>
      </c>
      <c r="B127" s="3" t="s">
        <v>125</v>
      </c>
      <c r="C127" s="3" t="s">
        <v>110</v>
      </c>
      <c r="D127" s="3" t="s">
        <v>111</v>
      </c>
      <c r="E127" s="3" t="s">
        <v>126</v>
      </c>
      <c r="F127" s="4">
        <v>45582</v>
      </c>
      <c r="G127" s="4">
        <v>45584</v>
      </c>
      <c r="H127" s="5">
        <v>132.82</v>
      </c>
    </row>
    <row r="128" spans="1:8" s="1" customFormat="1" ht="14.5" x14ac:dyDescent="0.35">
      <c r="H128" s="17"/>
    </row>
    <row r="129" spans="1:8" s="18" customFormat="1" x14ac:dyDescent="0.25">
      <c r="A129" s="19" t="s">
        <v>124</v>
      </c>
      <c r="B129" s="19" t="s">
        <v>125</v>
      </c>
      <c r="C129" s="19" t="s">
        <v>14</v>
      </c>
      <c r="D129" s="19" t="s">
        <v>14</v>
      </c>
      <c r="E129" s="19" t="s">
        <v>14</v>
      </c>
      <c r="F129" s="20"/>
      <c r="G129" s="20"/>
      <c r="H129" s="21">
        <f>SUBTOTAL(9, H127:H128)</f>
        <v>132.82</v>
      </c>
    </row>
    <row r="130" spans="1:8" s="1" customFormat="1" ht="14.5" x14ac:dyDescent="0.35">
      <c r="H130" s="17"/>
    </row>
    <row r="131" spans="1:8" x14ac:dyDescent="0.25">
      <c r="A131" s="3" t="s">
        <v>127</v>
      </c>
      <c r="B131" s="3" t="s">
        <v>128</v>
      </c>
      <c r="C131" s="3" t="s">
        <v>31</v>
      </c>
      <c r="D131" s="3" t="s">
        <v>32</v>
      </c>
      <c r="E131" s="3" t="s">
        <v>129</v>
      </c>
      <c r="F131" s="4">
        <v>45588</v>
      </c>
      <c r="G131" s="4">
        <v>45618</v>
      </c>
      <c r="H131" s="5">
        <v>630</v>
      </c>
    </row>
    <row r="132" spans="1:8" s="1" customFormat="1" ht="14.5" x14ac:dyDescent="0.35">
      <c r="H132" s="17"/>
    </row>
    <row r="133" spans="1:8" s="18" customFormat="1" x14ac:dyDescent="0.25">
      <c r="A133" s="19" t="s">
        <v>127</v>
      </c>
      <c r="B133" s="19" t="s">
        <v>128</v>
      </c>
      <c r="C133" s="19" t="s">
        <v>14</v>
      </c>
      <c r="D133" s="19" t="s">
        <v>14</v>
      </c>
      <c r="E133" s="19" t="s">
        <v>14</v>
      </c>
      <c r="F133" s="20"/>
      <c r="G133" s="20"/>
      <c r="H133" s="21">
        <f>SUBTOTAL(9, H131:H132)</f>
        <v>630</v>
      </c>
    </row>
    <row r="134" spans="1:8" s="1" customFormat="1" ht="14.5" x14ac:dyDescent="0.35">
      <c r="H134" s="17"/>
    </row>
    <row r="135" spans="1:8" x14ac:dyDescent="0.25">
      <c r="A135" s="3" t="s">
        <v>130</v>
      </c>
      <c r="B135" s="3" t="s">
        <v>131</v>
      </c>
      <c r="C135" s="3" t="s">
        <v>110</v>
      </c>
      <c r="D135" s="3" t="s">
        <v>111</v>
      </c>
      <c r="E135" s="3" t="s">
        <v>132</v>
      </c>
      <c r="F135" s="4">
        <v>45566</v>
      </c>
      <c r="G135" s="4">
        <v>45567</v>
      </c>
      <c r="H135" s="5">
        <v>355.5</v>
      </c>
    </row>
    <row r="136" spans="1:8" s="1" customFormat="1" ht="14.5" x14ac:dyDescent="0.35">
      <c r="H136" s="17"/>
    </row>
    <row r="137" spans="1:8" s="18" customFormat="1" x14ac:dyDescent="0.25">
      <c r="A137" s="19" t="s">
        <v>130</v>
      </c>
      <c r="B137" s="19" t="s">
        <v>131</v>
      </c>
      <c r="C137" s="19" t="s">
        <v>14</v>
      </c>
      <c r="D137" s="19" t="s">
        <v>14</v>
      </c>
      <c r="E137" s="19" t="s">
        <v>14</v>
      </c>
      <c r="F137" s="20"/>
      <c r="G137" s="20"/>
      <c r="H137" s="21">
        <f>SUBTOTAL(9, H135:H136)</f>
        <v>355.5</v>
      </c>
    </row>
    <row r="138" spans="1:8" s="1" customFormat="1" ht="14.5" x14ac:dyDescent="0.35">
      <c r="H138" s="17"/>
    </row>
    <row r="139" spans="1:8" x14ac:dyDescent="0.25">
      <c r="A139" s="3" t="s">
        <v>133</v>
      </c>
      <c r="B139" s="3" t="s">
        <v>134</v>
      </c>
      <c r="C139" s="3" t="s">
        <v>110</v>
      </c>
      <c r="D139" s="3" t="s">
        <v>111</v>
      </c>
      <c r="E139" s="3" t="s">
        <v>135</v>
      </c>
      <c r="F139" s="4">
        <v>45586</v>
      </c>
      <c r="G139" s="4">
        <v>45588</v>
      </c>
      <c r="H139" s="5">
        <v>448.24</v>
      </c>
    </row>
    <row r="140" spans="1:8" s="1" customFormat="1" ht="14.5" x14ac:dyDescent="0.35">
      <c r="H140" s="17"/>
    </row>
    <row r="141" spans="1:8" s="18" customFormat="1" x14ac:dyDescent="0.25">
      <c r="A141" s="19" t="s">
        <v>133</v>
      </c>
      <c r="B141" s="19" t="s">
        <v>134</v>
      </c>
      <c r="C141" s="19" t="s">
        <v>14</v>
      </c>
      <c r="D141" s="19" t="s">
        <v>14</v>
      </c>
      <c r="E141" s="19" t="s">
        <v>14</v>
      </c>
      <c r="F141" s="20"/>
      <c r="G141" s="20"/>
      <c r="H141" s="21">
        <f>SUBTOTAL(9, H139:H140)</f>
        <v>448.24</v>
      </c>
    </row>
    <row r="142" spans="1:8" s="1" customFormat="1" ht="14.5" x14ac:dyDescent="0.35">
      <c r="H142" s="17"/>
    </row>
    <row r="143" spans="1:8" x14ac:dyDescent="0.25">
      <c r="A143" s="3" t="s">
        <v>136</v>
      </c>
      <c r="B143" s="3" t="s">
        <v>137</v>
      </c>
      <c r="C143" s="3" t="s">
        <v>14</v>
      </c>
      <c r="D143" s="3" t="s">
        <v>14</v>
      </c>
      <c r="E143" s="3" t="s">
        <v>138</v>
      </c>
      <c r="F143" s="4">
        <v>45566</v>
      </c>
      <c r="G143" s="4">
        <v>45597</v>
      </c>
      <c r="H143" s="5">
        <v>400</v>
      </c>
    </row>
    <row r="144" spans="1:8" s="1" customFormat="1" ht="14.5" x14ac:dyDescent="0.35">
      <c r="H144" s="17"/>
    </row>
    <row r="145" spans="1:8" s="18" customFormat="1" x14ac:dyDescent="0.25">
      <c r="A145" s="19" t="s">
        <v>136</v>
      </c>
      <c r="B145" s="19" t="s">
        <v>137</v>
      </c>
      <c r="C145" s="19" t="s">
        <v>14</v>
      </c>
      <c r="D145" s="19" t="s">
        <v>14</v>
      </c>
      <c r="E145" s="19" t="s">
        <v>14</v>
      </c>
      <c r="F145" s="20"/>
      <c r="G145" s="20"/>
      <c r="H145" s="21">
        <f>SUBTOTAL(9, H143:H144)</f>
        <v>400</v>
      </c>
    </row>
    <row r="146" spans="1:8" s="1" customFormat="1" ht="14.5" x14ac:dyDescent="0.35">
      <c r="H146" s="17"/>
    </row>
    <row r="147" spans="1:8" x14ac:dyDescent="0.25">
      <c r="A147" s="3" t="s">
        <v>139</v>
      </c>
      <c r="B147" s="3" t="s">
        <v>140</v>
      </c>
      <c r="C147" s="3" t="s">
        <v>141</v>
      </c>
      <c r="D147" s="3" t="s">
        <v>142</v>
      </c>
      <c r="E147" s="3" t="s">
        <v>143</v>
      </c>
      <c r="F147" s="4">
        <v>45571</v>
      </c>
      <c r="G147" s="4">
        <v>45572</v>
      </c>
      <c r="H147" s="5">
        <v>1016.2</v>
      </c>
    </row>
    <row r="148" spans="1:8" s="1" customFormat="1" ht="14.5" x14ac:dyDescent="0.35">
      <c r="H148" s="17"/>
    </row>
    <row r="149" spans="1:8" s="18" customFormat="1" x14ac:dyDescent="0.25">
      <c r="A149" s="19" t="s">
        <v>139</v>
      </c>
      <c r="B149" s="19" t="s">
        <v>140</v>
      </c>
      <c r="C149" s="19" t="s">
        <v>14</v>
      </c>
      <c r="D149" s="19" t="s">
        <v>14</v>
      </c>
      <c r="E149" s="19" t="s">
        <v>14</v>
      </c>
      <c r="F149" s="20"/>
      <c r="G149" s="20"/>
      <c r="H149" s="21">
        <f>SUBTOTAL(9, H147:H148)</f>
        <v>1016.2</v>
      </c>
    </row>
    <row r="150" spans="1:8" s="1" customFormat="1" ht="14.5" x14ac:dyDescent="0.35">
      <c r="H150" s="17"/>
    </row>
    <row r="151" spans="1:8" x14ac:dyDescent="0.25">
      <c r="A151" s="3" t="s">
        <v>144</v>
      </c>
      <c r="B151" s="3" t="s">
        <v>145</v>
      </c>
      <c r="C151" s="3" t="s">
        <v>18</v>
      </c>
      <c r="D151" s="3" t="s">
        <v>19</v>
      </c>
      <c r="E151" s="3" t="s">
        <v>146</v>
      </c>
      <c r="F151" s="4">
        <v>45568</v>
      </c>
      <c r="G151" s="4">
        <v>45598</v>
      </c>
      <c r="H151" s="5">
        <v>4585.3500000000004</v>
      </c>
    </row>
    <row r="152" spans="1:8" s="1" customFormat="1" ht="14.5" x14ac:dyDescent="0.35">
      <c r="H152" s="17"/>
    </row>
    <row r="153" spans="1:8" s="18" customFormat="1" x14ac:dyDescent="0.25">
      <c r="A153" s="19" t="s">
        <v>144</v>
      </c>
      <c r="B153" s="19" t="s">
        <v>145</v>
      </c>
      <c r="C153" s="19" t="s">
        <v>14</v>
      </c>
      <c r="D153" s="19" t="s">
        <v>14</v>
      </c>
      <c r="E153" s="19" t="s">
        <v>14</v>
      </c>
      <c r="F153" s="20"/>
      <c r="G153" s="20"/>
      <c r="H153" s="21">
        <f>SUBTOTAL(9, H151:H152)</f>
        <v>4585.3500000000004</v>
      </c>
    </row>
    <row r="154" spans="1:8" s="1" customFormat="1" ht="14.5" x14ac:dyDescent="0.35">
      <c r="H154" s="17"/>
    </row>
    <row r="155" spans="1:8" x14ac:dyDescent="0.25">
      <c r="A155" s="3" t="s">
        <v>147</v>
      </c>
      <c r="B155" s="3" t="s">
        <v>148</v>
      </c>
      <c r="C155" s="3" t="s">
        <v>149</v>
      </c>
      <c r="D155" s="3" t="s">
        <v>150</v>
      </c>
      <c r="E155" s="3" t="s">
        <v>151</v>
      </c>
      <c r="F155" s="4">
        <v>45593</v>
      </c>
      <c r="G155" s="4">
        <v>45595</v>
      </c>
      <c r="H155" s="5">
        <v>120</v>
      </c>
    </row>
    <row r="156" spans="1:8" s="1" customFormat="1" ht="14.5" x14ac:dyDescent="0.35">
      <c r="H156" s="17"/>
    </row>
    <row r="157" spans="1:8" s="18" customFormat="1" x14ac:dyDescent="0.25">
      <c r="A157" s="19" t="s">
        <v>147</v>
      </c>
      <c r="B157" s="19" t="s">
        <v>148</v>
      </c>
      <c r="C157" s="19" t="s">
        <v>14</v>
      </c>
      <c r="D157" s="19" t="s">
        <v>14</v>
      </c>
      <c r="E157" s="19" t="s">
        <v>14</v>
      </c>
      <c r="F157" s="20"/>
      <c r="G157" s="20"/>
      <c r="H157" s="21">
        <f>SUBTOTAL(9, H155:H156)</f>
        <v>120</v>
      </c>
    </row>
    <row r="158" spans="1:8" s="1" customFormat="1" ht="14.5" x14ac:dyDescent="0.35">
      <c r="H158" s="17"/>
    </row>
    <row r="159" spans="1:8" x14ac:dyDescent="0.25">
      <c r="A159" s="3" t="s">
        <v>152</v>
      </c>
      <c r="B159" s="3" t="s">
        <v>153</v>
      </c>
      <c r="C159" s="3" t="s">
        <v>36</v>
      </c>
      <c r="D159" s="3" t="s">
        <v>37</v>
      </c>
      <c r="E159" s="3" t="s">
        <v>154</v>
      </c>
      <c r="F159" s="4">
        <v>45567</v>
      </c>
      <c r="G159" s="4">
        <v>45597</v>
      </c>
      <c r="H159" s="5">
        <v>377.65</v>
      </c>
    </row>
    <row r="160" spans="1:8" x14ac:dyDescent="0.25">
      <c r="A160" s="3" t="s">
        <v>152</v>
      </c>
      <c r="B160" s="3" t="s">
        <v>153</v>
      </c>
      <c r="C160" s="3" t="s">
        <v>36</v>
      </c>
      <c r="D160" s="3" t="s">
        <v>37</v>
      </c>
      <c r="E160" s="3" t="s">
        <v>155</v>
      </c>
      <c r="F160" s="4">
        <v>45574</v>
      </c>
      <c r="G160" s="4">
        <v>45604</v>
      </c>
      <c r="H160" s="5">
        <v>351.4</v>
      </c>
    </row>
    <row r="161" spans="1:8" x14ac:dyDescent="0.25">
      <c r="A161" s="3" t="s">
        <v>152</v>
      </c>
      <c r="B161" s="3" t="s">
        <v>153</v>
      </c>
      <c r="C161" s="3" t="s">
        <v>36</v>
      </c>
      <c r="D161" s="3" t="s">
        <v>37</v>
      </c>
      <c r="E161" s="3" t="s">
        <v>156</v>
      </c>
      <c r="F161" s="4">
        <v>45581</v>
      </c>
      <c r="G161" s="4">
        <v>45611</v>
      </c>
      <c r="H161" s="5">
        <v>351.44</v>
      </c>
    </row>
    <row r="162" spans="1:8" x14ac:dyDescent="0.25">
      <c r="A162" s="3" t="s">
        <v>152</v>
      </c>
      <c r="B162" s="3" t="s">
        <v>153</v>
      </c>
      <c r="C162" s="3" t="s">
        <v>36</v>
      </c>
      <c r="D162" s="3" t="s">
        <v>37</v>
      </c>
      <c r="E162" s="3" t="s">
        <v>157</v>
      </c>
      <c r="F162" s="4">
        <v>45588</v>
      </c>
      <c r="G162" s="4">
        <v>45618</v>
      </c>
      <c r="H162" s="5">
        <v>377.64</v>
      </c>
    </row>
    <row r="163" spans="1:8" x14ac:dyDescent="0.25">
      <c r="A163" s="3" t="s">
        <v>152</v>
      </c>
      <c r="B163" s="3" t="s">
        <v>153</v>
      </c>
      <c r="C163" s="3" t="s">
        <v>36</v>
      </c>
      <c r="D163" s="3" t="s">
        <v>37</v>
      </c>
      <c r="E163" s="3" t="s">
        <v>158</v>
      </c>
      <c r="F163" s="4">
        <v>45595</v>
      </c>
      <c r="G163" s="4">
        <v>45625</v>
      </c>
      <c r="H163" s="5">
        <v>377.65</v>
      </c>
    </row>
    <row r="164" spans="1:8" s="1" customFormat="1" ht="14.5" x14ac:dyDescent="0.35">
      <c r="H164" s="17"/>
    </row>
    <row r="165" spans="1:8" s="18" customFormat="1" x14ac:dyDescent="0.25">
      <c r="A165" s="19" t="s">
        <v>152</v>
      </c>
      <c r="B165" s="19" t="s">
        <v>153</v>
      </c>
      <c r="C165" s="19" t="s">
        <v>14</v>
      </c>
      <c r="D165" s="19" t="s">
        <v>14</v>
      </c>
      <c r="E165" s="19" t="s">
        <v>14</v>
      </c>
      <c r="F165" s="20"/>
      <c r="G165" s="20"/>
      <c r="H165" s="21">
        <f>SUBTOTAL(9, H159:H164)</f>
        <v>1835.7800000000002</v>
      </c>
    </row>
    <row r="166" spans="1:8" s="1" customFormat="1" ht="14.5" x14ac:dyDescent="0.35">
      <c r="H166" s="17"/>
    </row>
    <row r="167" spans="1:8" x14ac:dyDescent="0.25">
      <c r="A167" s="3" t="s">
        <v>159</v>
      </c>
      <c r="B167" s="3" t="s">
        <v>159</v>
      </c>
      <c r="C167" s="3" t="s">
        <v>14</v>
      </c>
      <c r="D167" s="3" t="s">
        <v>14</v>
      </c>
      <c r="E167" s="3" t="s">
        <v>160</v>
      </c>
      <c r="F167" s="4">
        <v>45536</v>
      </c>
      <c r="G167" s="4">
        <v>45546</v>
      </c>
      <c r="H167" s="5">
        <v>1802.72</v>
      </c>
    </row>
    <row r="168" spans="1:8" s="1" customFormat="1" ht="14.5" x14ac:dyDescent="0.35">
      <c r="H168" s="17"/>
    </row>
    <row r="169" spans="1:8" s="18" customFormat="1" x14ac:dyDescent="0.25">
      <c r="A169" s="19" t="s">
        <v>159</v>
      </c>
      <c r="B169" s="19" t="s">
        <v>159</v>
      </c>
      <c r="C169" s="19" t="s">
        <v>14</v>
      </c>
      <c r="D169" s="19" t="s">
        <v>14</v>
      </c>
      <c r="E169" s="19" t="s">
        <v>14</v>
      </c>
      <c r="F169" s="20"/>
      <c r="G169" s="20"/>
      <c r="H169" s="21">
        <f>SUBTOTAL(9, H167:H168)</f>
        <v>1802.72</v>
      </c>
    </row>
    <row r="170" spans="1:8" s="1" customFormat="1" ht="14.5" x14ac:dyDescent="0.35">
      <c r="H170" s="17"/>
    </row>
    <row r="171" spans="1:8" x14ac:dyDescent="0.25">
      <c r="A171" s="3" t="s">
        <v>161</v>
      </c>
      <c r="B171" s="3" t="s">
        <v>161</v>
      </c>
      <c r="C171" s="3" t="s">
        <v>14</v>
      </c>
      <c r="D171" s="3" t="s">
        <v>14</v>
      </c>
      <c r="E171" s="3" t="s">
        <v>162</v>
      </c>
      <c r="F171" s="4">
        <v>45582</v>
      </c>
      <c r="G171" s="4">
        <v>45604</v>
      </c>
      <c r="H171" s="5">
        <v>25.78</v>
      </c>
    </row>
    <row r="172" spans="1:8" s="1" customFormat="1" ht="14.5" x14ac:dyDescent="0.35">
      <c r="H172" s="17"/>
    </row>
    <row r="173" spans="1:8" s="18" customFormat="1" x14ac:dyDescent="0.25">
      <c r="A173" s="19" t="s">
        <v>161</v>
      </c>
      <c r="B173" s="19" t="s">
        <v>161</v>
      </c>
      <c r="C173" s="19" t="s">
        <v>14</v>
      </c>
      <c r="D173" s="19" t="s">
        <v>14</v>
      </c>
      <c r="E173" s="19" t="s">
        <v>14</v>
      </c>
      <c r="F173" s="20"/>
      <c r="G173" s="20"/>
      <c r="H173" s="21">
        <f>SUBTOTAL(9, H171:H172)</f>
        <v>25.78</v>
      </c>
    </row>
    <row r="174" spans="1:8" s="1" customFormat="1" ht="14.5" x14ac:dyDescent="0.35">
      <c r="H174" s="17"/>
    </row>
    <row r="175" spans="1:8" x14ac:dyDescent="0.25">
      <c r="A175" s="3" t="s">
        <v>163</v>
      </c>
      <c r="B175" s="3" t="s">
        <v>164</v>
      </c>
      <c r="C175" s="3" t="s">
        <v>93</v>
      </c>
      <c r="D175" s="3" t="s">
        <v>48</v>
      </c>
      <c r="E175" s="3" t="s">
        <v>165</v>
      </c>
      <c r="F175" s="4">
        <v>45581</v>
      </c>
      <c r="G175" s="4">
        <v>45611</v>
      </c>
      <c r="H175" s="5">
        <v>1583.87</v>
      </c>
    </row>
    <row r="176" spans="1:8" s="1" customFormat="1" ht="14.5" x14ac:dyDescent="0.35">
      <c r="H176" s="17"/>
    </row>
    <row r="177" spans="1:8" s="18" customFormat="1" x14ac:dyDescent="0.25">
      <c r="A177" s="19" t="s">
        <v>163</v>
      </c>
      <c r="B177" s="19" t="s">
        <v>164</v>
      </c>
      <c r="C177" s="19" t="s">
        <v>14</v>
      </c>
      <c r="D177" s="19" t="s">
        <v>14</v>
      </c>
      <c r="E177" s="19" t="s">
        <v>14</v>
      </c>
      <c r="F177" s="20"/>
      <c r="G177" s="20"/>
      <c r="H177" s="21">
        <f>SUBTOTAL(9, H175:H176)</f>
        <v>1583.87</v>
      </c>
    </row>
    <row r="178" spans="1:8" s="1" customFormat="1" ht="14.5" x14ac:dyDescent="0.35">
      <c r="H178" s="17"/>
    </row>
    <row r="179" spans="1:8" s="18" customFormat="1" ht="12" thickBot="1" x14ac:dyDescent="0.3">
      <c r="A179" s="19" t="s">
        <v>166</v>
      </c>
      <c r="B179" s="19" t="s">
        <v>14</v>
      </c>
      <c r="C179" s="19" t="s">
        <v>14</v>
      </c>
      <c r="D179" s="19" t="s">
        <v>14</v>
      </c>
      <c r="E179" s="19" t="s">
        <v>14</v>
      </c>
      <c r="F179" s="20"/>
      <c r="G179" s="20"/>
      <c r="H179" s="21">
        <f>SUBTOTAL(9, H6:H178)</f>
        <v>341078.91000000021</v>
      </c>
    </row>
    <row r="180" spans="1:8" s="1" customFormat="1" ht="15.5" thickTop="1" thickBot="1" x14ac:dyDescent="0.4">
      <c r="A180" s="22"/>
      <c r="B180" s="22"/>
      <c r="C180" s="22"/>
      <c r="D180" s="22"/>
      <c r="E180" s="22"/>
      <c r="F180" s="22"/>
      <c r="G180" s="22"/>
      <c r="H180" s="23"/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4778-2FAD-4F77-BA35-DF79A3679CBE}">
  <sheetPr filterMode="1"/>
  <dimension ref="A1:L135"/>
  <sheetViews>
    <sheetView tabSelected="1" workbookViewId="0">
      <pane ySplit="5" topLeftCell="A21" activePane="bottomLeft" state="frozen"/>
      <selection pane="bottomLeft" activeCell="D64" sqref="D64"/>
    </sheetView>
  </sheetViews>
  <sheetFormatPr defaultRowHeight="15.5" x14ac:dyDescent="0.35"/>
  <cols>
    <col min="1" max="1" width="21.7265625" style="27" bestFit="1" customWidth="1"/>
    <col min="2" max="2" width="22.08984375" style="27" bestFit="1" customWidth="1"/>
    <col min="3" max="3" width="12.54296875" style="28" bestFit="1" customWidth="1"/>
    <col min="4" max="4" width="12.90625" style="29" bestFit="1" customWidth="1"/>
    <col min="5" max="5" width="38" style="39" customWidth="1"/>
    <col min="6" max="6" width="9.54296875" style="27" bestFit="1" customWidth="1"/>
    <col min="7" max="7" width="28.7265625" style="27" bestFit="1" customWidth="1"/>
    <col min="8" max="8" width="9.54296875" style="28" bestFit="1" customWidth="1"/>
    <col min="10" max="10" width="18.81640625" style="30" bestFit="1" customWidth="1"/>
    <col min="11" max="11" width="22.7265625" style="30" bestFit="1" customWidth="1"/>
    <col min="12" max="12" width="18.453125" style="30" bestFit="1" customWidth="1"/>
    <col min="13" max="16384" width="8.7265625" style="30"/>
  </cols>
  <sheetData>
    <row r="1" spans="1:12" s="26" customFormat="1" x14ac:dyDescent="0.35">
      <c r="A1" s="24"/>
      <c r="B1" s="24"/>
      <c r="C1" s="24"/>
      <c r="D1" s="25"/>
      <c r="E1" s="38"/>
      <c r="F1" s="24"/>
      <c r="G1" s="24"/>
      <c r="H1" s="24"/>
    </row>
    <row r="2" spans="1:12" s="26" customFormat="1" x14ac:dyDescent="0.35">
      <c r="A2" s="24"/>
      <c r="B2" s="24"/>
      <c r="C2" s="24"/>
      <c r="D2" s="25"/>
      <c r="E2" s="38"/>
      <c r="F2" s="24"/>
      <c r="G2" s="24"/>
      <c r="H2" s="24"/>
    </row>
    <row r="3" spans="1:12" s="26" customFormat="1" x14ac:dyDescent="0.35">
      <c r="A3" s="24"/>
      <c r="B3" s="24"/>
      <c r="C3" s="24"/>
      <c r="D3" s="25">
        <f>SUBTOTAL(9,D5:D56)</f>
        <v>1835.7800000000002</v>
      </c>
      <c r="E3" s="38"/>
      <c r="F3" s="24"/>
      <c r="G3" s="24"/>
      <c r="H3" s="24"/>
    </row>
    <row r="5" spans="1:12" s="26" customFormat="1" x14ac:dyDescent="0.35">
      <c r="A5" s="31" t="s">
        <v>4</v>
      </c>
      <c r="B5" s="31" t="s">
        <v>167</v>
      </c>
      <c r="C5" s="31" t="s">
        <v>168</v>
      </c>
      <c r="D5" s="33" t="s">
        <v>11</v>
      </c>
      <c r="E5" s="36" t="s">
        <v>169</v>
      </c>
      <c r="F5" s="31" t="s">
        <v>6</v>
      </c>
      <c r="G5" s="31" t="s">
        <v>7</v>
      </c>
      <c r="H5" s="31" t="s">
        <v>10</v>
      </c>
      <c r="I5" s="26" t="s">
        <v>209</v>
      </c>
      <c r="J5" s="26" t="s">
        <v>212</v>
      </c>
    </row>
    <row r="6" spans="1:12" hidden="1" x14ac:dyDescent="0.35">
      <c r="A6" s="27" t="s">
        <v>29</v>
      </c>
      <c r="B6" s="27" t="s">
        <v>33</v>
      </c>
      <c r="C6" s="28">
        <v>45497</v>
      </c>
      <c r="D6" s="29">
        <v>18343.75</v>
      </c>
      <c r="E6" s="39" t="s">
        <v>173</v>
      </c>
      <c r="F6" s="27" t="s">
        <v>31</v>
      </c>
      <c r="G6" s="27" t="s">
        <v>32</v>
      </c>
      <c r="H6" s="28">
        <v>45527</v>
      </c>
      <c r="I6" t="s">
        <v>210</v>
      </c>
      <c r="J6" s="30" t="s">
        <v>213</v>
      </c>
    </row>
    <row r="7" spans="1:12" s="26" customFormat="1" hidden="1" x14ac:dyDescent="0.35">
      <c r="A7" s="27" t="s">
        <v>121</v>
      </c>
      <c r="B7" s="27" t="s">
        <v>123</v>
      </c>
      <c r="C7" s="28">
        <v>45551</v>
      </c>
      <c r="D7" s="29">
        <v>490.87</v>
      </c>
      <c r="E7" s="39" t="s">
        <v>195</v>
      </c>
      <c r="F7" s="27" t="s">
        <v>110</v>
      </c>
      <c r="G7" s="27" t="s">
        <v>111</v>
      </c>
      <c r="H7" s="28">
        <v>45558</v>
      </c>
      <c r="I7" t="s">
        <v>210</v>
      </c>
      <c r="J7" s="30" t="s">
        <v>213</v>
      </c>
      <c r="K7" s="30"/>
      <c r="L7" s="30"/>
    </row>
    <row r="8" spans="1:12" hidden="1" x14ac:dyDescent="0.35">
      <c r="A8" s="27" t="s">
        <v>130</v>
      </c>
      <c r="B8" s="27" t="s">
        <v>132</v>
      </c>
      <c r="C8" s="28">
        <v>45566</v>
      </c>
      <c r="D8" s="29">
        <v>355.5</v>
      </c>
      <c r="E8" s="27" t="s">
        <v>132</v>
      </c>
      <c r="F8" s="27" t="s">
        <v>110</v>
      </c>
      <c r="G8" s="27" t="s">
        <v>111</v>
      </c>
      <c r="H8" s="28">
        <v>45567</v>
      </c>
      <c r="I8" t="s">
        <v>210</v>
      </c>
      <c r="J8" s="30" t="s">
        <v>213</v>
      </c>
      <c r="K8" s="26"/>
      <c r="L8" s="26"/>
    </row>
    <row r="9" spans="1:12" hidden="1" x14ac:dyDescent="0.35">
      <c r="A9" s="27" t="s">
        <v>139</v>
      </c>
      <c r="B9" s="27" t="s">
        <v>143</v>
      </c>
      <c r="C9" s="28">
        <v>45571</v>
      </c>
      <c r="D9" s="29">
        <v>1016.2</v>
      </c>
      <c r="E9" s="39" t="s">
        <v>200</v>
      </c>
      <c r="F9" s="27" t="s">
        <v>141</v>
      </c>
      <c r="G9" s="27" t="s">
        <v>142</v>
      </c>
      <c r="H9" s="28">
        <v>45572</v>
      </c>
      <c r="I9" t="s">
        <v>210</v>
      </c>
      <c r="J9" s="30" t="s">
        <v>213</v>
      </c>
    </row>
    <row r="10" spans="1:12" s="26" customFormat="1" hidden="1" x14ac:dyDescent="0.35">
      <c r="A10" s="27" t="s">
        <v>100</v>
      </c>
      <c r="B10" s="27" t="s">
        <v>104</v>
      </c>
      <c r="C10" s="28">
        <v>45569</v>
      </c>
      <c r="D10" s="29">
        <v>3296.33</v>
      </c>
      <c r="E10" s="27" t="s">
        <v>104</v>
      </c>
      <c r="F10" s="27" t="s">
        <v>102</v>
      </c>
      <c r="G10" s="27" t="s">
        <v>103</v>
      </c>
      <c r="H10" s="28">
        <v>45584</v>
      </c>
      <c r="I10" t="s">
        <v>210</v>
      </c>
      <c r="J10" s="30" t="s">
        <v>213</v>
      </c>
      <c r="K10" s="30"/>
      <c r="L10" s="30"/>
    </row>
    <row r="11" spans="1:12" hidden="1" x14ac:dyDescent="0.35">
      <c r="A11" s="27" t="s">
        <v>124</v>
      </c>
      <c r="B11" s="27" t="s">
        <v>126</v>
      </c>
      <c r="C11" s="28">
        <v>45582</v>
      </c>
      <c r="D11" s="29">
        <v>132.82</v>
      </c>
      <c r="E11" s="39" t="s">
        <v>197</v>
      </c>
      <c r="F11" s="27" t="s">
        <v>110</v>
      </c>
      <c r="G11" s="27" t="s">
        <v>111</v>
      </c>
      <c r="H11" s="28">
        <v>45584</v>
      </c>
      <c r="I11" t="s">
        <v>210</v>
      </c>
      <c r="J11" s="30" t="s">
        <v>213</v>
      </c>
    </row>
    <row r="12" spans="1:12" hidden="1" x14ac:dyDescent="0.35">
      <c r="A12" s="27" t="s">
        <v>67</v>
      </c>
      <c r="B12" s="27" t="s">
        <v>69</v>
      </c>
      <c r="C12" s="28">
        <v>45582</v>
      </c>
      <c r="D12" s="29">
        <v>320</v>
      </c>
      <c r="E12" s="27" t="s">
        <v>69</v>
      </c>
      <c r="F12" s="27" t="s">
        <v>14</v>
      </c>
      <c r="G12" s="27" t="s">
        <v>14</v>
      </c>
      <c r="H12" s="28">
        <v>45586</v>
      </c>
      <c r="I12" t="s">
        <v>210</v>
      </c>
      <c r="J12" s="30" t="s">
        <v>213</v>
      </c>
    </row>
    <row r="13" spans="1:12" s="26" customFormat="1" hidden="1" x14ac:dyDescent="0.35">
      <c r="A13" s="27" t="s">
        <v>108</v>
      </c>
      <c r="B13" s="27" t="s">
        <v>112</v>
      </c>
      <c r="C13" s="28">
        <v>45587</v>
      </c>
      <c r="D13" s="29">
        <v>896.55</v>
      </c>
      <c r="E13" s="27" t="s">
        <v>112</v>
      </c>
      <c r="F13" s="27" t="s">
        <v>110</v>
      </c>
      <c r="G13" s="27" t="s">
        <v>111</v>
      </c>
      <c r="H13" s="28">
        <v>45588</v>
      </c>
      <c r="I13" t="s">
        <v>210</v>
      </c>
      <c r="J13" s="30" t="s">
        <v>213</v>
      </c>
      <c r="K13" s="30"/>
      <c r="L13" s="30"/>
    </row>
    <row r="14" spans="1:12" hidden="1" x14ac:dyDescent="0.35">
      <c r="A14" s="27" t="s">
        <v>133</v>
      </c>
      <c r="B14" s="27" t="s">
        <v>135</v>
      </c>
      <c r="C14" s="28">
        <v>45586</v>
      </c>
      <c r="D14" s="29">
        <v>448.24</v>
      </c>
      <c r="E14" s="27" t="s">
        <v>135</v>
      </c>
      <c r="F14" s="27" t="s">
        <v>110</v>
      </c>
      <c r="G14" s="27" t="s">
        <v>111</v>
      </c>
      <c r="H14" s="28">
        <v>45588</v>
      </c>
      <c r="I14" t="s">
        <v>210</v>
      </c>
      <c r="J14" s="30" t="s">
        <v>213</v>
      </c>
    </row>
    <row r="15" spans="1:12" hidden="1" x14ac:dyDescent="0.35">
      <c r="A15" s="27" t="s">
        <v>57</v>
      </c>
      <c r="B15" s="27" t="s">
        <v>58</v>
      </c>
      <c r="C15" s="28">
        <v>45589</v>
      </c>
      <c r="D15" s="29">
        <v>2633.63</v>
      </c>
      <c r="E15" s="39" t="s">
        <v>180</v>
      </c>
      <c r="F15" s="27" t="s">
        <v>14</v>
      </c>
      <c r="G15" s="27" t="s">
        <v>14</v>
      </c>
      <c r="H15" s="28">
        <v>45589</v>
      </c>
      <c r="I15" t="s">
        <v>210</v>
      </c>
      <c r="J15" s="30" t="s">
        <v>213</v>
      </c>
    </row>
    <row r="16" spans="1:12" hidden="1" x14ac:dyDescent="0.35">
      <c r="A16" s="27" t="s">
        <v>59</v>
      </c>
      <c r="B16" s="27" t="s">
        <v>60</v>
      </c>
      <c r="C16" s="28">
        <v>45568</v>
      </c>
      <c r="D16" s="29">
        <v>543.39</v>
      </c>
      <c r="E16" s="39" t="s">
        <v>181</v>
      </c>
      <c r="F16" s="27" t="s">
        <v>14</v>
      </c>
      <c r="G16" s="27" t="s">
        <v>14</v>
      </c>
      <c r="H16" s="28">
        <v>45589</v>
      </c>
      <c r="I16" t="s">
        <v>210</v>
      </c>
      <c r="J16" s="30" t="s">
        <v>218</v>
      </c>
      <c r="K16" s="26"/>
      <c r="L16" s="26"/>
    </row>
    <row r="17" spans="1:12" hidden="1" x14ac:dyDescent="0.35">
      <c r="A17" s="27" t="s">
        <v>76</v>
      </c>
      <c r="B17" s="27" t="s">
        <v>80</v>
      </c>
      <c r="C17" s="28">
        <v>45559</v>
      </c>
      <c r="D17" s="29">
        <v>113.84</v>
      </c>
      <c r="E17" s="27" t="s">
        <v>80</v>
      </c>
      <c r="F17" s="27" t="s">
        <v>78</v>
      </c>
      <c r="G17" s="27" t="s">
        <v>79</v>
      </c>
      <c r="H17" s="28">
        <v>45589</v>
      </c>
      <c r="I17" t="s">
        <v>210</v>
      </c>
      <c r="J17" s="30" t="s">
        <v>218</v>
      </c>
      <c r="K17" s="26"/>
      <c r="L17" s="26"/>
    </row>
    <row r="18" spans="1:12" s="26" customFormat="1" hidden="1" x14ac:dyDescent="0.35">
      <c r="A18" s="27" t="s">
        <v>24</v>
      </c>
      <c r="B18" s="27" t="s">
        <v>25</v>
      </c>
      <c r="C18" s="28">
        <v>45578</v>
      </c>
      <c r="D18" s="29">
        <v>552.66</v>
      </c>
      <c r="E18" s="39" t="s">
        <v>187</v>
      </c>
      <c r="F18" s="27" t="s">
        <v>14</v>
      </c>
      <c r="G18" s="27" t="s">
        <v>14</v>
      </c>
      <c r="H18" s="28">
        <v>45593</v>
      </c>
      <c r="I18" t="s">
        <v>210</v>
      </c>
      <c r="J18" s="30" t="s">
        <v>214</v>
      </c>
      <c r="K18" s="30"/>
      <c r="L18" s="30"/>
    </row>
    <row r="19" spans="1:12" hidden="1" x14ac:dyDescent="0.35">
      <c r="A19" s="27" t="s">
        <v>70</v>
      </c>
      <c r="B19" s="27" t="s">
        <v>72</v>
      </c>
      <c r="C19" s="28">
        <v>45566</v>
      </c>
      <c r="D19" s="29">
        <v>74.959999999999994</v>
      </c>
      <c r="E19" s="39" t="s">
        <v>184</v>
      </c>
      <c r="F19" s="27" t="s">
        <v>14</v>
      </c>
      <c r="G19" s="27" t="s">
        <v>14</v>
      </c>
      <c r="H19" s="28">
        <v>45595</v>
      </c>
      <c r="I19" t="s">
        <v>210</v>
      </c>
      <c r="J19" s="30" t="s">
        <v>215</v>
      </c>
      <c r="K19" s="26"/>
      <c r="L19" s="26"/>
    </row>
    <row r="20" spans="1:12" s="26" customFormat="1" hidden="1" x14ac:dyDescent="0.35">
      <c r="A20" s="27" t="s">
        <v>88</v>
      </c>
      <c r="B20" s="27" t="s">
        <v>90</v>
      </c>
      <c r="C20" s="28">
        <v>45565</v>
      </c>
      <c r="D20" s="29">
        <v>260</v>
      </c>
      <c r="E20" s="39" t="s">
        <v>186</v>
      </c>
      <c r="F20" s="27" t="s">
        <v>14</v>
      </c>
      <c r="G20" s="27" t="s">
        <v>14</v>
      </c>
      <c r="H20" s="28">
        <v>45595</v>
      </c>
      <c r="I20" t="s">
        <v>210</v>
      </c>
      <c r="J20" s="30" t="s">
        <v>213</v>
      </c>
      <c r="K20" s="30"/>
      <c r="L20" s="30"/>
    </row>
    <row r="21" spans="1:12" hidden="1" x14ac:dyDescent="0.35">
      <c r="A21" s="27" t="s">
        <v>113</v>
      </c>
      <c r="B21" s="27" t="s">
        <v>115</v>
      </c>
      <c r="C21" s="28">
        <v>45565</v>
      </c>
      <c r="D21" s="29">
        <v>852.5</v>
      </c>
      <c r="E21" s="39" t="s">
        <v>192</v>
      </c>
      <c r="F21" s="27" t="s">
        <v>18</v>
      </c>
      <c r="G21" s="27" t="s">
        <v>19</v>
      </c>
      <c r="H21" s="28">
        <v>45595</v>
      </c>
      <c r="I21" t="s">
        <v>210</v>
      </c>
      <c r="J21" s="30" t="s">
        <v>213</v>
      </c>
    </row>
    <row r="22" spans="1:12" hidden="1" x14ac:dyDescent="0.35">
      <c r="A22" s="27" t="s">
        <v>113</v>
      </c>
      <c r="B22" s="27" t="s">
        <v>117</v>
      </c>
      <c r="C22" s="28">
        <v>45595</v>
      </c>
      <c r="D22" s="29">
        <v>1477</v>
      </c>
      <c r="E22" s="39" t="s">
        <v>194</v>
      </c>
      <c r="F22" s="27" t="s">
        <v>18</v>
      </c>
      <c r="G22" s="27" t="s">
        <v>19</v>
      </c>
      <c r="H22" s="28">
        <v>45595</v>
      </c>
      <c r="I22" t="s">
        <v>210</v>
      </c>
      <c r="J22" s="30" t="s">
        <v>213</v>
      </c>
    </row>
    <row r="23" spans="1:12" hidden="1" x14ac:dyDescent="0.35">
      <c r="A23" s="27" t="s">
        <v>147</v>
      </c>
      <c r="B23" s="27" t="s">
        <v>151</v>
      </c>
      <c r="C23" s="28">
        <v>45593</v>
      </c>
      <c r="D23" s="29">
        <v>120</v>
      </c>
      <c r="E23" s="27" t="s">
        <v>151</v>
      </c>
      <c r="F23" s="27" t="s">
        <v>149</v>
      </c>
      <c r="G23" s="27" t="s">
        <v>150</v>
      </c>
      <c r="H23" s="28">
        <v>45595</v>
      </c>
      <c r="I23" t="s">
        <v>210</v>
      </c>
      <c r="J23" s="30" t="s">
        <v>213</v>
      </c>
    </row>
    <row r="24" spans="1:12" s="26" customFormat="1" hidden="1" x14ac:dyDescent="0.35">
      <c r="A24" s="27" t="s">
        <v>26</v>
      </c>
      <c r="B24" s="27" t="s">
        <v>28</v>
      </c>
      <c r="C24" s="28">
        <v>45566</v>
      </c>
      <c r="D24" s="29">
        <v>9500</v>
      </c>
      <c r="E24" s="39" t="s">
        <v>28</v>
      </c>
      <c r="F24" s="27" t="s">
        <v>36</v>
      </c>
      <c r="G24" s="27" t="s">
        <v>37</v>
      </c>
      <c r="H24" s="28">
        <v>45596</v>
      </c>
      <c r="I24" t="s">
        <v>210</v>
      </c>
      <c r="J24" s="37" t="s">
        <v>215</v>
      </c>
      <c r="K24" s="26" t="s">
        <v>216</v>
      </c>
    </row>
    <row r="25" spans="1:12" s="26" customFormat="1" hidden="1" x14ac:dyDescent="0.35">
      <c r="A25" s="27" t="s">
        <v>39</v>
      </c>
      <c r="B25" s="27" t="s">
        <v>43</v>
      </c>
      <c r="C25" s="28">
        <v>45566</v>
      </c>
      <c r="D25" s="29">
        <v>1500</v>
      </c>
      <c r="E25" s="39" t="s">
        <v>176</v>
      </c>
      <c r="F25" s="27" t="s">
        <v>41</v>
      </c>
      <c r="G25" s="27" t="s">
        <v>42</v>
      </c>
      <c r="H25" s="28">
        <v>45596</v>
      </c>
      <c r="I25" t="s">
        <v>210</v>
      </c>
      <c r="J25" s="30" t="s">
        <v>213</v>
      </c>
      <c r="K25" s="30"/>
      <c r="L25" s="30"/>
    </row>
    <row r="26" spans="1:12" hidden="1" x14ac:dyDescent="0.35">
      <c r="A26" s="27" t="s">
        <v>44</v>
      </c>
      <c r="B26" s="27" t="s">
        <v>50</v>
      </c>
      <c r="C26" s="28">
        <v>45566</v>
      </c>
      <c r="D26" s="29">
        <v>3012</v>
      </c>
      <c r="E26" s="27" t="s">
        <v>177</v>
      </c>
      <c r="F26" s="27" t="s">
        <v>18</v>
      </c>
      <c r="G26" s="27" t="s">
        <v>19</v>
      </c>
      <c r="H26" s="28">
        <v>45596</v>
      </c>
      <c r="I26" t="s">
        <v>210</v>
      </c>
      <c r="J26" s="30" t="s">
        <v>217</v>
      </c>
    </row>
    <row r="27" spans="1:12" hidden="1" x14ac:dyDescent="0.35">
      <c r="A27" s="27" t="s">
        <v>44</v>
      </c>
      <c r="B27" s="27" t="s">
        <v>51</v>
      </c>
      <c r="C27" s="28">
        <v>45566</v>
      </c>
      <c r="D27" s="29">
        <v>3960.62</v>
      </c>
      <c r="E27" s="39" t="s">
        <v>178</v>
      </c>
      <c r="F27" s="27" t="s">
        <v>31</v>
      </c>
      <c r="G27" s="27" t="s">
        <v>32</v>
      </c>
      <c r="H27" s="28">
        <v>45596</v>
      </c>
      <c r="I27" t="s">
        <v>210</v>
      </c>
      <c r="J27" s="30" t="s">
        <v>217</v>
      </c>
    </row>
    <row r="28" spans="1:12" hidden="1" x14ac:dyDescent="0.35">
      <c r="A28" s="27" t="s">
        <v>118</v>
      </c>
      <c r="B28" s="27" t="s">
        <v>120</v>
      </c>
      <c r="C28" s="28">
        <v>45566</v>
      </c>
      <c r="D28" s="29">
        <v>22347.43</v>
      </c>
      <c r="E28" s="39" t="s">
        <v>196</v>
      </c>
      <c r="F28" s="27" t="s">
        <v>110</v>
      </c>
      <c r="G28" s="27" t="s">
        <v>111</v>
      </c>
      <c r="H28" s="28">
        <v>45596</v>
      </c>
      <c r="I28" t="s">
        <v>210</v>
      </c>
      <c r="J28" s="30" t="s">
        <v>213</v>
      </c>
    </row>
    <row r="29" spans="1:12" hidden="1" x14ac:dyDescent="0.35">
      <c r="A29" s="27" t="s">
        <v>64</v>
      </c>
      <c r="B29" s="27" t="s">
        <v>66</v>
      </c>
      <c r="C29" s="28">
        <v>45597</v>
      </c>
      <c r="D29" s="29">
        <v>17500</v>
      </c>
      <c r="E29" s="39" t="s">
        <v>183</v>
      </c>
      <c r="F29" s="27" t="s">
        <v>14</v>
      </c>
      <c r="G29" s="27" t="s">
        <v>14</v>
      </c>
      <c r="H29" s="28">
        <v>45597</v>
      </c>
      <c r="I29" t="s">
        <v>210</v>
      </c>
      <c r="J29" s="30" t="s">
        <v>213</v>
      </c>
    </row>
    <row r="30" spans="1:12" hidden="1" x14ac:dyDescent="0.35">
      <c r="A30" s="27" t="s">
        <v>113</v>
      </c>
      <c r="B30" s="27" t="s">
        <v>116</v>
      </c>
      <c r="C30" s="28">
        <v>45567</v>
      </c>
      <c r="D30" s="29">
        <v>579.5</v>
      </c>
      <c r="E30" s="39" t="s">
        <v>193</v>
      </c>
      <c r="F30" s="27" t="s">
        <v>18</v>
      </c>
      <c r="G30" s="27" t="s">
        <v>19</v>
      </c>
      <c r="H30" s="28">
        <v>45597</v>
      </c>
      <c r="I30" t="s">
        <v>210</v>
      </c>
      <c r="J30" s="30" t="s">
        <v>213</v>
      </c>
    </row>
    <row r="31" spans="1:12" s="26" customFormat="1" hidden="1" x14ac:dyDescent="0.35">
      <c r="A31" s="27" t="s">
        <v>136</v>
      </c>
      <c r="B31" s="27" t="s">
        <v>138</v>
      </c>
      <c r="C31" s="28">
        <v>45566</v>
      </c>
      <c r="D31" s="29">
        <v>400</v>
      </c>
      <c r="E31" s="39" t="s">
        <v>199</v>
      </c>
      <c r="F31" s="27" t="s">
        <v>14</v>
      </c>
      <c r="G31" s="27" t="s">
        <v>14</v>
      </c>
      <c r="H31" s="28">
        <v>45597</v>
      </c>
      <c r="I31" t="s">
        <v>210</v>
      </c>
      <c r="J31" s="30" t="s">
        <v>213</v>
      </c>
    </row>
    <row r="32" spans="1:12" x14ac:dyDescent="0.35">
      <c r="A32" s="27" t="s">
        <v>152</v>
      </c>
      <c r="B32" s="27" t="s">
        <v>154</v>
      </c>
      <c r="C32" s="28">
        <v>45567</v>
      </c>
      <c r="D32" s="29">
        <v>377.65</v>
      </c>
      <c r="E32" s="39" t="s">
        <v>202</v>
      </c>
      <c r="F32" s="27" t="s">
        <v>36</v>
      </c>
      <c r="G32" s="27" t="s">
        <v>37</v>
      </c>
      <c r="H32" s="28">
        <v>45597</v>
      </c>
      <c r="I32" t="s">
        <v>210</v>
      </c>
      <c r="J32" s="30" t="s">
        <v>223</v>
      </c>
      <c r="K32" s="26" t="s">
        <v>216</v>
      </c>
      <c r="L32" s="26"/>
    </row>
    <row r="33" spans="1:12" hidden="1" x14ac:dyDescent="0.35">
      <c r="A33" s="27" t="s">
        <v>144</v>
      </c>
      <c r="B33" s="27" t="s">
        <v>146</v>
      </c>
      <c r="C33" s="28">
        <v>45568</v>
      </c>
      <c r="D33" s="29">
        <v>4585.3500000000004</v>
      </c>
      <c r="E33" s="39" t="s">
        <v>201</v>
      </c>
      <c r="F33" s="27" t="s">
        <v>18</v>
      </c>
      <c r="G33" s="27" t="s">
        <v>19</v>
      </c>
      <c r="H33" s="28">
        <v>45598</v>
      </c>
      <c r="I33" t="s">
        <v>210</v>
      </c>
      <c r="J33" s="30" t="s">
        <v>213</v>
      </c>
      <c r="K33" s="26"/>
      <c r="L33" s="26"/>
    </row>
    <row r="34" spans="1:12" hidden="1" x14ac:dyDescent="0.35">
      <c r="A34" s="27" t="s">
        <v>12</v>
      </c>
      <c r="B34" s="27" t="s">
        <v>15</v>
      </c>
      <c r="C34" s="28">
        <v>45597</v>
      </c>
      <c r="D34" s="29">
        <v>11000</v>
      </c>
      <c r="E34" s="34" t="s">
        <v>15</v>
      </c>
      <c r="F34" s="27" t="s">
        <v>14</v>
      </c>
      <c r="G34" s="27" t="s">
        <v>14</v>
      </c>
      <c r="H34" s="28">
        <v>45599</v>
      </c>
      <c r="I34" t="s">
        <v>210</v>
      </c>
      <c r="J34" s="30" t="s">
        <v>213</v>
      </c>
    </row>
    <row r="35" spans="1:12" hidden="1" x14ac:dyDescent="0.35">
      <c r="A35" s="27" t="s">
        <v>16</v>
      </c>
      <c r="B35" s="27" t="s">
        <v>20</v>
      </c>
      <c r="C35" s="28">
        <v>45510</v>
      </c>
      <c r="D35" s="29">
        <v>6125.9</v>
      </c>
      <c r="E35" s="39" t="s">
        <v>170</v>
      </c>
      <c r="F35" s="27" t="s">
        <v>18</v>
      </c>
      <c r="G35" s="27" t="s">
        <v>19</v>
      </c>
      <c r="H35" s="28">
        <v>45600</v>
      </c>
      <c r="I35" t="s">
        <v>210</v>
      </c>
      <c r="J35" s="30" t="s">
        <v>213</v>
      </c>
      <c r="K35" s="26"/>
      <c r="L35" s="26"/>
    </row>
    <row r="36" spans="1:12" hidden="1" x14ac:dyDescent="0.35">
      <c r="A36" s="27" t="s">
        <v>16</v>
      </c>
      <c r="B36" s="27" t="s">
        <v>23</v>
      </c>
      <c r="C36" s="28">
        <v>45513</v>
      </c>
      <c r="D36" s="29">
        <v>82507.53</v>
      </c>
      <c r="E36" s="39" t="s">
        <v>171</v>
      </c>
      <c r="F36" s="27" t="s">
        <v>21</v>
      </c>
      <c r="G36" s="27" t="s">
        <v>22</v>
      </c>
      <c r="H36" s="28">
        <v>45603</v>
      </c>
      <c r="I36" t="s">
        <v>210</v>
      </c>
      <c r="J36" s="30" t="s">
        <v>213</v>
      </c>
    </row>
    <row r="37" spans="1:12" hidden="1" x14ac:dyDescent="0.35">
      <c r="A37" s="27" t="s">
        <v>83</v>
      </c>
      <c r="B37" s="27" t="s">
        <v>84</v>
      </c>
      <c r="C37" s="28">
        <v>45596</v>
      </c>
      <c r="D37" s="29">
        <v>5925</v>
      </c>
      <c r="E37" s="39" t="s">
        <v>187</v>
      </c>
      <c r="F37" s="27" t="s">
        <v>14</v>
      </c>
      <c r="G37" s="27" t="s">
        <v>14</v>
      </c>
      <c r="H37" s="28">
        <v>45603</v>
      </c>
      <c r="I37" t="s">
        <v>210</v>
      </c>
      <c r="J37" s="30" t="s">
        <v>213</v>
      </c>
    </row>
    <row r="38" spans="1:12" hidden="1" x14ac:dyDescent="0.35">
      <c r="A38" s="27" t="s">
        <v>95</v>
      </c>
      <c r="B38" s="27" t="s">
        <v>97</v>
      </c>
      <c r="C38" s="28">
        <v>45574</v>
      </c>
      <c r="D38" s="29">
        <v>2445</v>
      </c>
      <c r="E38" s="39" t="s">
        <v>189</v>
      </c>
      <c r="F38" s="27" t="s">
        <v>36</v>
      </c>
      <c r="G38" s="27" t="s">
        <v>37</v>
      </c>
      <c r="H38" s="28">
        <v>45604</v>
      </c>
      <c r="I38" t="s">
        <v>210</v>
      </c>
      <c r="J38" s="30" t="s">
        <v>213</v>
      </c>
      <c r="K38" s="30" t="s">
        <v>221</v>
      </c>
      <c r="L38" s="30" t="s">
        <v>222</v>
      </c>
    </row>
    <row r="39" spans="1:12" hidden="1" x14ac:dyDescent="0.35">
      <c r="A39" s="27" t="s">
        <v>95</v>
      </c>
      <c r="B39" s="27" t="s">
        <v>98</v>
      </c>
      <c r="C39" s="28">
        <v>45574</v>
      </c>
      <c r="D39" s="29">
        <v>1055</v>
      </c>
      <c r="E39" s="39" t="s">
        <v>190</v>
      </c>
      <c r="F39" s="27" t="s">
        <v>36</v>
      </c>
      <c r="G39" s="27" t="s">
        <v>37</v>
      </c>
      <c r="H39" s="28">
        <v>45604</v>
      </c>
      <c r="I39" t="s">
        <v>210</v>
      </c>
      <c r="J39" s="30" t="s">
        <v>213</v>
      </c>
      <c r="K39" s="26"/>
      <c r="L39" s="26"/>
    </row>
    <row r="40" spans="1:12" x14ac:dyDescent="0.35">
      <c r="A40" s="27" t="s">
        <v>152</v>
      </c>
      <c r="B40" s="27" t="s">
        <v>155</v>
      </c>
      <c r="C40" s="28">
        <v>45574</v>
      </c>
      <c r="D40" s="29">
        <v>351.4</v>
      </c>
      <c r="E40" s="39" t="s">
        <v>203</v>
      </c>
      <c r="F40" s="27" t="s">
        <v>36</v>
      </c>
      <c r="G40" s="27" t="s">
        <v>37</v>
      </c>
      <c r="H40" s="28">
        <v>45604</v>
      </c>
      <c r="I40" t="s">
        <v>210</v>
      </c>
      <c r="J40" s="30" t="s">
        <v>223</v>
      </c>
      <c r="K40" s="26" t="s">
        <v>216</v>
      </c>
    </row>
    <row r="41" spans="1:12" hidden="1" x14ac:dyDescent="0.35">
      <c r="A41" s="27" t="s">
        <v>161</v>
      </c>
      <c r="B41" s="27" t="s">
        <v>162</v>
      </c>
      <c r="C41" s="28">
        <v>45582</v>
      </c>
      <c r="D41" s="29">
        <v>25.78</v>
      </c>
      <c r="E41" s="39" t="s">
        <v>207</v>
      </c>
      <c r="F41" s="27" t="s">
        <v>14</v>
      </c>
      <c r="G41" s="27" t="s">
        <v>14</v>
      </c>
      <c r="H41" s="28">
        <v>45604</v>
      </c>
      <c r="I41" t="s">
        <v>210</v>
      </c>
      <c r="J41" s="30" t="s">
        <v>218</v>
      </c>
    </row>
    <row r="42" spans="1:12" hidden="1" x14ac:dyDescent="0.35">
      <c r="A42" s="27" t="s">
        <v>29</v>
      </c>
      <c r="B42" s="27" t="s">
        <v>34</v>
      </c>
      <c r="C42" s="28">
        <v>45576</v>
      </c>
      <c r="D42" s="29">
        <v>48109.2</v>
      </c>
      <c r="E42" s="35" t="s">
        <v>174</v>
      </c>
      <c r="F42" s="27" t="s">
        <v>31</v>
      </c>
      <c r="G42" s="27" t="s">
        <v>32</v>
      </c>
      <c r="H42" s="28">
        <v>45606</v>
      </c>
      <c r="I42" t="s">
        <v>211</v>
      </c>
      <c r="J42" s="30" t="s">
        <v>213</v>
      </c>
    </row>
    <row r="43" spans="1:12" s="26" customFormat="1" hidden="1" x14ac:dyDescent="0.35">
      <c r="A43" s="27" t="s">
        <v>29</v>
      </c>
      <c r="B43" s="27" t="s">
        <v>35</v>
      </c>
      <c r="C43" s="28">
        <v>45576</v>
      </c>
      <c r="D43" s="29">
        <v>18951.32</v>
      </c>
      <c r="E43" s="35" t="s">
        <v>172</v>
      </c>
      <c r="F43" s="27" t="s">
        <v>18</v>
      </c>
      <c r="G43" s="27" t="s">
        <v>19</v>
      </c>
      <c r="H43" s="28">
        <v>45606</v>
      </c>
      <c r="I43" t="s">
        <v>211</v>
      </c>
      <c r="J43" s="30" t="s">
        <v>213</v>
      </c>
    </row>
    <row r="44" spans="1:12" x14ac:dyDescent="0.35">
      <c r="A44" s="27" t="s">
        <v>152</v>
      </c>
      <c r="B44" s="27" t="s">
        <v>156</v>
      </c>
      <c r="C44" s="28">
        <v>45581</v>
      </c>
      <c r="D44" s="29">
        <v>351.44</v>
      </c>
      <c r="E44" s="39" t="s">
        <v>204</v>
      </c>
      <c r="F44" s="27" t="s">
        <v>36</v>
      </c>
      <c r="G44" s="27" t="s">
        <v>37</v>
      </c>
      <c r="H44" s="28">
        <v>45611</v>
      </c>
      <c r="I44" t="s">
        <v>210</v>
      </c>
      <c r="J44" s="30" t="s">
        <v>223</v>
      </c>
      <c r="K44" s="26" t="s">
        <v>216</v>
      </c>
    </row>
    <row r="45" spans="1:12" s="26" customFormat="1" hidden="1" x14ac:dyDescent="0.35">
      <c r="A45" s="27" t="s">
        <v>163</v>
      </c>
      <c r="B45" s="27" t="s">
        <v>165</v>
      </c>
      <c r="C45" s="28">
        <v>45581</v>
      </c>
      <c r="D45" s="29">
        <v>1583.87</v>
      </c>
      <c r="E45" s="35" t="s">
        <v>208</v>
      </c>
      <c r="F45" s="27" t="s">
        <v>93</v>
      </c>
      <c r="G45" s="27" t="s">
        <v>48</v>
      </c>
      <c r="H45" s="28">
        <v>45611</v>
      </c>
      <c r="I45" t="s">
        <v>211</v>
      </c>
      <c r="J45" s="30" t="s">
        <v>218</v>
      </c>
    </row>
    <row r="46" spans="1:12" hidden="1" x14ac:dyDescent="0.35">
      <c r="A46" s="27" t="s">
        <v>29</v>
      </c>
      <c r="B46" s="27" t="s">
        <v>38</v>
      </c>
      <c r="C46" s="28">
        <v>45583</v>
      </c>
      <c r="D46" s="29">
        <v>35026</v>
      </c>
      <c r="E46" s="35" t="s">
        <v>175</v>
      </c>
      <c r="F46" s="27" t="s">
        <v>36</v>
      </c>
      <c r="G46" s="27" t="s">
        <v>37</v>
      </c>
      <c r="H46" s="28">
        <v>45613</v>
      </c>
      <c r="I46" t="s">
        <v>211</v>
      </c>
      <c r="J46" s="30" t="s">
        <v>213</v>
      </c>
    </row>
    <row r="47" spans="1:12" s="26" customFormat="1" hidden="1" x14ac:dyDescent="0.35">
      <c r="A47" s="27" t="s">
        <v>61</v>
      </c>
      <c r="B47" s="27" t="s">
        <v>63</v>
      </c>
      <c r="C47" s="28">
        <v>45583</v>
      </c>
      <c r="D47" s="29">
        <v>456</v>
      </c>
      <c r="E47" s="35" t="s">
        <v>182</v>
      </c>
      <c r="F47" s="27" t="s">
        <v>36</v>
      </c>
      <c r="G47" s="27" t="s">
        <v>37</v>
      </c>
      <c r="H47" s="28">
        <v>45613</v>
      </c>
      <c r="I47" t="s">
        <v>211</v>
      </c>
      <c r="J47" s="30" t="s">
        <v>213</v>
      </c>
      <c r="K47" s="30"/>
      <c r="L47" s="30"/>
    </row>
    <row r="48" spans="1:12" hidden="1" x14ac:dyDescent="0.35">
      <c r="A48" s="27" t="s">
        <v>85</v>
      </c>
      <c r="B48" s="27" t="s">
        <v>87</v>
      </c>
      <c r="C48" s="28">
        <v>45586</v>
      </c>
      <c r="D48" s="29">
        <v>93.71</v>
      </c>
      <c r="E48" s="35" t="s">
        <v>185</v>
      </c>
      <c r="F48" s="27" t="s">
        <v>18</v>
      </c>
      <c r="G48" s="27" t="s">
        <v>19</v>
      </c>
      <c r="H48" s="28">
        <v>45616</v>
      </c>
      <c r="I48" t="s">
        <v>211</v>
      </c>
      <c r="J48" s="30" t="s">
        <v>213</v>
      </c>
    </row>
    <row r="49" spans="1:12" s="26" customFormat="1" hidden="1" x14ac:dyDescent="0.35">
      <c r="A49" s="27" t="s">
        <v>105</v>
      </c>
      <c r="B49" s="27" t="s">
        <v>107</v>
      </c>
      <c r="C49" s="28">
        <v>45586</v>
      </c>
      <c r="D49" s="29">
        <v>358.58</v>
      </c>
      <c r="E49" s="35" t="s">
        <v>186</v>
      </c>
      <c r="F49" s="27" t="s">
        <v>110</v>
      </c>
      <c r="G49" s="27" t="s">
        <v>111</v>
      </c>
      <c r="H49" s="28">
        <v>45616</v>
      </c>
      <c r="I49" t="s">
        <v>211</v>
      </c>
      <c r="J49" s="30" t="s">
        <v>213</v>
      </c>
      <c r="K49" s="30"/>
      <c r="L49" s="30"/>
    </row>
    <row r="50" spans="1:12" hidden="1" x14ac:dyDescent="0.35">
      <c r="A50" s="27" t="s">
        <v>53</v>
      </c>
      <c r="B50" s="27" t="s">
        <v>56</v>
      </c>
      <c r="C50" s="28">
        <v>45566</v>
      </c>
      <c r="D50" s="29">
        <v>17175.080000000002</v>
      </c>
      <c r="E50" s="35" t="s">
        <v>179</v>
      </c>
      <c r="F50" s="27" t="s">
        <v>54</v>
      </c>
      <c r="G50" s="27" t="s">
        <v>55</v>
      </c>
      <c r="H50" s="28">
        <v>45617</v>
      </c>
      <c r="I50" t="s">
        <v>211</v>
      </c>
      <c r="J50" s="30" t="s">
        <v>213</v>
      </c>
      <c r="K50" s="26"/>
      <c r="L50" s="26"/>
    </row>
    <row r="51" spans="1:12" hidden="1" x14ac:dyDescent="0.35">
      <c r="A51" s="27" t="s">
        <v>95</v>
      </c>
      <c r="B51" s="27" t="s">
        <v>99</v>
      </c>
      <c r="C51" s="28">
        <v>45587</v>
      </c>
      <c r="D51" s="29">
        <v>165</v>
      </c>
      <c r="E51" s="35" t="s">
        <v>191</v>
      </c>
      <c r="F51" s="27" t="s">
        <v>36</v>
      </c>
      <c r="G51" s="27" t="s">
        <v>37</v>
      </c>
      <c r="H51" s="28">
        <v>45617</v>
      </c>
      <c r="I51" t="s">
        <v>211</v>
      </c>
      <c r="J51" s="30" t="s">
        <v>213</v>
      </c>
    </row>
    <row r="52" spans="1:12" hidden="1" x14ac:dyDescent="0.35">
      <c r="A52" s="27" t="s">
        <v>127</v>
      </c>
      <c r="B52" s="27" t="s">
        <v>129</v>
      </c>
      <c r="C52" s="28">
        <v>45588</v>
      </c>
      <c r="D52" s="29">
        <v>630</v>
      </c>
      <c r="E52" s="35" t="s">
        <v>198</v>
      </c>
      <c r="F52" s="27" t="s">
        <v>31</v>
      </c>
      <c r="G52" s="27" t="s">
        <v>32</v>
      </c>
      <c r="H52" s="28">
        <v>45618</v>
      </c>
      <c r="I52" t="s">
        <v>211</v>
      </c>
      <c r="J52" s="30" t="s">
        <v>213</v>
      </c>
    </row>
    <row r="53" spans="1:12" s="26" customFormat="1" x14ac:dyDescent="0.35">
      <c r="A53" s="27" t="s">
        <v>152</v>
      </c>
      <c r="B53" s="27" t="s">
        <v>157</v>
      </c>
      <c r="C53" s="28">
        <v>45588</v>
      </c>
      <c r="D53" s="29">
        <v>377.64</v>
      </c>
      <c r="E53" s="35" t="s">
        <v>205</v>
      </c>
      <c r="F53" s="27" t="s">
        <v>36</v>
      </c>
      <c r="G53" s="27" t="s">
        <v>37</v>
      </c>
      <c r="H53" s="28">
        <v>45618</v>
      </c>
      <c r="I53" t="s">
        <v>211</v>
      </c>
      <c r="J53" s="30" t="s">
        <v>223</v>
      </c>
      <c r="K53" s="26" t="s">
        <v>216</v>
      </c>
      <c r="L53" s="30"/>
    </row>
    <row r="54" spans="1:12" hidden="1" x14ac:dyDescent="0.35">
      <c r="A54" s="27" t="s">
        <v>91</v>
      </c>
      <c r="B54" s="27" t="s">
        <v>94</v>
      </c>
      <c r="C54" s="28">
        <v>45595</v>
      </c>
      <c r="D54" s="29">
        <v>1795.9</v>
      </c>
      <c r="E54" s="35" t="s">
        <v>188</v>
      </c>
      <c r="F54" s="27" t="s">
        <v>93</v>
      </c>
      <c r="G54" s="27" t="s">
        <v>48</v>
      </c>
      <c r="H54" s="28">
        <v>45625</v>
      </c>
      <c r="I54" t="s">
        <v>211</v>
      </c>
      <c r="J54" s="30" t="s">
        <v>213</v>
      </c>
      <c r="K54" s="30" t="s">
        <v>219</v>
      </c>
      <c r="L54" s="30" t="s">
        <v>220</v>
      </c>
    </row>
    <row r="55" spans="1:12" s="26" customFormat="1" x14ac:dyDescent="0.35">
      <c r="A55" s="27" t="s">
        <v>152</v>
      </c>
      <c r="B55" s="27" t="s">
        <v>158</v>
      </c>
      <c r="C55" s="28">
        <v>45595</v>
      </c>
      <c r="D55" s="29">
        <v>377.65</v>
      </c>
      <c r="E55" s="35" t="s">
        <v>206</v>
      </c>
      <c r="F55" s="27" t="s">
        <v>36</v>
      </c>
      <c r="G55" s="27" t="s">
        <v>37</v>
      </c>
      <c r="H55" s="28">
        <v>45625</v>
      </c>
      <c r="I55" t="s">
        <v>211</v>
      </c>
      <c r="J55" s="30" t="s">
        <v>223</v>
      </c>
      <c r="K55" s="26" t="s">
        <v>216</v>
      </c>
    </row>
    <row r="56" spans="1:12" x14ac:dyDescent="0.35">
      <c r="A56" s="30"/>
      <c r="B56" s="30"/>
      <c r="C56" s="30"/>
      <c r="D56" s="30"/>
      <c r="E56" s="40"/>
      <c r="F56" s="30"/>
      <c r="G56" s="30"/>
      <c r="H56" s="30"/>
    </row>
    <row r="57" spans="1:12" x14ac:dyDescent="0.35">
      <c r="A57" s="30"/>
      <c r="B57" s="30"/>
      <c r="C57" s="30"/>
      <c r="D57" s="30"/>
      <c r="E57" s="40"/>
      <c r="F57" s="30"/>
      <c r="G57" s="30"/>
      <c r="H57" s="30"/>
    </row>
    <row r="58" spans="1:12" s="26" customFormat="1" x14ac:dyDescent="0.35">
      <c r="A58" s="30"/>
      <c r="B58" s="30"/>
      <c r="C58" s="30"/>
      <c r="D58" s="30"/>
      <c r="E58" s="40"/>
      <c r="F58" s="30"/>
      <c r="G58" s="30"/>
      <c r="H58" s="30"/>
    </row>
    <row r="59" spans="1:12" x14ac:dyDescent="0.35">
      <c r="A59" s="30"/>
      <c r="B59" s="30"/>
      <c r="C59" s="30"/>
      <c r="D59" s="30"/>
      <c r="E59" s="40"/>
      <c r="F59" s="30"/>
      <c r="G59" s="30"/>
      <c r="H59" s="30"/>
    </row>
    <row r="60" spans="1:12" x14ac:dyDescent="0.35">
      <c r="A60" s="30"/>
      <c r="B60" s="30"/>
      <c r="C60" s="30"/>
      <c r="D60" s="30"/>
      <c r="E60" s="40"/>
      <c r="F60" s="30"/>
      <c r="G60" s="30"/>
      <c r="H60" s="30"/>
    </row>
    <row r="61" spans="1:12" x14ac:dyDescent="0.35">
      <c r="A61" s="30"/>
      <c r="B61" s="30"/>
      <c r="C61" s="30"/>
      <c r="D61" s="30"/>
      <c r="E61" s="40"/>
      <c r="F61" s="30"/>
      <c r="G61" s="30"/>
      <c r="H61" s="30"/>
    </row>
    <row r="62" spans="1:12" s="26" customFormat="1" x14ac:dyDescent="0.35">
      <c r="A62" s="30"/>
      <c r="B62" s="30"/>
      <c r="C62" s="30"/>
      <c r="D62" s="30"/>
      <c r="E62" s="40"/>
      <c r="F62" s="30"/>
      <c r="G62" s="30"/>
      <c r="H62" s="30"/>
    </row>
    <row r="63" spans="1:12" x14ac:dyDescent="0.35">
      <c r="A63" s="30"/>
      <c r="B63" s="30"/>
      <c r="C63" s="30"/>
      <c r="D63" s="30"/>
      <c r="E63" s="40"/>
      <c r="F63" s="30"/>
      <c r="G63" s="30"/>
      <c r="H63" s="30"/>
    </row>
    <row r="64" spans="1:12" x14ac:dyDescent="0.35">
      <c r="A64" s="30"/>
      <c r="B64" s="30"/>
      <c r="C64" s="30"/>
      <c r="D64" s="30"/>
      <c r="E64" s="40"/>
      <c r="F64" s="30"/>
      <c r="G64" s="30"/>
      <c r="H64" s="30"/>
    </row>
    <row r="65" spans="1:8" x14ac:dyDescent="0.35">
      <c r="A65" s="30"/>
      <c r="B65" s="30"/>
      <c r="C65" s="30"/>
      <c r="D65" s="30"/>
      <c r="E65" s="40"/>
      <c r="F65" s="30"/>
      <c r="G65" s="30"/>
      <c r="H65" s="30"/>
    </row>
    <row r="66" spans="1:8" s="26" customFormat="1" x14ac:dyDescent="0.35">
      <c r="A66" s="30"/>
      <c r="B66" s="30"/>
      <c r="C66" s="30"/>
      <c r="D66" s="30"/>
      <c r="E66" s="40"/>
      <c r="F66" s="30"/>
      <c r="G66" s="30"/>
      <c r="H66" s="30"/>
    </row>
    <row r="67" spans="1:8" x14ac:dyDescent="0.35">
      <c r="A67" s="30"/>
      <c r="B67" s="30"/>
      <c r="C67" s="30"/>
      <c r="D67" s="30"/>
      <c r="E67" s="40"/>
      <c r="F67" s="30"/>
      <c r="G67" s="30"/>
      <c r="H67" s="30"/>
    </row>
    <row r="68" spans="1:8" x14ac:dyDescent="0.35">
      <c r="A68" s="30"/>
      <c r="B68" s="30"/>
      <c r="C68" s="30"/>
      <c r="D68" s="30"/>
      <c r="E68" s="40"/>
      <c r="F68" s="30"/>
      <c r="G68" s="30"/>
      <c r="H68" s="30"/>
    </row>
    <row r="69" spans="1:8" x14ac:dyDescent="0.35">
      <c r="A69" s="30"/>
      <c r="B69" s="30"/>
      <c r="C69" s="30"/>
      <c r="D69" s="30"/>
      <c r="E69" s="40"/>
      <c r="F69" s="30"/>
      <c r="G69" s="30"/>
      <c r="H69" s="30"/>
    </row>
    <row r="70" spans="1:8" x14ac:dyDescent="0.35">
      <c r="A70" s="30"/>
      <c r="B70" s="30"/>
      <c r="C70" s="30"/>
      <c r="D70" s="30"/>
      <c r="E70" s="40"/>
      <c r="F70" s="30"/>
      <c r="G70" s="30"/>
      <c r="H70" s="30"/>
    </row>
    <row r="71" spans="1:8" x14ac:dyDescent="0.35">
      <c r="A71" s="30"/>
      <c r="B71" s="30"/>
      <c r="C71" s="30"/>
      <c r="D71" s="30"/>
      <c r="E71" s="40"/>
      <c r="F71" s="30"/>
      <c r="G71" s="30"/>
      <c r="H71" s="30"/>
    </row>
    <row r="72" spans="1:8" s="26" customFormat="1" x14ac:dyDescent="0.35">
      <c r="A72" s="30"/>
      <c r="B72" s="30"/>
      <c r="C72" s="30"/>
      <c r="D72" s="30"/>
      <c r="E72" s="40"/>
      <c r="F72" s="30"/>
      <c r="G72" s="30"/>
      <c r="H72" s="30"/>
    </row>
    <row r="73" spans="1:8" x14ac:dyDescent="0.35">
      <c r="A73" s="30"/>
      <c r="B73" s="30"/>
      <c r="C73" s="30"/>
      <c r="D73" s="30"/>
      <c r="E73" s="40"/>
      <c r="F73" s="30"/>
      <c r="G73" s="30"/>
      <c r="H73" s="30"/>
    </row>
    <row r="74" spans="1:8" x14ac:dyDescent="0.35">
      <c r="A74" s="30"/>
      <c r="B74" s="30"/>
      <c r="C74" s="30"/>
      <c r="D74" s="30"/>
      <c r="E74" s="40"/>
      <c r="F74" s="30"/>
      <c r="G74" s="30"/>
      <c r="H74" s="30"/>
    </row>
    <row r="75" spans="1:8" x14ac:dyDescent="0.35">
      <c r="A75" s="30"/>
      <c r="B75" s="30"/>
      <c r="C75" s="30"/>
      <c r="D75" s="30"/>
      <c r="E75" s="40"/>
      <c r="F75" s="30"/>
      <c r="G75" s="30"/>
      <c r="H75" s="30"/>
    </row>
    <row r="76" spans="1:8" s="26" customFormat="1" x14ac:dyDescent="0.35">
      <c r="A76" s="30"/>
      <c r="B76" s="30"/>
      <c r="C76" s="30"/>
      <c r="D76" s="30"/>
      <c r="E76" s="40"/>
      <c r="F76" s="30"/>
      <c r="G76" s="30"/>
      <c r="H76" s="30"/>
    </row>
    <row r="77" spans="1:8" x14ac:dyDescent="0.35">
      <c r="A77" s="30"/>
      <c r="B77" s="30"/>
      <c r="C77" s="30"/>
      <c r="D77" s="30"/>
      <c r="E77" s="40"/>
      <c r="F77" s="30"/>
      <c r="G77" s="30"/>
      <c r="H77" s="30"/>
    </row>
    <row r="78" spans="1:8" x14ac:dyDescent="0.35">
      <c r="A78" s="30"/>
      <c r="B78" s="30"/>
      <c r="C78" s="30"/>
      <c r="D78" s="30"/>
      <c r="E78" s="40"/>
      <c r="F78" s="30"/>
      <c r="G78" s="30"/>
      <c r="H78" s="30"/>
    </row>
    <row r="79" spans="1:8" x14ac:dyDescent="0.35">
      <c r="A79" s="30"/>
      <c r="B79" s="30"/>
      <c r="C79" s="30"/>
      <c r="D79" s="30"/>
      <c r="E79" s="40"/>
      <c r="F79" s="30"/>
      <c r="G79" s="30"/>
      <c r="H79" s="30"/>
    </row>
    <row r="80" spans="1:8" s="26" customFormat="1" x14ac:dyDescent="0.35">
      <c r="A80" s="30"/>
      <c r="B80" s="30"/>
      <c r="C80" s="30"/>
      <c r="D80" s="30"/>
      <c r="E80" s="40"/>
      <c r="F80" s="30"/>
      <c r="G80" s="30"/>
      <c r="H80" s="30"/>
    </row>
    <row r="81" spans="1:8" x14ac:dyDescent="0.35">
      <c r="A81" s="30"/>
      <c r="B81" s="30"/>
      <c r="C81" s="30"/>
      <c r="D81" s="30"/>
      <c r="E81" s="40"/>
      <c r="F81" s="30"/>
      <c r="G81" s="30"/>
      <c r="H81" s="30"/>
    </row>
    <row r="82" spans="1:8" x14ac:dyDescent="0.35">
      <c r="A82" s="30"/>
      <c r="B82" s="30"/>
      <c r="C82" s="30"/>
      <c r="D82" s="30"/>
      <c r="E82" s="40"/>
      <c r="F82" s="30"/>
      <c r="G82" s="30"/>
      <c r="H82" s="30"/>
    </row>
    <row r="83" spans="1:8" x14ac:dyDescent="0.35">
      <c r="A83" s="30"/>
      <c r="B83" s="30"/>
      <c r="C83" s="30"/>
      <c r="D83" s="30"/>
      <c r="E83" s="40"/>
      <c r="F83" s="30"/>
      <c r="G83" s="30"/>
      <c r="H83" s="30"/>
    </row>
    <row r="84" spans="1:8" s="26" customFormat="1" x14ac:dyDescent="0.35">
      <c r="A84" s="30"/>
      <c r="B84" s="30"/>
      <c r="C84" s="30"/>
      <c r="D84" s="30"/>
      <c r="E84" s="40"/>
      <c r="F84" s="30"/>
      <c r="G84" s="30"/>
      <c r="H84" s="30"/>
    </row>
    <row r="85" spans="1:8" x14ac:dyDescent="0.35">
      <c r="A85" s="30"/>
      <c r="B85" s="30"/>
      <c r="C85" s="30"/>
      <c r="D85" s="30"/>
      <c r="E85" s="40"/>
      <c r="F85" s="30"/>
      <c r="G85" s="30"/>
      <c r="H85" s="30"/>
    </row>
    <row r="86" spans="1:8" x14ac:dyDescent="0.35">
      <c r="A86" s="30"/>
      <c r="B86" s="30"/>
      <c r="C86" s="30"/>
      <c r="D86" s="30"/>
      <c r="E86" s="40"/>
      <c r="F86" s="30"/>
      <c r="G86" s="30"/>
      <c r="H86" s="30"/>
    </row>
    <row r="87" spans="1:8" x14ac:dyDescent="0.35">
      <c r="A87" s="30"/>
      <c r="B87" s="30"/>
      <c r="C87" s="30"/>
      <c r="D87" s="30"/>
      <c r="E87" s="40"/>
      <c r="F87" s="30"/>
      <c r="G87" s="30"/>
      <c r="H87" s="30"/>
    </row>
    <row r="88" spans="1:8" s="26" customFormat="1" x14ac:dyDescent="0.35">
      <c r="A88" s="30"/>
      <c r="B88" s="30"/>
      <c r="C88" s="30"/>
      <c r="D88" s="30"/>
      <c r="E88" s="40"/>
      <c r="F88" s="30"/>
      <c r="G88" s="30"/>
      <c r="H88" s="30"/>
    </row>
    <row r="89" spans="1:8" x14ac:dyDescent="0.35">
      <c r="A89" s="30"/>
      <c r="B89" s="30"/>
      <c r="C89" s="30"/>
      <c r="D89" s="30"/>
      <c r="E89" s="40"/>
      <c r="F89" s="30"/>
      <c r="G89" s="30"/>
      <c r="H89" s="30"/>
    </row>
    <row r="90" spans="1:8" x14ac:dyDescent="0.35">
      <c r="A90" s="30"/>
      <c r="B90" s="30"/>
      <c r="C90" s="30"/>
      <c r="D90" s="30"/>
      <c r="E90" s="40"/>
      <c r="F90" s="30"/>
      <c r="G90" s="30"/>
      <c r="H90" s="30"/>
    </row>
    <row r="91" spans="1:8" x14ac:dyDescent="0.35">
      <c r="A91" s="30"/>
      <c r="B91" s="30"/>
      <c r="C91" s="30"/>
      <c r="D91" s="30"/>
      <c r="E91" s="40"/>
      <c r="F91" s="30"/>
      <c r="G91" s="30"/>
      <c r="H91" s="30"/>
    </row>
    <row r="92" spans="1:8" s="26" customFormat="1" x14ac:dyDescent="0.35">
      <c r="A92" s="30"/>
      <c r="B92" s="30"/>
      <c r="C92" s="30"/>
      <c r="D92" s="30"/>
      <c r="E92" s="40"/>
      <c r="F92" s="30"/>
      <c r="G92" s="30"/>
      <c r="H92" s="30"/>
    </row>
    <row r="93" spans="1:8" x14ac:dyDescent="0.35">
      <c r="A93" s="30"/>
      <c r="B93" s="30"/>
      <c r="C93" s="30"/>
      <c r="D93" s="30"/>
      <c r="E93" s="40"/>
      <c r="F93" s="30"/>
      <c r="G93" s="30"/>
      <c r="H93" s="30"/>
    </row>
    <row r="94" spans="1:8" x14ac:dyDescent="0.35">
      <c r="A94" s="30"/>
      <c r="B94" s="30"/>
      <c r="C94" s="30"/>
      <c r="D94" s="30"/>
      <c r="E94" s="40"/>
      <c r="F94" s="30"/>
      <c r="G94" s="30"/>
      <c r="H94" s="30"/>
    </row>
    <row r="95" spans="1:8" x14ac:dyDescent="0.35">
      <c r="A95" s="30"/>
      <c r="B95" s="30"/>
      <c r="C95" s="30"/>
      <c r="D95" s="30"/>
      <c r="E95" s="40"/>
      <c r="F95" s="30"/>
      <c r="G95" s="30"/>
      <c r="H95" s="30"/>
    </row>
    <row r="96" spans="1:8" s="26" customFormat="1" x14ac:dyDescent="0.35">
      <c r="A96" s="30"/>
      <c r="B96" s="30"/>
      <c r="C96" s="30"/>
      <c r="D96" s="30"/>
      <c r="E96" s="40"/>
      <c r="F96" s="30"/>
      <c r="G96" s="30"/>
      <c r="H96" s="30"/>
    </row>
    <row r="97" spans="1:8" x14ac:dyDescent="0.35">
      <c r="A97" s="30"/>
      <c r="B97" s="30"/>
      <c r="C97" s="30"/>
      <c r="D97" s="30"/>
      <c r="E97" s="40"/>
      <c r="F97" s="30"/>
      <c r="G97" s="30"/>
      <c r="H97" s="30"/>
    </row>
    <row r="98" spans="1:8" x14ac:dyDescent="0.35">
      <c r="A98" s="30"/>
      <c r="B98" s="30"/>
      <c r="C98" s="30"/>
      <c r="D98" s="30"/>
      <c r="E98" s="40"/>
      <c r="F98" s="30"/>
      <c r="G98" s="30"/>
      <c r="H98" s="30"/>
    </row>
    <row r="99" spans="1:8" x14ac:dyDescent="0.35">
      <c r="A99" s="30"/>
      <c r="B99" s="30"/>
      <c r="C99" s="30"/>
      <c r="D99" s="30"/>
      <c r="E99" s="40"/>
      <c r="F99" s="30"/>
      <c r="G99" s="30"/>
      <c r="H99" s="30"/>
    </row>
    <row r="100" spans="1:8" s="26" customFormat="1" x14ac:dyDescent="0.35">
      <c r="A100" s="30"/>
      <c r="B100" s="30"/>
      <c r="C100" s="30"/>
      <c r="D100" s="30"/>
      <c r="E100" s="40"/>
      <c r="F100" s="30"/>
      <c r="G100" s="30"/>
      <c r="H100" s="30"/>
    </row>
    <row r="101" spans="1:8" x14ac:dyDescent="0.35">
      <c r="A101" s="30"/>
      <c r="B101" s="30"/>
      <c r="C101" s="30"/>
      <c r="D101" s="30"/>
      <c r="E101" s="40"/>
      <c r="F101" s="30"/>
      <c r="G101" s="30"/>
      <c r="H101" s="30"/>
    </row>
    <row r="102" spans="1:8" x14ac:dyDescent="0.35">
      <c r="A102" s="30"/>
      <c r="B102" s="30"/>
      <c r="C102" s="30"/>
      <c r="D102" s="30"/>
      <c r="E102" s="40"/>
      <c r="F102" s="30"/>
      <c r="G102" s="30"/>
      <c r="H102" s="30"/>
    </row>
    <row r="103" spans="1:8" x14ac:dyDescent="0.35">
      <c r="A103" s="30"/>
      <c r="B103" s="30"/>
      <c r="C103" s="30"/>
      <c r="D103" s="30"/>
      <c r="E103" s="40"/>
      <c r="F103" s="30"/>
      <c r="G103" s="30"/>
      <c r="H103" s="30"/>
    </row>
    <row r="104" spans="1:8" s="26" customFormat="1" x14ac:dyDescent="0.35">
      <c r="A104" s="30"/>
      <c r="B104" s="30"/>
      <c r="C104" s="30"/>
      <c r="D104" s="30"/>
      <c r="E104" s="40"/>
      <c r="F104" s="30"/>
      <c r="G104" s="30"/>
      <c r="H104" s="30"/>
    </row>
    <row r="105" spans="1:8" x14ac:dyDescent="0.35">
      <c r="A105" s="30"/>
      <c r="B105" s="30"/>
      <c r="C105" s="30"/>
      <c r="D105" s="30"/>
      <c r="E105" s="40"/>
      <c r="F105" s="30"/>
      <c r="G105" s="30"/>
      <c r="H105" s="30"/>
    </row>
    <row r="106" spans="1:8" x14ac:dyDescent="0.35">
      <c r="A106" s="30"/>
      <c r="B106" s="30"/>
      <c r="C106" s="30"/>
      <c r="D106" s="30"/>
      <c r="E106" s="40"/>
      <c r="F106" s="30"/>
      <c r="G106" s="30"/>
      <c r="H106" s="30"/>
    </row>
    <row r="107" spans="1:8" x14ac:dyDescent="0.35">
      <c r="A107" s="30"/>
      <c r="B107" s="30"/>
      <c r="C107" s="30"/>
      <c r="D107" s="30"/>
      <c r="E107" s="40"/>
      <c r="F107" s="30"/>
      <c r="G107" s="30"/>
      <c r="H107" s="30"/>
    </row>
    <row r="108" spans="1:8" s="26" customFormat="1" x14ac:dyDescent="0.35">
      <c r="A108" s="30"/>
      <c r="B108" s="30"/>
      <c r="C108" s="30"/>
      <c r="D108" s="30"/>
      <c r="E108" s="40"/>
      <c r="F108" s="30"/>
      <c r="G108" s="30"/>
      <c r="H108" s="30"/>
    </row>
    <row r="109" spans="1:8" x14ac:dyDescent="0.35">
      <c r="A109" s="30"/>
      <c r="B109" s="30"/>
      <c r="C109" s="30"/>
      <c r="D109" s="30"/>
      <c r="E109" s="40"/>
      <c r="F109" s="30"/>
      <c r="G109" s="30"/>
      <c r="H109" s="30"/>
    </row>
    <row r="110" spans="1:8" x14ac:dyDescent="0.35">
      <c r="A110" s="30"/>
      <c r="B110" s="30"/>
      <c r="C110" s="30"/>
      <c r="D110" s="30"/>
      <c r="E110" s="40"/>
      <c r="F110" s="30"/>
      <c r="G110" s="30"/>
      <c r="H110" s="30"/>
    </row>
    <row r="111" spans="1:8" x14ac:dyDescent="0.35">
      <c r="A111" s="30"/>
      <c r="B111" s="30"/>
      <c r="C111" s="30"/>
      <c r="D111" s="30"/>
      <c r="E111" s="40"/>
      <c r="F111" s="30"/>
      <c r="G111" s="30"/>
      <c r="H111" s="30"/>
    </row>
    <row r="112" spans="1:8" s="26" customFormat="1" x14ac:dyDescent="0.35">
      <c r="A112" s="30"/>
      <c r="B112" s="30"/>
      <c r="C112" s="30"/>
      <c r="D112" s="30"/>
      <c r="E112" s="40"/>
      <c r="F112" s="30"/>
      <c r="G112" s="30"/>
      <c r="H112" s="30"/>
    </row>
    <row r="113" spans="1:8" x14ac:dyDescent="0.35">
      <c r="A113" s="30"/>
      <c r="B113" s="30"/>
      <c r="C113" s="30"/>
      <c r="D113" s="30"/>
      <c r="E113" s="40"/>
      <c r="F113" s="30"/>
      <c r="G113" s="30"/>
      <c r="H113" s="30"/>
    </row>
    <row r="114" spans="1:8" x14ac:dyDescent="0.35">
      <c r="A114" s="30"/>
      <c r="B114" s="30"/>
      <c r="C114" s="30"/>
      <c r="D114" s="30"/>
      <c r="E114" s="40"/>
      <c r="F114" s="30"/>
      <c r="G114" s="30"/>
      <c r="H114" s="30"/>
    </row>
    <row r="115" spans="1:8" x14ac:dyDescent="0.35">
      <c r="A115" s="30"/>
      <c r="B115" s="30"/>
      <c r="C115" s="30"/>
      <c r="D115" s="30"/>
      <c r="E115" s="40"/>
      <c r="F115" s="30"/>
      <c r="G115" s="30"/>
      <c r="H115" s="30"/>
    </row>
    <row r="116" spans="1:8" x14ac:dyDescent="0.35">
      <c r="A116" s="30"/>
      <c r="B116" s="30"/>
      <c r="C116" s="30"/>
      <c r="D116" s="30"/>
      <c r="E116" s="40"/>
      <c r="F116" s="30"/>
      <c r="G116" s="30"/>
      <c r="H116" s="30"/>
    </row>
    <row r="117" spans="1:8" x14ac:dyDescent="0.35">
      <c r="A117" s="30"/>
      <c r="B117" s="30"/>
      <c r="C117" s="30"/>
      <c r="D117" s="30"/>
      <c r="E117" s="40"/>
      <c r="F117" s="30"/>
      <c r="G117" s="30"/>
      <c r="H117" s="30"/>
    </row>
    <row r="118" spans="1:8" x14ac:dyDescent="0.35">
      <c r="A118" s="30"/>
      <c r="B118" s="30"/>
      <c r="C118" s="30"/>
      <c r="D118" s="30"/>
      <c r="E118" s="40"/>
      <c r="F118" s="30"/>
      <c r="G118" s="30"/>
      <c r="H118" s="30"/>
    </row>
    <row r="119" spans="1:8" x14ac:dyDescent="0.35">
      <c r="A119" s="30"/>
      <c r="B119" s="30"/>
      <c r="C119" s="30"/>
      <c r="D119" s="30"/>
      <c r="E119" s="40"/>
      <c r="F119" s="30"/>
      <c r="G119" s="30"/>
      <c r="H119" s="30"/>
    </row>
    <row r="120" spans="1:8" s="26" customFormat="1" x14ac:dyDescent="0.35">
      <c r="A120" s="30"/>
      <c r="B120" s="30"/>
      <c r="C120" s="30"/>
      <c r="D120" s="30"/>
      <c r="E120" s="40"/>
      <c r="F120" s="30"/>
      <c r="G120" s="30"/>
      <c r="H120" s="30"/>
    </row>
    <row r="121" spans="1:8" x14ac:dyDescent="0.35">
      <c r="A121" s="30"/>
      <c r="B121" s="30"/>
      <c r="C121" s="30"/>
      <c r="D121" s="30"/>
      <c r="E121" s="40"/>
      <c r="F121" s="30"/>
      <c r="G121" s="30"/>
      <c r="H121" s="30"/>
    </row>
    <row r="122" spans="1:8" x14ac:dyDescent="0.35">
      <c r="A122" s="30"/>
      <c r="B122" s="30"/>
      <c r="C122" s="30"/>
      <c r="D122" s="30"/>
      <c r="E122" s="40"/>
      <c r="F122" s="30"/>
      <c r="G122" s="30"/>
      <c r="H122" s="30"/>
    </row>
    <row r="123" spans="1:8" x14ac:dyDescent="0.35">
      <c r="A123" s="30"/>
      <c r="B123" s="30"/>
      <c r="C123" s="30"/>
      <c r="D123" s="30"/>
      <c r="E123" s="40"/>
      <c r="F123" s="30"/>
      <c r="G123" s="30"/>
      <c r="H123" s="30"/>
    </row>
    <row r="124" spans="1:8" s="26" customFormat="1" x14ac:dyDescent="0.35">
      <c r="A124" s="30"/>
      <c r="B124" s="30"/>
      <c r="C124" s="30"/>
      <c r="D124" s="30"/>
      <c r="E124" s="40"/>
      <c r="F124" s="30"/>
      <c r="G124" s="30"/>
      <c r="H124" s="30"/>
    </row>
    <row r="125" spans="1:8" x14ac:dyDescent="0.35">
      <c r="A125" s="30"/>
      <c r="B125" s="30"/>
      <c r="C125" s="30"/>
      <c r="D125" s="30"/>
      <c r="E125" s="40"/>
      <c r="F125" s="30"/>
      <c r="G125" s="30"/>
      <c r="H125" s="30"/>
    </row>
    <row r="126" spans="1:8" x14ac:dyDescent="0.35">
      <c r="A126" s="30"/>
      <c r="B126" s="30"/>
      <c r="C126" s="30"/>
      <c r="D126" s="30"/>
      <c r="E126" s="40"/>
      <c r="F126" s="30"/>
      <c r="G126" s="30"/>
      <c r="H126" s="30"/>
    </row>
    <row r="127" spans="1:8" x14ac:dyDescent="0.35">
      <c r="A127" s="30"/>
      <c r="B127" s="30"/>
      <c r="C127" s="30"/>
      <c r="D127" s="30"/>
      <c r="E127" s="40"/>
      <c r="F127" s="30"/>
      <c r="G127" s="30"/>
      <c r="H127" s="30"/>
    </row>
    <row r="128" spans="1:8" s="26" customFormat="1" x14ac:dyDescent="0.35">
      <c r="A128" s="30"/>
      <c r="B128" s="30"/>
      <c r="C128" s="30"/>
      <c r="D128" s="30"/>
      <c r="E128" s="40"/>
      <c r="F128" s="30"/>
      <c r="G128" s="30"/>
      <c r="H128" s="30"/>
    </row>
    <row r="129" spans="1:8" x14ac:dyDescent="0.35">
      <c r="A129" s="30"/>
      <c r="B129" s="30"/>
      <c r="C129" s="30"/>
      <c r="D129" s="30"/>
      <c r="E129" s="40"/>
      <c r="F129" s="30"/>
      <c r="G129" s="30"/>
      <c r="H129" s="30"/>
    </row>
    <row r="130" spans="1:8" x14ac:dyDescent="0.35">
      <c r="A130" s="30"/>
      <c r="B130" s="30"/>
      <c r="C130" s="30"/>
      <c r="D130" s="30"/>
      <c r="E130" s="40"/>
      <c r="F130" s="30"/>
      <c r="G130" s="30"/>
      <c r="H130" s="30"/>
    </row>
    <row r="131" spans="1:8" x14ac:dyDescent="0.35">
      <c r="A131" s="30"/>
      <c r="B131" s="30"/>
      <c r="C131" s="30"/>
      <c r="D131" s="30"/>
      <c r="E131" s="40"/>
      <c r="F131" s="30"/>
      <c r="G131" s="30"/>
      <c r="H131" s="30"/>
    </row>
    <row r="132" spans="1:8" s="26" customFormat="1" x14ac:dyDescent="0.35">
      <c r="A132" s="30"/>
      <c r="B132" s="30"/>
      <c r="C132" s="30"/>
      <c r="D132" s="30"/>
      <c r="E132" s="40"/>
      <c r="F132" s="30"/>
      <c r="G132" s="30"/>
      <c r="H132" s="30"/>
    </row>
    <row r="133" spans="1:8" x14ac:dyDescent="0.35">
      <c r="A133" s="30"/>
      <c r="B133" s="30"/>
      <c r="C133" s="30"/>
      <c r="D133" s="30"/>
      <c r="E133" s="40"/>
      <c r="F133" s="30"/>
      <c r="G133" s="30"/>
      <c r="H133" s="30"/>
    </row>
    <row r="134" spans="1:8" s="26" customFormat="1" x14ac:dyDescent="0.35">
      <c r="A134" s="31" t="s">
        <v>166</v>
      </c>
      <c r="B134" s="31" t="s">
        <v>14</v>
      </c>
      <c r="C134" s="32"/>
      <c r="D134" s="25">
        <f>SUBTOTAL(9, D6:D133)</f>
        <v>1835.7800000000002</v>
      </c>
      <c r="E134" s="38"/>
      <c r="F134" s="31" t="s">
        <v>14</v>
      </c>
      <c r="G134" s="31" t="s">
        <v>14</v>
      </c>
      <c r="H134" s="32"/>
    </row>
    <row r="135" spans="1:8" x14ac:dyDescent="0.35">
      <c r="A135" s="30"/>
      <c r="B135" s="30"/>
      <c r="C135" s="30"/>
      <c r="D135" s="30"/>
      <c r="E135" s="40"/>
      <c r="F135" s="30"/>
      <c r="G135" s="30"/>
      <c r="H135" s="30"/>
    </row>
  </sheetData>
  <autoFilter ref="A5:J55" xr:uid="{18BF4778-2FAD-4F77-BA35-DF79A3679CBE}">
    <filterColumn colId="0">
      <filters>
        <filter val="UniFirst"/>
      </filters>
    </filterColumn>
  </autoFilter>
  <sortState xmlns:xlrd2="http://schemas.microsoft.com/office/spreadsheetml/2017/richdata2" ref="A6:L55">
    <sortCondition ref="H6:H55"/>
  </sortState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from Sage50</vt:lpstr>
      <vt:lpstr>11.1 payables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Harnik</dc:creator>
  <cp:lastModifiedBy>Jeff Monroe</cp:lastModifiedBy>
  <dcterms:created xsi:type="dcterms:W3CDTF">2024-11-01T13:39:45Z</dcterms:created>
  <dcterms:modified xsi:type="dcterms:W3CDTF">2024-11-06T00:05:10Z</dcterms:modified>
</cp:coreProperties>
</file>