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420"/>
  </bookViews>
  <sheets>
    <sheet name="7月汇总" sheetId="5" r:id="rId1"/>
    <sheet name="在手订单明细" sheetId="12" r:id="rId2"/>
    <sheet name="3月出货计划" sheetId="6" state="hidden" r:id="rId3"/>
    <sheet name="条件格式" sheetId="7" r:id="rId4"/>
    <sheet name="Sheet4" sheetId="27" state="hidden" r:id="rId5"/>
    <sheet name="计划明细" sheetId="23" r:id="rId6"/>
    <sheet name="Sheet5" sheetId="28" r:id="rId7"/>
    <sheet name="Sheet7" sheetId="30" r:id="rId8"/>
    <sheet name="Sheet6" sheetId="29" r:id="rId9"/>
    <sheet name="Sheet1" sheetId="24" state="hidden" r:id="rId10"/>
    <sheet name="Sheet2" sheetId="25" state="hidden" r:id="rId11"/>
    <sheet name="Sheet3" sheetId="26"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xlnm._FilterDatabase" localSheetId="1" hidden="1">在手订单明细!$A$1:$AB$250</definedName>
    <definedName name="_xlnm._FilterDatabase" localSheetId="2" hidden="1">'3月出货计划'!$A$6:$XFA$50</definedName>
    <definedName name="_xlnm._FilterDatabase" localSheetId="4" hidden="1">Sheet4!$L$1:$M$24</definedName>
    <definedName name="_xlnm._FilterDatabase" localSheetId="5" hidden="1">计划明细!$A$1:$AA$257</definedName>
    <definedName name="_xlnm._FilterDatabase" localSheetId="11" hidden="1">Sheet3!#REF!</definedName>
    <definedName name="_Key1" hidden="1">#REF!</definedName>
    <definedName name="_Order1" hidden="1">255</definedName>
    <definedName name="_Sort" hidden="1">#REF!</definedName>
    <definedName name="_查询2">#REF!</definedName>
    <definedName name="CATEGORY">[1]Sheet1!$A$2:$B$83</definedName>
    <definedName name="Database">#REF!</definedName>
    <definedName name="DEPT">#REF!</definedName>
    <definedName name="NOTE">#REF!</definedName>
    <definedName name="P_L">#N/A</definedName>
    <definedName name="ppv">[1]ppv!$A$2:$M$297</definedName>
    <definedName name="_xlnm.Print_Area">#REF!</definedName>
    <definedName name="PRINT_AREA_MI">#REF!</definedName>
    <definedName name="ss">#REF!</definedName>
    <definedName name="ww" hidden="1">#REF!</definedName>
    <definedName name="汽车费用">[2]附表科目清单!#REF!</definedName>
    <definedName name="人员预算" hidden="1">#REF!</definedName>
    <definedName name="_xlnm._FilterDatabase" localSheetId="0" hidden="1">'7月汇总'!$B$4:$G$4</definedName>
    <definedName name="_xlnm._FilterDatabase" localSheetId="10" hidden="1">Sheet2!#REF!</definedName>
  </definedNames>
  <calcPr calcId="144525"/>
</workbook>
</file>

<file path=xl/sharedStrings.xml><?xml version="1.0" encoding="utf-8"?>
<sst xmlns="http://schemas.openxmlformats.org/spreadsheetml/2006/main" count="10511" uniqueCount="1069">
  <si>
    <t>订单发货汇总</t>
  </si>
  <si>
    <t>类型</t>
  </si>
  <si>
    <t>一科</t>
  </si>
  <si>
    <t>二科</t>
  </si>
  <si>
    <t>三科</t>
  </si>
  <si>
    <t>四科</t>
  </si>
  <si>
    <t>五科</t>
  </si>
  <si>
    <t>合计</t>
  </si>
  <si>
    <t>7月已发货（计划外）</t>
  </si>
  <si>
    <t>7月已发货（计划内）</t>
  </si>
  <si>
    <t>无风险</t>
  </si>
  <si>
    <t>7月风险</t>
  </si>
  <si>
    <t>7月外包（未发）</t>
  </si>
  <si>
    <t>计划内合计</t>
  </si>
  <si>
    <t>发货风险分类汇总</t>
  </si>
  <si>
    <t>原因类型</t>
  </si>
  <si>
    <t>客户原因</t>
  </si>
  <si>
    <t>设计原因</t>
  </si>
  <si>
    <t>数量</t>
  </si>
  <si>
    <t>占比%</t>
  </si>
  <si>
    <t>累计占比%</t>
  </si>
  <si>
    <t>备注</t>
  </si>
  <si>
    <t>28台客户需求变更</t>
  </si>
  <si>
    <t>18台设计变更</t>
  </si>
  <si>
    <t>科室</t>
  </si>
  <si>
    <t>第一周
（7/1-7/9）</t>
  </si>
  <si>
    <t>第二周
（7/10-7/16）</t>
  </si>
  <si>
    <t>第三周
（7/17-7/23）</t>
  </si>
  <si>
    <t>第四周
（7/24-7/31）</t>
  </si>
  <si>
    <t>计划</t>
  </si>
  <si>
    <t>实际</t>
  </si>
  <si>
    <t>差异</t>
  </si>
  <si>
    <t>完成率</t>
  </si>
  <si>
    <t>序号</t>
  </si>
  <si>
    <t>客户</t>
  </si>
  <si>
    <t>交货地址</t>
  </si>
  <si>
    <t>大项目号</t>
  </si>
  <si>
    <t>项目号</t>
  </si>
  <si>
    <t>项目区分</t>
  </si>
  <si>
    <t>客户区分</t>
  </si>
  <si>
    <t>唯一值</t>
  </si>
  <si>
    <t>设备名称</t>
  </si>
  <si>
    <t>设备数量</t>
  </si>
  <si>
    <t xml:space="preserve"> 项目经理 </t>
  </si>
  <si>
    <t xml:space="preserve"> 计划/实际出货 </t>
  </si>
  <si>
    <t>出货年份</t>
  </si>
  <si>
    <t>出货月份</t>
  </si>
  <si>
    <t>出货季度</t>
  </si>
  <si>
    <t>当前状态</t>
  </si>
  <si>
    <t>最新装配厂区</t>
  </si>
  <si>
    <t>PC</t>
  </si>
  <si>
    <t>原因大类</t>
  </si>
  <si>
    <t>原因小类</t>
  </si>
  <si>
    <t>本月发货是否有风险（Y/N）</t>
  </si>
  <si>
    <t>风险等级</t>
  </si>
  <si>
    <t>PC备注</t>
  </si>
  <si>
    <t>预计可出货时间（仅针对风险项目）</t>
  </si>
  <si>
    <t>出货地址</t>
  </si>
  <si>
    <t>欣旺达</t>
  </si>
  <si>
    <t>宜昌</t>
  </si>
  <si>
    <t>230YC00082</t>
  </si>
  <si>
    <t>JMLED23G312</t>
  </si>
  <si>
    <t>宜昌欣旺达</t>
  </si>
  <si>
    <t>2023-中国宜昌-欣旺达-装配线</t>
  </si>
  <si>
    <t>2023-中国宜昌-欣旺达-装配线JMLED23G312</t>
  </si>
  <si>
    <t>超声波预焊机</t>
  </si>
  <si>
    <t>张勇</t>
  </si>
  <si>
    <t>7月</t>
  </si>
  <si>
    <t>3季度</t>
  </si>
  <si>
    <t>调试中</t>
  </si>
  <si>
    <t>江门5厂</t>
  </si>
  <si>
    <t>陈健发</t>
  </si>
  <si>
    <t>6无风险</t>
  </si>
  <si>
    <t>11无风险</t>
  </si>
  <si>
    <t>N</t>
  </si>
  <si>
    <t>无</t>
  </si>
  <si>
    <t>全面进入调试阶段，待问题点暴露整改</t>
  </si>
  <si>
    <t>JMLED23D313</t>
  </si>
  <si>
    <t>2023-中国宜昌-欣旺达-装配线JMLED23D313</t>
  </si>
  <si>
    <t>极耳焊接</t>
  </si>
  <si>
    <t>装配中</t>
  </si>
  <si>
    <t>江门2厂</t>
  </si>
  <si>
    <t>文清霞</t>
  </si>
  <si>
    <t>JMLED23F314</t>
  </si>
  <si>
    <t>2023-中国宜昌-欣旺达-装配线JMLED23F314</t>
  </si>
  <si>
    <t>包膜机</t>
  </si>
  <si>
    <t>江门6厂</t>
  </si>
  <si>
    <t>梁碧云</t>
  </si>
  <si>
    <t>设计新增物料，物料交期不满足生产，明细如下：
ZD352A00-053  A电闸挂锁板--7/3新增，生产需求7/9，系统交期7/12
HD351J40      大理石平台--7/3新增，生产需求7/9，系统交期7/12
ZD352A00-052A 安装钣金板--7/3新增，生产需求7/9，系统交期7/15
ZD352C00-063B 遮光钣金--7/3新增，生产需求7/9，系统交期7/15
ZD352C01-083C 旋转底板--7/3新增，生产需求7/9，系统交期7/12</t>
  </si>
  <si>
    <t>JMLED23E315</t>
  </si>
  <si>
    <t>2023-中国宜昌-欣旺达-装配线JMLED23E315</t>
  </si>
  <si>
    <t>入壳机</t>
  </si>
  <si>
    <t>江门1厂</t>
  </si>
  <si>
    <t>骆颖诗</t>
  </si>
  <si>
    <t>JMLED23E316</t>
  </si>
  <si>
    <t>2023-中国宜昌-欣旺达-装配线JMLED23E316</t>
  </si>
  <si>
    <t>顶盖焊</t>
  </si>
  <si>
    <t>钟卓宁</t>
  </si>
  <si>
    <t>目前按照项目经理需求，延迟一个班次，7月6日已达到模组空运行状态</t>
  </si>
  <si>
    <t>JMLED23D317</t>
  </si>
  <si>
    <t>2023-中国宜昌-欣旺达-装配线JMLED23D317</t>
  </si>
  <si>
    <t>密封钉</t>
  </si>
  <si>
    <t>赵沃荣</t>
  </si>
  <si>
    <t>1、空运行经常报警，软件还需继续优化
2、上下料机械手带料晃动，严重影响后期带料调试
3、设备光路更新，ECN230604233/402-29-00683 IPG250W外光路（SCEM-CCD卧式）-B01-016154A 7/9发货</t>
  </si>
  <si>
    <t>JMLED23G338</t>
  </si>
  <si>
    <t>2023-中国宜昌-欣旺达-装配线JMLED23G338</t>
  </si>
  <si>
    <t>JMLED23D339</t>
  </si>
  <si>
    <t>2023-中国宜昌-欣旺达-装配线JMLED23D339</t>
  </si>
  <si>
    <t>JMLED23F340</t>
  </si>
  <si>
    <t>2023-中国宜昌-欣旺达-装配线JMLED23F340</t>
  </si>
  <si>
    <t>设计新增物料，物料交期不满足生产，明细如下：
ZD352A00-053  A电闸挂锁板--7/3新增，生产需求7/9，系统交期7/12
HD351J40      大理石平台--7/3新增，生产需求7/9，系统交期7/12
ZD352A00-052A 安装钣金板--7/3新增，生产需求7/9，系统交期7/15
ZD352C00-063B 遮光钣金--7/3新增，生产需求7/9，系统交期7/15
ZD353C01-083A 旋转底板--7/3新增，生产需求7/9，系统交期7/12</t>
  </si>
  <si>
    <t>JMLED23E341</t>
  </si>
  <si>
    <t>2023-中国宜昌-欣旺达-装配线JMLED23E341</t>
  </si>
  <si>
    <t>JMLED23E342</t>
  </si>
  <si>
    <t>2023-中国宜昌-欣旺达-装配线JMLED23E342</t>
  </si>
  <si>
    <t>JMLED23D343</t>
  </si>
  <si>
    <t>2023-中国宜昌-欣旺达-装配线JMLED23D343</t>
  </si>
  <si>
    <t>设备光路更新，ECN230604236/402-29-00683 IPG250W外光路（SCEM-CCD卧式）-B01-016154A 7/9发货</t>
  </si>
  <si>
    <t>JMLED23H401</t>
  </si>
  <si>
    <t>2023-中国宜昌-欣旺达-装配线JMLED23H401</t>
  </si>
  <si>
    <t>物流线</t>
  </si>
  <si>
    <t>外包</t>
  </si>
  <si>
    <t>李少萍</t>
  </si>
  <si>
    <t>5外包</t>
  </si>
  <si>
    <t>10外包</t>
  </si>
  <si>
    <t>JMLED23H402</t>
  </si>
  <si>
    <t>2023-中国宜昌-欣旺达-装配线JMLED23H402</t>
  </si>
  <si>
    <t>智泰</t>
  </si>
  <si>
    <t>盐城</t>
  </si>
  <si>
    <t>230YC00058</t>
  </si>
  <si>
    <t>JMLED23H237</t>
  </si>
  <si>
    <t>盐城项目</t>
  </si>
  <si>
    <t>2023-中国盐城-卷绕装配线</t>
  </si>
  <si>
    <t>2023-中国盐城-卷绕装配线JMLED23H237</t>
  </si>
  <si>
    <t>预热炉</t>
  </si>
  <si>
    <t>梁泽钜</t>
  </si>
  <si>
    <t>JMLED23F238</t>
  </si>
  <si>
    <t>2023-中国盐城-卷绕装配线JMLED23F238</t>
  </si>
  <si>
    <t>热压机</t>
  </si>
  <si>
    <t>1设计原因</t>
  </si>
  <si>
    <t>2设计变更</t>
  </si>
  <si>
    <t>Y</t>
  </si>
  <si>
    <t>高</t>
  </si>
  <si>
    <t>比例阀控制的电磁阀损坏，安装位置不对导致线圈损坏，内部返修中</t>
  </si>
  <si>
    <t>JMLED23F239</t>
  </si>
  <si>
    <t>2023-中国盐城-卷绕装配线JMLED23F239</t>
  </si>
  <si>
    <t>X-ray</t>
  </si>
  <si>
    <t>JMLED23G240</t>
  </si>
  <si>
    <t>2023-中国盐城-卷绕装配线JMLED23G240</t>
  </si>
  <si>
    <t>车新耀</t>
  </si>
  <si>
    <t>关联风险</t>
  </si>
  <si>
    <t>JMLED23D241</t>
  </si>
  <si>
    <t>2023-中国盐城-卷绕装配线JMLED23D241</t>
  </si>
  <si>
    <t>转接片</t>
  </si>
  <si>
    <t>1、软件逻辑需优化，整机未能空运行
2、A00模组，顶盖夹爪气缸缺少一个电磁阀：103-01-00213 螺纹直通、103-09-01155 3位5通电磁阀
3、D00模组，顶盖上焊接载具夹爪Z轴行程不够，重做安装板：ECN230700264/XHC241D510-001B 升降板</t>
  </si>
  <si>
    <t>JMLED23F242</t>
  </si>
  <si>
    <t>2023-中国盐城-卷绕装配线JMLED23F242</t>
  </si>
  <si>
    <t>调试进度54%，整机空运行已达成，单模组精对位中，关联风险</t>
  </si>
  <si>
    <t>JMLED23E243</t>
  </si>
  <si>
    <t>2023-中国盐城-卷绕装配线JMLED23E243</t>
  </si>
  <si>
    <t>JMLED23E244</t>
  </si>
  <si>
    <t>2023-中国盐城-卷绕装配线JMLED23E244</t>
  </si>
  <si>
    <t>林苑霞</t>
  </si>
  <si>
    <t>调试进度25%，预计7/15调试完成，关联风险</t>
  </si>
  <si>
    <t>JMLED23E245</t>
  </si>
  <si>
    <t>2023-中国盐城-卷绕装配线JMLED23E245</t>
  </si>
  <si>
    <t>填丝补焊</t>
  </si>
  <si>
    <t>JMLED23H246</t>
  </si>
  <si>
    <t>2023-中国盐城-卷绕装配线JMLED23H246</t>
  </si>
  <si>
    <t>JMLED23D247</t>
  </si>
  <si>
    <t>2023-中国盐城-卷绕装配线JMLED23D247</t>
  </si>
  <si>
    <t>楚能</t>
  </si>
  <si>
    <t>孝感</t>
  </si>
  <si>
    <t>230XGL3031</t>
  </si>
  <si>
    <t>JMLED23F123</t>
  </si>
  <si>
    <t>楚能项目</t>
  </si>
  <si>
    <t>2023-中国孝感-L3卷绕组装线</t>
  </si>
  <si>
    <t>2023-中国孝感-L3卷绕组装线JMLED23F123</t>
  </si>
  <si>
    <t>翁军/王西贤</t>
  </si>
  <si>
    <t>卫番番</t>
  </si>
  <si>
    <t>JMLED23F124</t>
  </si>
  <si>
    <t>2023-中国孝感-L3卷绕组装线JMLED23F124</t>
  </si>
  <si>
    <t>配对机</t>
  </si>
  <si>
    <t>FAT整改中</t>
  </si>
  <si>
    <t>已发出货通知，出货时间7/17</t>
  </si>
  <si>
    <t>JMLED23G125</t>
  </si>
  <si>
    <t>2023-中国孝感-L3卷绕组装线JMLED23G125</t>
  </si>
  <si>
    <t>李阳君</t>
  </si>
  <si>
    <t>模组干涉问题较多，设计给出方案中整改中，调试困难风险较高，此月出货风险程度目前未能体现出</t>
  </si>
  <si>
    <t>JMLED23D126</t>
  </si>
  <si>
    <t>2023-中国孝感-L3卷绕组装线JMLED23D126</t>
  </si>
  <si>
    <t>JMLED23F127</t>
  </si>
  <si>
    <t>2023-中国孝感-L3卷绕组装线JMLED23F127</t>
  </si>
  <si>
    <t>已发出货通知，出货时间7/10</t>
  </si>
  <si>
    <t>JMLED23E128</t>
  </si>
  <si>
    <t>2023-中国孝感-L3卷绕组装线JMLED23E128</t>
  </si>
  <si>
    <t>JMLED23E129</t>
  </si>
  <si>
    <t>2023-中国孝感-L3卷绕组装线JMLED23E129</t>
  </si>
  <si>
    <t>JMLED23D130</t>
  </si>
  <si>
    <t>2023-中国孝感-L3卷绕组装线JMLED23D130</t>
  </si>
  <si>
    <t>JMLED23H131</t>
  </si>
  <si>
    <t>2023-中国孝感-L3卷绕组装线JMLED23H131</t>
  </si>
  <si>
    <t>JMLED23F193</t>
  </si>
  <si>
    <t>2023-中国孝感-L3卷绕组装线JMLED23F193</t>
  </si>
  <si>
    <t>230XGL2030</t>
  </si>
  <si>
    <t>JMLED23F114</t>
  </si>
  <si>
    <t>2023-中国孝感-L2卷绕组装线</t>
  </si>
  <si>
    <t>2023-中国孝感-L2卷绕组装线JMLED23F114</t>
  </si>
  <si>
    <t>JMLED23F115</t>
  </si>
  <si>
    <t>2023-中国孝感-L2卷绕组装线JMLED23F115</t>
  </si>
  <si>
    <t>JMLED23G116</t>
  </si>
  <si>
    <t>2023-中国孝感-L2卷绕组装线JMLED23G116</t>
  </si>
  <si>
    <t>JMLED23D117</t>
  </si>
  <si>
    <t>2023-中国孝感-L2卷绕组装线JMLED23D117</t>
  </si>
  <si>
    <t>JMLED23F118</t>
  </si>
  <si>
    <t>2023-中国孝感-L2卷绕组装线JMLED23F118</t>
  </si>
  <si>
    <t>JMLED23E119</t>
  </si>
  <si>
    <t>2023-中国孝感-L2卷绕组装线JMLED23E119</t>
  </si>
  <si>
    <t>JMLED23E120</t>
  </si>
  <si>
    <t>2023-中国孝感-L2卷绕组装线JMLED23E120</t>
  </si>
  <si>
    <t>JMLED23D121</t>
  </si>
  <si>
    <t>2023-中国孝感-L2卷绕组装线JMLED23D121</t>
  </si>
  <si>
    <t>JMLED23H122</t>
  </si>
  <si>
    <t>2023-中国孝感-L2卷绕组装线JMLED23H122</t>
  </si>
  <si>
    <t>JMLED23F192</t>
  </si>
  <si>
    <t>2023-中国孝感-L2卷绕组装线JMLED23F192</t>
  </si>
  <si>
    <t>230XGL1028</t>
  </si>
  <si>
    <t>JMLED23F104</t>
  </si>
  <si>
    <t>2023-中国孝感-L1卷绕组装线</t>
  </si>
  <si>
    <t>2023-中国孝感-L1卷绕组装线JMLED23F104</t>
  </si>
  <si>
    <t>JMLED23F105</t>
  </si>
  <si>
    <t>2023-中国孝感-L1卷绕组装线JMLED23F105</t>
  </si>
  <si>
    <t>JMLED23G106</t>
  </si>
  <si>
    <t>2023-中国孝感-L1卷绕组装线JMLED23G106</t>
  </si>
  <si>
    <t>JMLED23D107</t>
  </si>
  <si>
    <t>2023-中国孝感-L1卷绕组装线JMLED23D107</t>
  </si>
  <si>
    <t>JMLED23F108</t>
  </si>
  <si>
    <t>2023-中国孝感-L1卷绕组装线JMLED23F108</t>
  </si>
  <si>
    <t>JMLED23E109</t>
  </si>
  <si>
    <t>2023-中国孝感-L1卷绕组装线JMLED23E109</t>
  </si>
  <si>
    <t>JMLED23E110</t>
  </si>
  <si>
    <t>2023-中国孝感-L1卷绕组装线JMLED23E110</t>
  </si>
  <si>
    <t>JMLED23D111</t>
  </si>
  <si>
    <t>2023-中国孝感-L1卷绕组装线JMLED23D111</t>
  </si>
  <si>
    <t>JMLED23H113</t>
  </si>
  <si>
    <t>2023-中国孝感-L1卷绕组装线JMLED23H113</t>
  </si>
  <si>
    <t>JMLED23F191</t>
  </si>
  <si>
    <t>2023-中国孝感-L1卷绕组装线JMLED23F191</t>
  </si>
  <si>
    <t>天弋</t>
  </si>
  <si>
    <t>芜湖</t>
  </si>
  <si>
    <t>230WH00022</t>
  </si>
  <si>
    <t>JMLED23H049</t>
  </si>
  <si>
    <t>芜湖项目</t>
  </si>
  <si>
    <t>2023-中国芜湖-装配线</t>
  </si>
  <si>
    <t>2023-中国芜湖-装配线JMLED23H049</t>
  </si>
  <si>
    <t>李中兴</t>
  </si>
  <si>
    <t>JMLED23F050</t>
  </si>
  <si>
    <t>2023-中国芜湖-装配线JMLED23F050</t>
  </si>
  <si>
    <t>FAT整改中，待通知出货</t>
  </si>
  <si>
    <t>JMLED23F051</t>
  </si>
  <si>
    <t>2023-中国芜湖-装配线JMLED23F051</t>
  </si>
  <si>
    <t>JMLED23F052</t>
  </si>
  <si>
    <t>2023-中国芜湖-装配线JMLED23F052</t>
  </si>
  <si>
    <t>JMLED23G053</t>
  </si>
  <si>
    <t>2023-中国芜湖-装配线JMLED23G053</t>
  </si>
  <si>
    <t>超声波终焊机</t>
  </si>
  <si>
    <t>JMLED23D054</t>
  </si>
  <si>
    <t>2023-中国芜湖-装配线JMLED23D054</t>
  </si>
  <si>
    <t>JMLED23F055</t>
  </si>
  <si>
    <t>2023-中国芜湖-装配线JMLED23F055</t>
  </si>
  <si>
    <t>直线电机已更换，7/4重新通电，调试进度74%，整机空运行提速中</t>
  </si>
  <si>
    <t>JMLED23E056</t>
  </si>
  <si>
    <t>2023-中国芜湖-装配线JMLED23E056</t>
  </si>
  <si>
    <t>JMLED23E057</t>
  </si>
  <si>
    <t>2023-中国芜湖-装配线JMLED23E057</t>
  </si>
  <si>
    <t>JMLED23G058</t>
  </si>
  <si>
    <t>2023-中国芜湖-装配线JMLED23G058</t>
  </si>
  <si>
    <t>正压氦检机</t>
  </si>
  <si>
    <t>JMLED23H059</t>
  </si>
  <si>
    <t>2023-中国芜湖-装配线JMLED23H059</t>
  </si>
  <si>
    <t>JMLED23D060</t>
  </si>
  <si>
    <t>2023-中国芜湖-装配线JMLED23D060</t>
  </si>
  <si>
    <t>JMLED23G061</t>
  </si>
  <si>
    <t>2023-中国芜湖-装配线JMLED23G061</t>
  </si>
  <si>
    <t>负压氦检机</t>
  </si>
  <si>
    <t>JMLED23E062</t>
  </si>
  <si>
    <t>2023-中国芜湖-装配线JMLED23E062</t>
  </si>
  <si>
    <t>远景</t>
  </si>
  <si>
    <t>十堰</t>
  </si>
  <si>
    <t>230SYL7005</t>
  </si>
  <si>
    <t>JMLED23F006</t>
  </si>
  <si>
    <t>十堰L7</t>
  </si>
  <si>
    <t>2022-YJ-十堰-L7装配线</t>
  </si>
  <si>
    <t>2022-YJ-十堰-L7装配线JMLED23F006</t>
  </si>
  <si>
    <t>陈汉亮</t>
  </si>
  <si>
    <t>JMLED23F007</t>
  </si>
  <si>
    <t>2022-YJ-十堰-L7装配线JMLED23F007</t>
  </si>
  <si>
    <t>JMLED23G008</t>
  </si>
  <si>
    <t>2022-YJ-十堰-L7装配线JMLED23G008</t>
  </si>
  <si>
    <t>7/6已客户FAT</t>
  </si>
  <si>
    <t>JMLED23D009</t>
  </si>
  <si>
    <t>2022-YJ-十堰-L7装配线JMLED23D009</t>
  </si>
  <si>
    <t>JMLED23F010</t>
  </si>
  <si>
    <t>2022-YJ-十堰-L7装配线JMLED23F010</t>
  </si>
  <si>
    <t>JMLED23E011</t>
  </si>
  <si>
    <t>2022-YJ-十堰-L7装配线JMLED23E011</t>
  </si>
  <si>
    <t>JMLED23E012</t>
  </si>
  <si>
    <t>2022-YJ-十堰-L7装配线JMLED23E012</t>
  </si>
  <si>
    <t>JMLED23D013</t>
  </si>
  <si>
    <t>2022-YJ-十堰-L7装配线JMLED23D013</t>
  </si>
  <si>
    <t>JMLED23H014</t>
  </si>
  <si>
    <t>2022-YJ-十堰-L7装配线JMLED23H014</t>
  </si>
  <si>
    <t>JMLED23H329</t>
  </si>
  <si>
    <t>2022-YJ-十堰-L7装配线JMLED23H329</t>
  </si>
  <si>
    <t>陈超</t>
  </si>
  <si>
    <t>吉利</t>
  </si>
  <si>
    <t>衢州</t>
  </si>
  <si>
    <t>230QZ00019</t>
  </si>
  <si>
    <t>JMLED23E043</t>
  </si>
  <si>
    <t>中国衢州单机</t>
  </si>
  <si>
    <t>2023-中国衢州-顶盖焊接机-1台</t>
  </si>
  <si>
    <t>2023-中国衢州-顶盖焊接机-1台JMLED23E043</t>
  </si>
  <si>
    <t>郭恒/王海亮</t>
  </si>
  <si>
    <t>瑞浦</t>
  </si>
  <si>
    <t>柳州</t>
  </si>
  <si>
    <t>230LZ00098</t>
  </si>
  <si>
    <t>JMLED23H336</t>
  </si>
  <si>
    <t>中国柳州单机</t>
  </si>
  <si>
    <t>2023-中国柳州-铝壳拆包机-1台</t>
  </si>
  <si>
    <t>2023-中国柳州-铝壳拆包机-1台JMLED23H336</t>
  </si>
  <si>
    <t>伍鹏/马伟伟</t>
  </si>
  <si>
    <t>调试阶段，待设变物料，暂无交期</t>
  </si>
  <si>
    <t>230LZ00099</t>
  </si>
  <si>
    <t>JMLED23H337</t>
  </si>
  <si>
    <t>2023-中国柳州-顶盖拆包机-1台</t>
  </si>
  <si>
    <t>2023-中国柳州-顶盖拆包机-1台JMLED23H337</t>
  </si>
  <si>
    <t>兰钧</t>
  </si>
  <si>
    <t>嘉善</t>
  </si>
  <si>
    <t>230JS00061</t>
  </si>
  <si>
    <t>JMLED23E248</t>
  </si>
  <si>
    <t>兰钧嘉善单机</t>
  </si>
  <si>
    <t>兰钧嘉善大二期GT-2填丝补焊机-1台</t>
  </si>
  <si>
    <t>兰钧嘉善大二期GT-2填丝补焊机-1台JMLED23E248</t>
  </si>
  <si>
    <t>武平</t>
  </si>
  <si>
    <t>豪鹏</t>
  </si>
  <si>
    <t>惠州</t>
  </si>
  <si>
    <t>230HZC2040</t>
  </si>
  <si>
    <t>JMLED23F164</t>
  </si>
  <si>
    <t>豪鹏项目</t>
  </si>
  <si>
    <t>2023-HP-惠州-C2装配线</t>
  </si>
  <si>
    <t>2023-HP-惠州-C2装配线JMLED23F164</t>
  </si>
  <si>
    <t>胡洲</t>
  </si>
  <si>
    <t>JMLED23F166</t>
  </si>
  <si>
    <t>2023-HP-惠州-C2装配线JMLED23F166</t>
  </si>
  <si>
    <t>JMLED23G168</t>
  </si>
  <si>
    <t>2023-HP-惠州-C2装配线JMLED23G168</t>
  </si>
  <si>
    <t>已客户FAT，整改优化中</t>
  </si>
  <si>
    <t>JMLED23D170</t>
  </si>
  <si>
    <t>2023-HP-惠州-C2装配线JMLED23D170</t>
  </si>
  <si>
    <t>JMLED23F172</t>
  </si>
  <si>
    <t>2023-HP-惠州-C2装配线JMLED23F172</t>
  </si>
  <si>
    <t>JMLED23E174</t>
  </si>
  <si>
    <t>2023-HP-惠州-C2装配线JMLED23E174</t>
  </si>
  <si>
    <t>JMLED23E176</t>
  </si>
  <si>
    <t>2023-HP-惠州-C2装配线JMLED23E176</t>
  </si>
  <si>
    <t>JMLED23G178</t>
  </si>
  <si>
    <t>2023-HP-惠州-C2装配线JMLED23G178</t>
  </si>
  <si>
    <t>JMLED23D180</t>
  </si>
  <si>
    <t>2023-HP-惠州-C2装配线JMLED23D180</t>
  </si>
  <si>
    <t>JMLED23G182</t>
  </si>
  <si>
    <t>2023-HP-惠州-C2装配线JMLED23G182</t>
  </si>
  <si>
    <t>JMLED23H184</t>
  </si>
  <si>
    <t>2023-HP-惠州-C2装配线JMLED23H184</t>
  </si>
  <si>
    <t>230HZC2042</t>
  </si>
  <si>
    <t>JMLED23H186</t>
  </si>
  <si>
    <t>2023-HP-惠州-C2干燥线</t>
  </si>
  <si>
    <t>2023-HP-惠州-C2干燥线JMLED23H186</t>
  </si>
  <si>
    <t>干燥炉</t>
  </si>
  <si>
    <t>待客户通知</t>
  </si>
  <si>
    <t>JMLED23H188</t>
  </si>
  <si>
    <t>2023-HP-惠州-C2干燥线JMLED23H188</t>
  </si>
  <si>
    <t>干燥调度系统</t>
  </si>
  <si>
    <t>JMLED23H190</t>
  </si>
  <si>
    <t>2023-HP-惠州-C2干燥线JMLED23H190</t>
  </si>
  <si>
    <t>真空泵</t>
  </si>
  <si>
    <t>待客户通知，随干燥炉出货</t>
  </si>
  <si>
    <t>230HZC1039</t>
  </si>
  <si>
    <t>JMLED23F163</t>
  </si>
  <si>
    <t>2023-HP-惠州-C1装配线</t>
  </si>
  <si>
    <t>2023-HP-惠州-C1装配线JMLED23F163</t>
  </si>
  <si>
    <t>JMLED23F165</t>
  </si>
  <si>
    <t>2023-HP-惠州-C1装配线JMLED23F165</t>
  </si>
  <si>
    <t>待通知出货</t>
  </si>
  <si>
    <t>JMLED23G167</t>
  </si>
  <si>
    <t>2023-HP-惠州-C1装配线JMLED23G167</t>
  </si>
  <si>
    <t>JMLED23D169</t>
  </si>
  <si>
    <t>2023-HP-惠州-C1装配线JMLED23D169</t>
  </si>
  <si>
    <t>JMLED23F171</t>
  </si>
  <si>
    <t>2023-HP-惠州-C1装配线JMLED23F171</t>
  </si>
  <si>
    <t>JMLED23E173</t>
  </si>
  <si>
    <t>2023-HP-惠州-C1装配线JMLED23E173</t>
  </si>
  <si>
    <t>JMLED23E175</t>
  </si>
  <si>
    <t>2023-HP-惠州-C1装配线JMLED23E175</t>
  </si>
  <si>
    <t>JMLED23G177</t>
  </si>
  <si>
    <t>2023-HP-惠州-C1装配线JMLED23G177</t>
  </si>
  <si>
    <t>JMLED23D179</t>
  </si>
  <si>
    <t>2023-HP-惠州-C1装配线JMLED23D179</t>
  </si>
  <si>
    <t>JMLED23G181</t>
  </si>
  <si>
    <t>2023-HP-惠州-C1装配线JMLED23G181</t>
  </si>
  <si>
    <t>JMLED23H183</t>
  </si>
  <si>
    <t>2023-HP-惠州-C1装配线JMLED23H183</t>
  </si>
  <si>
    <t>230HZC1041</t>
  </si>
  <si>
    <t>JMLED23H185</t>
  </si>
  <si>
    <t>2023-HP-惠州-C1干燥线</t>
  </si>
  <si>
    <t>2023-HP-惠州-C1干燥线JMLED23H185</t>
  </si>
  <si>
    <t>JMLED23H187</t>
  </si>
  <si>
    <t>2023-HP-惠州-C1干燥线JMLED23H187</t>
  </si>
  <si>
    <t>JMLED23H189</t>
  </si>
  <si>
    <t>2023-HP-惠州-C1干燥线JMLED23H189</t>
  </si>
  <si>
    <t>天能</t>
  </si>
  <si>
    <t>湖州</t>
  </si>
  <si>
    <t>230HZ00023</t>
  </si>
  <si>
    <t>JMLED23F063</t>
  </si>
  <si>
    <t>湖州二期项目</t>
  </si>
  <si>
    <t>2023-中国湖州-二期-装配线</t>
  </si>
  <si>
    <t>2023-中国湖州-二期-装配线JMLED23F063</t>
  </si>
  <si>
    <t>樊右军</t>
  </si>
  <si>
    <t>JMLED23F064</t>
  </si>
  <si>
    <t>2023-中国湖州-二期-装配线JMLED23F064</t>
  </si>
  <si>
    <t>JMLED23F065</t>
  </si>
  <si>
    <t>2023-中国湖州-二期-装配线JMLED23F065</t>
  </si>
  <si>
    <t>JMLED23G066</t>
  </si>
  <si>
    <t>2023-中国湖州-二期-装配线JMLED23G066</t>
  </si>
  <si>
    <t>JMLED23D067</t>
  </si>
  <si>
    <t>2023-中国湖州-二期-装配线JMLED23D067</t>
  </si>
  <si>
    <t>JMLED23F068</t>
  </si>
  <si>
    <t>2023-中国湖州-二期-装配线JMLED23F068</t>
  </si>
  <si>
    <t>JMLED23E069</t>
  </si>
  <si>
    <t>2023-中国湖州-二期-装配线JMLED23E069</t>
  </si>
  <si>
    <t>JMLED23E070</t>
  </si>
  <si>
    <t>2023-中国湖州-二期-装配线JMLED23E070</t>
  </si>
  <si>
    <t>JMLED23G071</t>
  </si>
  <si>
    <t>2023-中国湖州-二期-装配线JMLED23G071</t>
  </si>
  <si>
    <t>JMLED23H072</t>
  </si>
  <si>
    <t>2023-中国湖州-二期-装配线JMLED23H072</t>
  </si>
  <si>
    <t>JMLED23D073</t>
  </si>
  <si>
    <t>2023-中国湖州-二期-装配线JMLED23D073</t>
  </si>
  <si>
    <t>JMLED23G074</t>
  </si>
  <si>
    <t>2023-中国湖州-二期-装配线JMLED23G074</t>
  </si>
  <si>
    <t>JMLED23F075</t>
  </si>
  <si>
    <t>2023-中国湖州-二期-装配线JMLED23F075</t>
  </si>
  <si>
    <t>全自动清洗机</t>
  </si>
  <si>
    <t>因湃</t>
  </si>
  <si>
    <t>广州</t>
  </si>
  <si>
    <t>230GZ00051</t>
  </si>
  <si>
    <t>JMLED23H221</t>
  </si>
  <si>
    <t>广州因湃项目</t>
  </si>
  <si>
    <t>2023-中国广州-干燥线</t>
  </si>
  <si>
    <t>2023-中国广州-干燥线JMLED23H221</t>
  </si>
  <si>
    <t>王国仲</t>
  </si>
  <si>
    <t>4客户原因</t>
  </si>
  <si>
    <t>8客户需求变更</t>
  </si>
  <si>
    <t>①、转接板端子台最7/6发部分，余下7/9发完；
②、客户提出问题点整改（待处理方式）；
③、气管一款交期7/9，一款待下单（货期约10天）。</t>
  </si>
  <si>
    <t>JMLED23H222</t>
  </si>
  <si>
    <t>2023-中国广州-干燥线JMLED23H222</t>
  </si>
  <si>
    <t>①、转接板端子台7/6到货，预定7/11开始调试；
②、客户提出问题点整改（待处理方式）；
③、气管设变，待下单</t>
  </si>
  <si>
    <t>JMLED23H223</t>
  </si>
  <si>
    <t>2023-中国广州-干燥线JMLED23H223</t>
  </si>
  <si>
    <t>JMLED23H224</t>
  </si>
  <si>
    <t>2023-中国广州-干燥线JMLED23H224</t>
  </si>
  <si>
    <t>①、转接板端子台最7/6发部分，余下7/9发完；
②、客户提出问题点整改（待处理方式）；
③、气管一款交期7/9，一款待下单（货期约10天）；</t>
  </si>
  <si>
    <t>JMLED23H225</t>
  </si>
  <si>
    <t>2023-中国广州-干燥线JMLED23H225</t>
  </si>
  <si>
    <t>JMLED23H226</t>
  </si>
  <si>
    <t>2023-中国广州-干燥线JMLED23H226</t>
  </si>
  <si>
    <t>华为</t>
  </si>
  <si>
    <t>东莞</t>
  </si>
  <si>
    <t>230DG00117</t>
  </si>
  <si>
    <t>JMLED23G359</t>
  </si>
  <si>
    <t>华为祁连山项目</t>
  </si>
  <si>
    <t>2023-中国东莞-装配线</t>
  </si>
  <si>
    <t>2023-中国东莞-装配线JMLED23G359</t>
  </si>
  <si>
    <t>JMLED23G360</t>
  </si>
  <si>
    <t>2023-中国东莞-装配线JMLED23G360</t>
  </si>
  <si>
    <t>JMLED23F361</t>
  </si>
  <si>
    <t>2023-中国东莞-装配线JMLED23F361</t>
  </si>
  <si>
    <t>JMLED23G362</t>
  </si>
  <si>
    <t>2023-中国东莞-装配线JMLED23G362</t>
  </si>
  <si>
    <t>JMLED23E363</t>
  </si>
  <si>
    <t>2023-中国东莞-装配线JMLED23E363</t>
  </si>
  <si>
    <t>JMLED23H364</t>
  </si>
  <si>
    <t>2023-中国东莞-装配线JMLED23H364</t>
  </si>
  <si>
    <t>JMLED23H441</t>
  </si>
  <si>
    <t>2023-中国东莞-装配线JMLED23H441</t>
  </si>
  <si>
    <t>组盘机、拆盘机</t>
  </si>
  <si>
    <t>中航</t>
  </si>
  <si>
    <t>江门</t>
  </si>
  <si>
    <t>230JMA1148</t>
  </si>
  <si>
    <t>JMLEDZH22A935</t>
  </si>
  <si>
    <t>江门C5项目</t>
  </si>
  <si>
    <t>2022-ZH-眉山-A1-C5装配线</t>
  </si>
  <si>
    <t>2022-ZH-眉山-A1-C5装配线JMLEDZH22A935</t>
  </si>
  <si>
    <t>程刚</t>
  </si>
  <si>
    <t>已出货</t>
  </si>
  <si>
    <t>计划内自制</t>
  </si>
  <si>
    <t>JMLEDZH22A945</t>
  </si>
  <si>
    <t>2022-ZH-眉山-A1-C5装配线JMLEDZH22A945</t>
  </si>
  <si>
    <t>密封钉焊接机</t>
  </si>
  <si>
    <t>眉山</t>
  </si>
  <si>
    <t>JMLED23H328</t>
  </si>
  <si>
    <t>2023-ZH-江门-A1-C5装配线</t>
  </si>
  <si>
    <t>2023-ZH-江门-A1-C5装配线JMLED23H328</t>
  </si>
  <si>
    <t>230JMA1150</t>
  </si>
  <si>
    <t>JMLEDZH22A950</t>
  </si>
  <si>
    <t>2023-ZH-江门-A1-C5物流线</t>
  </si>
  <si>
    <t>2023-ZH-江门-A1-C5物流线JMLEDZH22A950</t>
  </si>
  <si>
    <t>装配物流系统</t>
  </si>
  <si>
    <t>江阴</t>
  </si>
  <si>
    <t>22YJJYL5672</t>
  </si>
  <si>
    <t>JMLEDYJ22AE07</t>
  </si>
  <si>
    <t>江阴L5</t>
  </si>
  <si>
    <t>2022-远景-江阴-L5装配线</t>
  </si>
  <si>
    <t>2022-远景-江阴-L5装配线JMLEDYJ22AE07</t>
  </si>
  <si>
    <t>周利维</t>
  </si>
  <si>
    <t>JMLEDYJ22AE09</t>
  </si>
  <si>
    <t>2022-远景-江阴-L5装配线JMLEDYJ22AE09</t>
  </si>
  <si>
    <t>JMLEDYJ22AE11</t>
  </si>
  <si>
    <t>2022-远景-江阴-L5装配线JMLEDYJ22AE11</t>
  </si>
  <si>
    <t>JMLEDYJ22AE13</t>
  </si>
  <si>
    <t>2022-远景-江阴-L5装配线JMLEDYJ22AE13</t>
  </si>
  <si>
    <t>JMLEDYJ22AE15</t>
  </si>
  <si>
    <t>2022-远景-江阴-L5装配线JMLEDYJ22AE15</t>
  </si>
  <si>
    <t>JMLEDYJ22AE17</t>
  </si>
  <si>
    <t>2022-远景-江阴-L5装配线JMLEDYJ22AE17</t>
  </si>
  <si>
    <t>JMLEDYJ22AE19</t>
  </si>
  <si>
    <t>2022-远景-江阴-L5装配线JMLEDYJ22AE19</t>
  </si>
  <si>
    <t>JMLEDYJ22AE21</t>
  </si>
  <si>
    <t>2022-远景-江阴-L5装配线JMLEDYJ22AE21</t>
  </si>
  <si>
    <t>计划内外包</t>
  </si>
  <si>
    <t>JMLEDYJ22AE23</t>
  </si>
  <si>
    <t>2022-远景-江阴-L5装配线JMLEDYJ22AE23</t>
  </si>
  <si>
    <t>22YJJYL4671</t>
  </si>
  <si>
    <t>JMLEDYJ22AE06</t>
  </si>
  <si>
    <t>江阴L4</t>
  </si>
  <si>
    <t>2022-远景-江阴-L4装配线</t>
  </si>
  <si>
    <t>2022-远景-江阴-L4装配线JMLEDYJ22AE06</t>
  </si>
  <si>
    <t>JMLEDYJ22AE08</t>
  </si>
  <si>
    <t>2022-远景-江阴-L4装配线JMLEDYJ22AE08</t>
  </si>
  <si>
    <t>前期设变影响，节点延误，调试延期到7/4才介入调试</t>
  </si>
  <si>
    <t>JMLEDYJ22AE10</t>
  </si>
  <si>
    <t>2022-远景-江阴-L4装配线JMLEDYJ22AE10</t>
  </si>
  <si>
    <t>前期设变影响，节点延误，调试延期到7/6才介入调试</t>
  </si>
  <si>
    <t>JMLEDYJ22AE12</t>
  </si>
  <si>
    <t>2022-远景-江阴-L4装配线JMLEDYJ22AE12</t>
  </si>
  <si>
    <t>L5蓝本变更，经过项目经理确认，从L4拆过去L5装，L4重新下单，新增物料未到齐，影响调试介入
103-07-00031  气缸传感器--6/29新增，系统交期7/8
ZD248I02-009B 包胶夹爪--6/27新增，生产需求7/6，系统交期7/13
ZD248I02-004B 气缸连接板--6/27新增，生产需求7/6，系统交期7/11
ZD248D44-002B 气缸转接板--6/27新增，生产需求7/6，系统交期7/11
101-08-00557  气爪气缸--6/27新增，生产需求7/6，系统交期7/15
101-06-01853  气动滑台气缸--6/29新增，系统交期7/14
ZD248M10-021A 缓冲器安装座--7/4新增，生产需求7/8，系统交期7/15</t>
  </si>
  <si>
    <t>JMLEDYJ22AE14</t>
  </si>
  <si>
    <t>2022-远景-江阴-L4装配线JMLEDYJ22AE14</t>
  </si>
  <si>
    <t>JMLEDYJ22AE16</t>
  </si>
  <si>
    <t>2022-远景-江阴-L4装配线JMLEDYJ22AE16</t>
  </si>
  <si>
    <t>JMLEDYJ22AE18</t>
  </si>
  <si>
    <t>2022-远景-江阴-L4装配线JMLEDYJ22AE18</t>
  </si>
  <si>
    <t>JMLEDYJ22AE20</t>
  </si>
  <si>
    <t>2022-远景-江阴-L4装配线JMLEDYJ22AE20</t>
  </si>
  <si>
    <t>JMLEDYJ22AE22</t>
  </si>
  <si>
    <t>2022-远景-江阴-L4装配线JMLEDYJ22AE22</t>
  </si>
  <si>
    <t>蜂巢</t>
  </si>
  <si>
    <t>22CCYC00356</t>
  </si>
  <si>
    <t>JMLEDCC22A599</t>
  </si>
  <si>
    <t>盐城24PPM项目</t>
  </si>
  <si>
    <t>2022-CC-盐城24PPM装配线</t>
  </si>
  <si>
    <t>2022-CC-盐城24PPM装配线JMLEDCC22A599</t>
  </si>
  <si>
    <t>二次氦检机（正）</t>
  </si>
  <si>
    <t>张昕</t>
  </si>
  <si>
    <t>JMLEDCC22A600</t>
  </si>
  <si>
    <t>2022-CC-盐城24PPM装配线JMLEDCC22A600</t>
  </si>
  <si>
    <t>二次氦检机（反）</t>
  </si>
  <si>
    <t>JMLEDCC22A603</t>
  </si>
  <si>
    <t>2022-CC-盐城24PPM装配线JMLEDCC22A603</t>
  </si>
  <si>
    <t>三次氦检机（正）</t>
  </si>
  <si>
    <t>JMLEDCC22A604</t>
  </si>
  <si>
    <t>2022-CC-盐城24PPM装配线JMLEDCC22A604</t>
  </si>
  <si>
    <t>三次氦检机（反）</t>
  </si>
  <si>
    <t>武汉</t>
  </si>
  <si>
    <t>22ZHWHA3732</t>
  </si>
  <si>
    <t>JMLED23H260</t>
  </si>
  <si>
    <t>武汉A3项目</t>
  </si>
  <si>
    <t>2022-ZH-武汉-A3-C2装配线（卷绕）</t>
  </si>
  <si>
    <t>2022-ZH-武汉-A3-C2装配线（卷绕）JMLED23H260</t>
  </si>
  <si>
    <t>左明青</t>
  </si>
  <si>
    <t>JMLED23F261</t>
  </si>
  <si>
    <t>2022-ZH-武汉-A3-C2装配线（卷绕）JMLED23F261</t>
  </si>
  <si>
    <t>JMLED23F262</t>
  </si>
  <si>
    <t>2022-ZH-武汉-A3-C2装配线（卷绕）JMLED23F262</t>
  </si>
  <si>
    <t>JMLED23G263</t>
  </si>
  <si>
    <t>2022-ZH-武汉-A3-C2装配线（卷绕）JMLED23G263</t>
  </si>
  <si>
    <t>JMLED23D264</t>
  </si>
  <si>
    <t>2022-ZH-武汉-A3-C2装配线（卷绕）JMLED23D264</t>
  </si>
  <si>
    <t>JMLED23F265</t>
  </si>
  <si>
    <t>2022-ZH-武汉-A3-C2装配线（卷绕）JMLED23F265</t>
  </si>
  <si>
    <t>JMLED23E266</t>
  </si>
  <si>
    <t>2022-ZH-武汉-A3-C2装配线（卷绕）JMLED23E266</t>
  </si>
  <si>
    <t>JMLED23E267</t>
  </si>
  <si>
    <t>2022-ZH-武汉-A3-C2装配线（卷绕）JMLED23E267</t>
  </si>
  <si>
    <t>FAT整改中，待输出整改清单</t>
  </si>
  <si>
    <t>JMLED23G268</t>
  </si>
  <si>
    <t>2022-ZH-武汉-A3-C2装配线（卷绕）JMLED23G268</t>
  </si>
  <si>
    <t>JMLED23G272</t>
  </si>
  <si>
    <t>2022-ZH-武汉-A3-C2装配线（卷绕）JMLED23G272</t>
  </si>
  <si>
    <t>JMLED23D377</t>
  </si>
  <si>
    <t>2022-ZH-武汉-A3-C2装配线（卷绕）JMLED23D377</t>
  </si>
  <si>
    <t>22ZHWHA3609</t>
  </si>
  <si>
    <t>JMLEDZH22AB11</t>
  </si>
  <si>
    <t>2022-ZH-武汉-A3-C2装配线</t>
  </si>
  <si>
    <t>2022-ZH-武汉-A3-C2装配线JMLEDZH22AB11</t>
  </si>
  <si>
    <t>蓝胶带刻码机</t>
  </si>
  <si>
    <t>JMLEDZH22AB16</t>
  </si>
  <si>
    <t>2022-ZH-武汉-A3-C2装配线JMLEDZH22AB16</t>
  </si>
  <si>
    <t>22ZHWHA3734</t>
  </si>
  <si>
    <t>JMLED23H269</t>
  </si>
  <si>
    <t>2022-ZH-武汉-A3-C2物流线（卷绕）</t>
  </si>
  <si>
    <t>2022-ZH-武汉-A3-C2物流线（卷绕）JMLED23H269</t>
  </si>
  <si>
    <t>JMLED23H270</t>
  </si>
  <si>
    <t>2022-ZH-武汉-A3-C2物流线（卷绕）JMLED23H270</t>
  </si>
  <si>
    <t>待客户通知出货</t>
  </si>
  <si>
    <t>22ZHWHA3617</t>
  </si>
  <si>
    <t>JMLEDZH22AB15</t>
  </si>
  <si>
    <t>2022-ZH-武汉-A3-C1装配线</t>
  </si>
  <si>
    <t>2022-ZH-武汉-A3-C1装配线JMLEDZH22AB15</t>
  </si>
  <si>
    <t>JMLEDZH22AC32</t>
  </si>
  <si>
    <t>2022-ZH-武汉-A3-C1装配线JMLEDZH22AC32</t>
  </si>
  <si>
    <t>刻码机、补码机</t>
  </si>
  <si>
    <t>JMLEDZH22AF06</t>
  </si>
  <si>
    <t>2022-ZH-武汉-A3-C1装配线（卷绕）</t>
  </si>
  <si>
    <t>2022-ZH-武汉-A3-C1装配线（卷绕）JMLEDZH22AF06</t>
  </si>
  <si>
    <t>JMLEDZH22AF07</t>
  </si>
  <si>
    <t>2022-ZH-武汉-A3-C1装配线（卷绕）JMLEDZH22AF07</t>
  </si>
  <si>
    <t>超声波焊接机</t>
  </si>
  <si>
    <t>JMLEDZH22AF08</t>
  </si>
  <si>
    <t>2022-ZH-武汉-A3-C1装配线（卷绕）JMLEDZH22AF08</t>
  </si>
  <si>
    <t>转接片激光焊接机</t>
  </si>
  <si>
    <t>待出货</t>
  </si>
  <si>
    <t>JMLEDZH22AF09</t>
  </si>
  <si>
    <t>2022-ZH-武汉-A3-C1装配线（卷绕）JMLEDZH22AF09</t>
  </si>
  <si>
    <t>包Mylar机</t>
  </si>
  <si>
    <t>已发出货通知，出货时间7/9</t>
  </si>
  <si>
    <t>JMLEDZH22AF10</t>
  </si>
  <si>
    <t>2022-ZH-武汉-A3-C1装配线（卷绕）JMLEDZH22AF10</t>
  </si>
  <si>
    <t>入壳预焊机</t>
  </si>
  <si>
    <t>JMLEDZH22AF11</t>
  </si>
  <si>
    <t>2022-ZH-武汉-A3-C1装配线（卷绕）JMLEDZH22AF11</t>
  </si>
  <si>
    <t>封口焊接机</t>
  </si>
  <si>
    <t>已做客户FAT，整改完成，待出货。</t>
  </si>
  <si>
    <t>JMLEDZH22AF12</t>
  </si>
  <si>
    <t>2022-ZH-武汉-A3-C1装配线（卷绕）JMLEDZH22AF12</t>
  </si>
  <si>
    <t>正压氦检</t>
  </si>
  <si>
    <t>JMLEDZH22AF15</t>
  </si>
  <si>
    <t>2022-ZH-武汉-A3-C1装配线（卷绕）JMLEDZH22AF15</t>
  </si>
  <si>
    <t>负压氦检</t>
  </si>
  <si>
    <t>JMLED23H258</t>
  </si>
  <si>
    <t>2022-ZH-武汉-A3-C1装配线（卷绕）JMLED23H258</t>
  </si>
  <si>
    <t>JMLED23F259</t>
  </si>
  <si>
    <t>2022-ZH-武汉-A3-C1装配线（卷绕）JMLED23F259</t>
  </si>
  <si>
    <t>JMLED23D376</t>
  </si>
  <si>
    <t>2022-ZH-武汉-A3-C1装配线（卷绕）JMLED23D376</t>
  </si>
  <si>
    <t>22ZHWHA3731</t>
  </si>
  <si>
    <t>JMLEDZH22AF13</t>
  </si>
  <si>
    <t>2022-ZH-武汉-A3-C1物流线（卷绕）</t>
  </si>
  <si>
    <t>2022-ZH-武汉-A3-C1物流线（卷绕）JMLEDZH22AF13</t>
  </si>
  <si>
    <t>组盘机</t>
  </si>
  <si>
    <t>预定7/11出货</t>
  </si>
  <si>
    <t>JMLEDZH22AF14</t>
  </si>
  <si>
    <t>2022-ZH-武汉-A3-C1物流线（卷绕）JMLEDZH22AF14</t>
  </si>
  <si>
    <t>22ZHWHA3597</t>
  </si>
  <si>
    <t>JMLEDZH22AB72</t>
  </si>
  <si>
    <t>2022-ZH-武汉-A3-C2干燥线</t>
  </si>
  <si>
    <t>2022-ZH-武汉-A3-C2干燥线JMLEDZH22AB72</t>
  </si>
  <si>
    <t>冷却炉</t>
  </si>
  <si>
    <t>7/7做客户FAT</t>
  </si>
  <si>
    <t>JMLEDZH22AB76</t>
  </si>
  <si>
    <t>2022-ZH-武汉-A3-C2干燥线JMLEDZH22AB76</t>
  </si>
  <si>
    <t>提升机</t>
  </si>
  <si>
    <t>JMLED23H301</t>
  </si>
  <si>
    <t>2022-ZH-武汉-A3-C2干燥线JMLED23H301</t>
  </si>
  <si>
    <t>230WHA3130</t>
  </si>
  <si>
    <t>JMLED23H352</t>
  </si>
  <si>
    <t>2022-ZH-武汉-A3-C2干燥线JMLED23H352</t>
  </si>
  <si>
    <t>预定7/8开始通电，7/20调试完成</t>
  </si>
  <si>
    <t>230WHA3129</t>
  </si>
  <si>
    <t>JMLED23H351</t>
  </si>
  <si>
    <t>2022-ZH-武汉-A3-C1干燥线</t>
  </si>
  <si>
    <t>2022-ZH-武汉-A3-C1干燥线JMLED23H351</t>
  </si>
  <si>
    <t>预定7/8调试完成及做客户FAT</t>
  </si>
  <si>
    <t>22ZHWHA3733</t>
  </si>
  <si>
    <t>JMLED23H330</t>
  </si>
  <si>
    <t>2023-ZH-武汉-A3-C1干燥线</t>
  </si>
  <si>
    <t>2023-ZH-武汉-A3-C1干燥线JMLED23H330</t>
  </si>
  <si>
    <t>JMLED23H331</t>
  </si>
  <si>
    <t>2023-ZH-武汉-A3-C1干燥线JMLED23H331</t>
  </si>
  <si>
    <t>JMLED23H332</t>
  </si>
  <si>
    <t>2023-ZH-武汉-A3-C1干燥线JMLED23H332</t>
  </si>
  <si>
    <t>22RPLZZS698</t>
  </si>
  <si>
    <t>JMLEDRP22AE82</t>
  </si>
  <si>
    <t>柳州中试线项目</t>
  </si>
  <si>
    <t>2022-RP-柳州-中试装配线</t>
  </si>
  <si>
    <t>2022-RP-柳州-中试装配线JMLEDRP22AE82</t>
  </si>
  <si>
    <t>JMLEDRP22AE83</t>
  </si>
  <si>
    <t>2022-RP-柳州-中试装配线JMLEDRP22AE83</t>
  </si>
  <si>
    <t>JMLEDRP22AE84</t>
  </si>
  <si>
    <t>2022-RP-柳州-中试装配线JMLEDRP22AE84</t>
  </si>
  <si>
    <t>转接片焊接机</t>
  </si>
  <si>
    <t>JMLEDRP22AE85</t>
  </si>
  <si>
    <t>2022-RP-柳州-中试装配线JMLEDRP22AE85</t>
  </si>
  <si>
    <t>JMLEDRP22AE86</t>
  </si>
  <si>
    <t>2022-RP-柳州-中试装配线JMLEDRP22AE86</t>
  </si>
  <si>
    <t>JMLEDRP22AE87</t>
  </si>
  <si>
    <t>2022-RP-柳州-中试装配线JMLEDRP22AE87</t>
  </si>
  <si>
    <t>JMLEDRP22AE88</t>
  </si>
  <si>
    <t>2022-RP-柳州-中试装配线JMLEDRP22AE88</t>
  </si>
  <si>
    <t>JMLEDRP22AE89</t>
  </si>
  <si>
    <t>2022-RP-柳州-中试装配线JMLEDRP22AE89</t>
  </si>
  <si>
    <t>JMLED23G334</t>
  </si>
  <si>
    <t>2023-RP-柳州-中试干燥线</t>
  </si>
  <si>
    <t>2023-RP-柳州-中试干燥线JMLED23G334</t>
  </si>
  <si>
    <t>JMLED23H335</t>
  </si>
  <si>
    <t>2023-RP-柳州-中试干燥线JMLED23H335</t>
  </si>
  <si>
    <t>22RPLZZS709</t>
  </si>
  <si>
    <t>JMLEDRP22AF22</t>
  </si>
  <si>
    <t>2023-RP-柳州-中试干燥线JMLEDRP22AF22</t>
  </si>
  <si>
    <t>融捷</t>
  </si>
  <si>
    <t>22RJGZA1711</t>
  </si>
  <si>
    <t>JMLEDRJ22AF26</t>
  </si>
  <si>
    <t>广州融捷项目</t>
  </si>
  <si>
    <t>2022-RJ-广州-A1-C1装配线</t>
  </si>
  <si>
    <t>2022-RJ-广州-A1-C1装配线JMLEDRJ22AF26</t>
  </si>
  <si>
    <t>康佛斌</t>
  </si>
  <si>
    <t>JMLEDRJ22AF27</t>
  </si>
  <si>
    <t>2022-RJ-广州-A1-C1装配线JMLEDRJ22AF27</t>
  </si>
  <si>
    <t>中</t>
  </si>
  <si>
    <t>JMLEDRJ22AF28</t>
  </si>
  <si>
    <t>2022-RJ-广州-A1-C1装配线JMLEDRJ22AF28</t>
  </si>
  <si>
    <t>JMLEDRJ22AF29</t>
  </si>
  <si>
    <t>2022-RJ-广州-A1-C1装配线JMLEDRJ22AF29</t>
  </si>
  <si>
    <t>JMLEDRJ22AF30</t>
  </si>
  <si>
    <t>2022-RJ-广州-A1-C1装配线JMLEDRJ22AF30</t>
  </si>
  <si>
    <t>JMLEDRJ22AF31</t>
  </si>
  <si>
    <t>2022-RJ-广州-A1-C1装配线JMLEDRJ22AF31</t>
  </si>
  <si>
    <t>1、V00模组，防护罩尺寸设计过小，按钮未防护，刷卡器钣金尺寸小，刷卡器无法安装：ECN230603539/XHC342V12-010A 防护板 7/10、XHC342V12-011A 垫块 7/6发货、XHC342V12-012A 锁扣 7/9、XHC342V12-013A 读卡器罩子 7/9
2、B00，皮带筋条设计位置有误，顶盖放料无法避让夹爪；2.K00模组脱胶气缸为不带磁环，磁感无法感应，选型错误，重新下单带磁环气缸：ECN230700600/101-02-01312 标准型气缸、105-21-03137 加筋同步齿形带</t>
  </si>
  <si>
    <t>JMLEDRJ22AF32</t>
  </si>
  <si>
    <t>2022-RJ-广州-A1-C1装配线JMLEDRJ22AF32</t>
  </si>
  <si>
    <t>JMLEDRJ22AF33</t>
  </si>
  <si>
    <t>2022-RJ-广州-A1-C1装配线JMLEDRJ22AF33</t>
  </si>
  <si>
    <t>JMLEDRJ22AF34</t>
  </si>
  <si>
    <t>2022-RJ-广州-A1-C1装配线JMLEDRJ22AF34</t>
  </si>
  <si>
    <t>FAT整改，关联风险</t>
  </si>
  <si>
    <t>JMLEDRJ22AF35</t>
  </si>
  <si>
    <t>2022-RJ-广州-A1-C1装配线JMLEDRJ22AF35</t>
  </si>
  <si>
    <t>JMLEDRJ22AF36</t>
  </si>
  <si>
    <t>2022-RJ-广州-A1-C1装配线JMLEDRJ22AF36</t>
  </si>
  <si>
    <t>JMLEDRJ22AF37</t>
  </si>
  <si>
    <t>2022-RJ-广州-A1-C1装配线JMLEDRJ22AF37</t>
  </si>
  <si>
    <t>1、焊机模组X轴的丝杆模组，客户要求将模组的皮带传动改为直连：ECN230603844/702-01-04548 滚珠丝杆运动平台 7/12
2、储气罐进气端增加泄压阀：ECN230603844/102-01-00809 压力调整阀 7/25</t>
  </si>
  <si>
    <t>JMLEDRJ22AF38</t>
  </si>
  <si>
    <t>2022-RJ-广州-A1-C1装配线JMLEDRJ22AF38</t>
  </si>
  <si>
    <t>金车</t>
  </si>
  <si>
    <t>金昌</t>
  </si>
  <si>
    <t>22JCJC00218</t>
  </si>
  <si>
    <t>JMLEDJC22A784</t>
  </si>
  <si>
    <t>金昌项目</t>
  </si>
  <si>
    <t>2022-JC-金昌-自动装配线</t>
  </si>
  <si>
    <t>2022-JC-金昌-自动装配线JMLEDJC22A784</t>
  </si>
  <si>
    <t>胡嘉贺</t>
  </si>
  <si>
    <t>JMLEDJC22A785</t>
  </si>
  <si>
    <t>2022-JC-金昌-自动装配线JMLEDJC22A785</t>
  </si>
  <si>
    <t>JMLEDJC22A786</t>
  </si>
  <si>
    <t>2022-JC-金昌-自动装配线JMLEDJC22A786</t>
  </si>
  <si>
    <t>配对预焊机</t>
  </si>
  <si>
    <t>与客户财务之间问题尚未解决</t>
  </si>
  <si>
    <t>JMLEDJC22A787</t>
  </si>
  <si>
    <t>2022-JC-金昌-自动装配线JMLEDJC22A787</t>
  </si>
  <si>
    <t>极耳激光焊接机</t>
  </si>
  <si>
    <t>JMLEDJC22A788</t>
  </si>
  <si>
    <t>2022-JC-金昌-自动装配线JMLEDJC22A788</t>
  </si>
  <si>
    <t>已发出货通知，出货时间7/8</t>
  </si>
  <si>
    <t>JMLEDJC22A789</t>
  </si>
  <si>
    <t>2022-JC-金昌-自动装配线JMLEDJC22A789</t>
  </si>
  <si>
    <t>JMLEDJC22A792</t>
  </si>
  <si>
    <t>2022-JC-金昌-自动装配线JMLEDJC22A792</t>
  </si>
  <si>
    <t>填丝补焊机</t>
  </si>
  <si>
    <t>JMLEDJC22A793</t>
  </si>
  <si>
    <t>2022-JC-金昌-自动装配线JMLEDJC22A793</t>
  </si>
  <si>
    <t>JMLEDJC22A790</t>
  </si>
  <si>
    <t>2022-JC-金昌-自动装配线JMLEDJC22A790</t>
  </si>
  <si>
    <t>22CCYC00205</t>
  </si>
  <si>
    <t>JMLEDCC22A757</t>
  </si>
  <si>
    <t>蜂巢单机</t>
  </si>
  <si>
    <t>蜂巢盐城1PPM柔性装配线</t>
  </si>
  <si>
    <t>蜂巢盐城1PPM柔性装配线JMLEDCC22A757</t>
  </si>
  <si>
    <t>蜂巢盐城1PPM装配线</t>
  </si>
  <si>
    <t>史明亮</t>
  </si>
  <si>
    <t>金坛</t>
  </si>
  <si>
    <t>22CCJT00195</t>
  </si>
  <si>
    <t>JMLEDCC22A753</t>
  </si>
  <si>
    <t>蜂巢金坛1PPM柔性装配线</t>
  </si>
  <si>
    <t>蜂巢金坛1PPM柔性装配线JMLEDCC22A753</t>
  </si>
  <si>
    <t>蜂巢金坛1PPM装配线</t>
  </si>
  <si>
    <t>22CCHZ00666</t>
  </si>
  <si>
    <t>JMLEDCC22AD91</t>
  </si>
  <si>
    <t>湖州项目</t>
  </si>
  <si>
    <t>2022-CC-湖州-装配线</t>
  </si>
  <si>
    <t>2022-CC-湖州-装配线JMLEDCC22AD91</t>
  </si>
  <si>
    <t>江门3厂</t>
  </si>
  <si>
    <t>JMLEDCC22AD93</t>
  </si>
  <si>
    <t>2022-CC-湖州-装配线JMLEDCC22AD93</t>
  </si>
  <si>
    <t>JMLEDCC22AD95</t>
  </si>
  <si>
    <t>2022-CC-湖州-装配线JMLEDCC22AD95</t>
  </si>
  <si>
    <t>码盘机</t>
  </si>
  <si>
    <t>JMLEDCC22AD96</t>
  </si>
  <si>
    <t>2022-CC-湖州-装配线JMLEDCC22AD96</t>
  </si>
  <si>
    <t>上饶</t>
  </si>
  <si>
    <t>22CCSR00508</t>
  </si>
  <si>
    <t>JMLEDCC22AA35</t>
  </si>
  <si>
    <t>成都蜂巢C13项目</t>
  </si>
  <si>
    <t>成都蜂巢-C13装配线</t>
  </si>
  <si>
    <t>成都蜂巢-C13装配线JMLEDCC22AA35</t>
  </si>
  <si>
    <t>金继伟</t>
  </si>
  <si>
    <t>JMLEDCC22AA36</t>
  </si>
  <si>
    <t>成都蜂巢-C13装配线JMLEDCC22AA36</t>
  </si>
  <si>
    <t>JMLEDCC22AA37</t>
  </si>
  <si>
    <t>成都蜂巢-C13装配线JMLEDCC22AA37</t>
  </si>
  <si>
    <t>JMLEDCC22AA38</t>
  </si>
  <si>
    <t>成都蜂巢-C13装配线JMLEDCC22AA38</t>
  </si>
  <si>
    <t>JMLEDCC22AA39</t>
  </si>
  <si>
    <t>成都蜂巢-C13装配线JMLEDCC22AA39</t>
  </si>
  <si>
    <t>已通知出货</t>
  </si>
  <si>
    <t>JMLEDCC22AA40</t>
  </si>
  <si>
    <t>成都蜂巢-C13装配线JMLEDCC22AA40</t>
  </si>
  <si>
    <t>JMLEDCC22AA41</t>
  </si>
  <si>
    <t>成都蜂巢-C13装配线JMLEDCC22AA41</t>
  </si>
  <si>
    <t>JMLEDCC22AA42</t>
  </si>
  <si>
    <t>成都蜂巢-C13装配线JMLEDCC22AA42</t>
  </si>
  <si>
    <t>发货目标</t>
  </si>
  <si>
    <t>已发</t>
  </si>
  <si>
    <t>155台计划内（147台自制、8台外包），13台计划外（12台自制，1台外包）</t>
  </si>
  <si>
    <t>待发（已通知出货）</t>
  </si>
  <si>
    <t>未通知出货</t>
  </si>
  <si>
    <t>线体名称</t>
  </si>
  <si>
    <t>总计</t>
  </si>
  <si>
    <t>生产一科</t>
  </si>
  <si>
    <t>生产二科</t>
  </si>
  <si>
    <t>生产三科</t>
  </si>
  <si>
    <t>生产四科</t>
  </si>
  <si>
    <t>生产五科</t>
  </si>
  <si>
    <t>已完成客户FAT（PCS)</t>
  </si>
  <si>
    <t>收到出货通知(PCS)</t>
  </si>
  <si>
    <t>计划/实际出货时间</t>
  </si>
  <si>
    <t>状态</t>
  </si>
  <si>
    <t>原因分析</t>
  </si>
  <si>
    <t>本月已发（PCS)</t>
  </si>
  <si>
    <t>2021-ZH-常州-JSA3(A8)</t>
  </si>
  <si>
    <t>3台无风险</t>
  </si>
  <si>
    <t>2022-CA-溧阳-CS3</t>
  </si>
  <si>
    <t>4台无风险</t>
  </si>
  <si>
    <t>2022-CC-盐城24PPM</t>
  </si>
  <si>
    <t>6台客户原因</t>
  </si>
  <si>
    <t>1、干燥调度系统夹具预定3/27到货，3/29调试完毕
2、密封钉焊接（反）项目经理通知4月初发货，具体时间待通知
3、密封钉焊接（正)项目经理通知4月初发货，具体时间待通知
4、四次氦检机（反)项目经理通知4月初发货，具体时间待通知
5、四次氦检机（正)项目经理通知4月初发货，具体时间待通知</t>
  </si>
  <si>
    <t>2022-FD4-L19</t>
  </si>
  <si>
    <t>2台物料原因</t>
  </si>
  <si>
    <t>1、顶盖焊2/17已启动，平均机械进度85%，电气100%；L19长短边治具物料因供应商来料异常齐料时间延误至3/21齐料，设备交付日期延至3/29号。调整计划如下：
反机：3/26调试完成，3/26 FAT，3/29出货；
2、2/17已启动，平均机械进度85%，电气100%；L19长短边治具物料因供应商来料异常齐料时间延误至3/21齐料，设备交付日期延至3/29号。调整计划如下：
正机：3/24调试完成，3/25 FAT，3/29出货；</t>
  </si>
  <si>
    <t>2022-GF-新余-M4</t>
  </si>
  <si>
    <t>39台无风险</t>
  </si>
  <si>
    <t>1、干燥调度系统已通知3/25出货
2、其他已通知3/25出货</t>
  </si>
  <si>
    <t>2022-JC-金昌</t>
  </si>
  <si>
    <t>1台设计原因</t>
  </si>
  <si>
    <t>1、包Mylar机1、客户蓝本变更，换型物料待安装
2、返修物料未到：
ZD115I21-001A    定位板   1PCS
ZD115I22-001A   吸板    1PCS
2、极耳激光焊接机换型物料3/9设计已下完，物料需求3/11跑出，物料交期预计要到4月中旬才能到，欠调机料卡在超声波3/21记录。
3、配对预焊机物料返修进度缓慢 影响调试
ZB102B17-001B治具底板 
ZB102B17-009C 垫板
ZB102S11-001B 电芯配对垫板2
ZB102S11-004B 电芯固定挡块
ZB102S11-003B  侧边挡块2
ZB102S12-001B 电芯配对垫板1
ZB102S23-006B  电芯定位块1
ZB102U214-002B 气缸安装板
4、热压机生产已按要求完成调试，待客户FAT，客户FAT时间待项目经理确认</t>
  </si>
  <si>
    <t>2022-LJ-嘉善-二期干燥线</t>
  </si>
  <si>
    <t>18台无风险</t>
  </si>
  <si>
    <t>2022-RP-温州-二期-中试线</t>
  </si>
  <si>
    <t>1台物料原因</t>
  </si>
  <si>
    <t>1、干燥炉缺真空管道外固定板、全不锈钢接头、全不锈钢球阀，交期3月底</t>
  </si>
  <si>
    <t>2022-WK-南昌</t>
  </si>
  <si>
    <t>2台无风险</t>
  </si>
  <si>
    <t>2022-YJ-十堰-L2</t>
  </si>
  <si>
    <t>1台外包</t>
  </si>
  <si>
    <t>1、包Mylar膜3/23拆机打包，3/26发货
2、密封钉焊接机已通知出货时间3/26
3、转接片焊接机3/23拆机打包，3/26发货</t>
  </si>
  <si>
    <t>2022-YJ-十堰-L3</t>
  </si>
  <si>
    <t>1、包Mylar膜L2，3/26发货，L3线估计要到4月份才出货
2、密封钉焊接机内部FAT完成，FAT整改中，待通知出货
3、入壳机PPM无法达到13（现在只能达到12），还没做客户FAT，软件在跟进
4、转接片焊接机L2，3/26发货，L3线估计要到4月份才出货</t>
  </si>
  <si>
    <t>2022-ZH-XMA3-C5</t>
  </si>
  <si>
    <t>2022-ZH-常州-单机</t>
  </si>
  <si>
    <t>1、顶盖焊JMLED23E037 2023-ZH-常州-盖板预点焊接机-1台
3/3预警：要求设计在2/10号下单完成，实际：因设计人员不足；品牌变更；优选机架降本方案；优先远景与吉利重点项目的设计；
导致大多数物料都集中在2/27号下单至T100系统，加上采购周期与生产周期，3/3号已联系项目经理邱清辉确认，无法在3/20号出货，具体看到料情况而定；当时3/2到料率34%，达90%到料率时间:3/29；
3/4至3/16号物控部与项目部每天都采购部线上开会提拉交期，效果不佳；
3/17机械已启动装配，按75%到料率来装配，
1、图纸：已提供；
2、机架：已到货；
3、电控板：已入库；
4、外罩：采购代表守住3/23交期
3/18号到料率达81.24%，到料90%交期3/21号；电气人员因都投入在福鼎项目，前期一开始安排是在2厂生产，后来改为一厂生产，导致物料需安排调拨回一厂，今天下午打单备料，仓库下午已陆续调拨物料回一厂装配。19:10分E037的机械物料与电气物料，已到货与已入库的物料，仓库安排好已送至一厂，车间已加急收料并装配起来了。
3/24号机械进度38%，电气进度26%，影响调试物料有23项，物控需继续跟进提拉交期；
2、项目经理通知3/18发货
3、激光切割机项目经理通知3/18发货</t>
  </si>
  <si>
    <t>2022-ZH-江门-A1-C3</t>
  </si>
  <si>
    <t>6台无风险</t>
  </si>
  <si>
    <t>1、物流线待通知出货</t>
  </si>
  <si>
    <t>2022-ZH-江门-A1-C5真空干燥线</t>
  </si>
  <si>
    <t>2台设计原因</t>
  </si>
  <si>
    <t>1、干燥调度系统设计问题较多，进度缓慢
2、干燥炉设计问题较多，进度缓慢</t>
  </si>
  <si>
    <t>2022-ZH-眉山-A1-C2</t>
  </si>
  <si>
    <t>4台外包</t>
  </si>
  <si>
    <t>2022-ZH-眉山-A1-C3</t>
  </si>
  <si>
    <t>18台客户原因</t>
  </si>
  <si>
    <t>1、负压氦检机待通知出货
2、干燥调度系统待通知出货
3、真空干燥炉待通知出货
4、转接片激光焊接机3/1已做客户FAT</t>
  </si>
  <si>
    <t>2022-ZH-眉山-A1-C4</t>
  </si>
  <si>
    <t>16台生产原因</t>
  </si>
  <si>
    <t>1、超声波焊接机3/24FAT
2、负压氦检机3/22FAT
3、干燥调度系统待客户FAT
4、密封钉焊接机客户FAT节点改到3/20FAT,机台FAT整改中
5、真空干燥炉预定4/1全部机台通电
6、正压氦检机3/21FAT
7、转接片激光焊接机客户FAT节点改到3/22FAT,机台FAT整改中
8、组盘机待通知出货</t>
  </si>
  <si>
    <t>2022-ZH-眉山-激光补码机-1台</t>
  </si>
  <si>
    <t>1台无风险</t>
  </si>
  <si>
    <t>2022-ZH-厦门高速线</t>
  </si>
  <si>
    <t>2台外包</t>
  </si>
  <si>
    <t>1、配对超声波预焊段已打包好</t>
  </si>
  <si>
    <t>2022-中国珠海-单机</t>
  </si>
  <si>
    <t>1、填丝补焊项目经理通知3/27号达发货状态</t>
  </si>
  <si>
    <t>2023-中国衢州-单机</t>
  </si>
  <si>
    <t>1、顶盖焊3/15到料率26%，达90%到料时间待复，3/15已开立工单，
3/23号到料率69%；达90%到料时间3/29；
2、填丝补焊项目经理通知3/18发货</t>
  </si>
  <si>
    <t>成都蜂巢-C13</t>
  </si>
  <si>
    <t>9台客户原因</t>
  </si>
  <si>
    <t>1、包膜机里程碑变更4月27日出货
2、超声波预焊机里程碑变更4月27日出货
3、顶盖焊里程碑变更4月27日出货
4、极耳焊接里程碑变更4月27日出货
5、入壳机里程碑变更4月27日出货</t>
  </si>
  <si>
    <t>马鞍山二期干燥线</t>
  </si>
  <si>
    <t>4台客户原因</t>
  </si>
  <si>
    <t>1、干燥线调度系统夹爪设变物料3/24装完，待客户通知出货</t>
  </si>
  <si>
    <t>2022-GF-新余-M4-装配线</t>
  </si>
  <si>
    <t>计划外自制出货</t>
  </si>
  <si>
    <t>2022-ZH-合肥-A2-C8物流线</t>
  </si>
  <si>
    <t>2022-ZH-合肥-A2-C8装配线</t>
  </si>
  <si>
    <t>2022-ZH-厦门-A3-C5干燥线</t>
  </si>
  <si>
    <t>计划外外包出货</t>
  </si>
  <si>
    <t>2022-ZH-眉山-A1-C2干燥线</t>
  </si>
  <si>
    <t>计划内外包出货</t>
  </si>
  <si>
    <t>2022-ZH-眉山-A1-C2物流线</t>
  </si>
  <si>
    <t>2022-ZH-眉山-A1-C2装配线</t>
  </si>
  <si>
    <t>2022-ZH-眉山-A1-C3物流线</t>
  </si>
  <si>
    <t>2022-ZH-眉山-A1-C3装配线</t>
  </si>
  <si>
    <t>2022-ZH-厦门-A3-C4高速物流线</t>
  </si>
  <si>
    <t>定义</t>
  </si>
  <si>
    <t>等级说明</t>
  </si>
  <si>
    <t>1设计漏下单</t>
  </si>
  <si>
    <t>设计遗漏下单</t>
  </si>
  <si>
    <t>本月发货不受影响</t>
  </si>
  <si>
    <t>结构、电气、软件设计未完成或设计已经完成，但在生产过程中要求更改的</t>
  </si>
  <si>
    <t>本月发货可能有风险，但有机会解决风险点</t>
  </si>
  <si>
    <t>2物料原因</t>
  </si>
  <si>
    <t>3物料未到</t>
  </si>
  <si>
    <t>下单已经较长时间，但物料无法满足生产需求</t>
  </si>
  <si>
    <t>本月确定无法发货</t>
  </si>
  <si>
    <t>3生产原因</t>
  </si>
  <si>
    <t>4物料质量问题</t>
  </si>
  <si>
    <t>物料已经到货，但接收后发现物料有质量问题导致需要重新生产或返修的</t>
  </si>
  <si>
    <t>5人力不足</t>
  </si>
  <si>
    <t>因人力不足影响生产进度</t>
  </si>
  <si>
    <t>6生产异常</t>
  </si>
  <si>
    <t>在生产过程中遇到异常，无法及时解决可能导致本月无法发货的（如物料在生产中损坏，需重新补料或返修的）</t>
  </si>
  <si>
    <t>7待通知发货</t>
  </si>
  <si>
    <t>已经完成整改，客户尚未通知发货</t>
  </si>
  <si>
    <t>客户通知延迟启动、推迟发货（FAT）、暂停发货、设计变更等</t>
  </si>
  <si>
    <t>9客供物料问题</t>
  </si>
  <si>
    <t>如客供物料未提供</t>
  </si>
  <si>
    <t>项目外包，无需填写原因</t>
  </si>
  <si>
    <t>无影响发货因素的</t>
  </si>
  <si>
    <t>求和项:设备数量</t>
  </si>
  <si>
    <t>求和项:求和项:设备数量</t>
  </si>
  <si>
    <t>2022-RP-柳州</t>
  </si>
  <si>
    <t>2022-CC-湖州</t>
  </si>
  <si>
    <t>成都C13</t>
  </si>
  <si>
    <t>2022-RP-柳州-中试线</t>
  </si>
  <si>
    <t>蜂巢盐城24ppm</t>
  </si>
  <si>
    <t>2022-ZH-洛阳-A1-物流线-2条</t>
  </si>
  <si>
    <t>2022-FD4-L20</t>
  </si>
  <si>
    <t>2022-FD4-L21</t>
  </si>
  <si>
    <t>2022-RP-温州-L16</t>
  </si>
  <si>
    <t>成都蜂巢</t>
  </si>
  <si>
    <t>2022-RP-佛山-L2装配线</t>
  </si>
  <si>
    <t>2022-RP-佛山-L4装配线</t>
  </si>
  <si>
    <t>2022-RP-温州-二期-中试刀片装配线</t>
  </si>
  <si>
    <t>2022-ZH-洛阳-A1-入壳机-2台</t>
  </si>
  <si>
    <t>2022-中国珠海-填丝补焊机-1台</t>
  </si>
  <si>
    <t>2023-ZH-常州-盖板预点焊接机-1台</t>
  </si>
  <si>
    <t>孟腾项目</t>
  </si>
  <si>
    <t xml:space="preserve"> 出货年份 </t>
  </si>
  <si>
    <t xml:space="preserve"> 出货月份 </t>
  </si>
  <si>
    <t xml:space="preserve"> 出货季度 </t>
  </si>
  <si>
    <t>调试进度54%，整机空运行已达成，单模组精对位中</t>
  </si>
  <si>
    <t>L5蓝本变更，经过项目经理确认，从L4拆过去L5装，L4重新下单，新增物料未到齐，影响调试介入
103-07-00031  气缸传感器--6/29新增，系统交期7/8
ZD248I02-009B 包胶夹爪--6/27新增，生产需求7/6，系统交期7/13
ZD248I02-004B 气缸连接板--6/27新增，生产需求7/6，系统交期7/11
ZD248D44-002B 气缸转接板--6/27新增，生产需求7/6，系统交期7/11
101-08-00557  气爪气缸--6/27新增，生产需求7/6，系统交期7/15
101-06-01853  气动滑台气缸--6/29新增，系统交期9/20，交期不满足，继续提拉
ZD248M10-021A 缓冲器安装座--7/4新增，生产需求7/8，系统交期7/15</t>
  </si>
  <si>
    <t xml:space="preserve">①、转接板端子台最7/6发部分，余下7/9发完；
②、客户提出问题点整改（待处理方式）；
③、气管一款交期7/9，一款待下单（货期约10天）；
</t>
  </si>
  <si>
    <t>已联络7/4发货</t>
  </si>
  <si>
    <t>待定</t>
  </si>
  <si>
    <t>调试进度25%，预计7/15调试完成</t>
  </si>
  <si>
    <t>FAT整改</t>
  </si>
  <si>
    <t>已发货</t>
  </si>
  <si>
    <t>豪鹏项目、兰钧嘉善单机、十堰L7、盐城24PPM项目</t>
  </si>
  <si>
    <t>(空白)</t>
  </si>
  <si>
    <t xml:space="preserve">求和项: 设备数量 </t>
  </si>
  <si>
    <t>物料原因</t>
  </si>
  <si>
    <t>生产原因</t>
  </si>
  <si>
    <t xml:space="preserve"> 设备名称 </t>
  </si>
  <si>
    <t>夹具预定3/27到货，3/29调试完毕</t>
  </si>
  <si>
    <t>1、</t>
  </si>
  <si>
    <t>密封钉焊接（反）</t>
  </si>
  <si>
    <t>项目经理通知4月初发货，具体时间待通知</t>
  </si>
  <si>
    <t>2、</t>
  </si>
  <si>
    <t>密封钉焊接（正)</t>
  </si>
  <si>
    <t>3、</t>
  </si>
  <si>
    <t>四次氦检机（反)</t>
  </si>
  <si>
    <t>4、</t>
  </si>
  <si>
    <t>四次氦检机（正)</t>
  </si>
  <si>
    <t>5、</t>
  </si>
  <si>
    <t>2/17已启动，平均机械进度85%，电气100%；L19长短边治具物料因供应商来料异常齐料时间延误至3/21齐料，设备交付日期延至3/29号。调整计划如下：
反机：3/26调试完成，3/26 FAT，3/29出货；</t>
  </si>
  <si>
    <t>2/17已启动，平均机械进度85%，电气100%；L19长短边治具物料因供应商来料异常齐料时间延误至3/21齐料，设备交付日期延至3/29号。调整计划如下：
正机：3/24调试完成，3/25 FAT，3/29出货；</t>
  </si>
  <si>
    <t>已通知3/25出货</t>
  </si>
  <si>
    <t>其他</t>
  </si>
  <si>
    <t>1、客户蓝本变更，换型物料待安装
2、返修物料未到：
ZD115I21-001A    定位板   1PCS
ZD115I22-001A   吸板    1PCS</t>
  </si>
  <si>
    <t>换型物料3/9设计已下完，物料需求3/11跑出，物料交期预计要到4月中旬才能到，欠调机料卡在超声波3/21记录。</t>
  </si>
  <si>
    <t>物料返修进度缓慢 影响调试
ZB102B17-001B治具底板 
ZB102B17-009C 垫板
ZB102S11-001B 电芯配对垫板2
ZB102S11-004B 电芯固定挡块
ZB102S11-003B  侧边挡块2
ZB102S12-001B 电芯配对垫板1
ZB102S23-006B  电芯定位块1
ZB102U214-002B 气缸安装板</t>
  </si>
  <si>
    <t>生产已按要求完成调试，待客户FAT，客户FAT时间待项目经理确认</t>
  </si>
  <si>
    <t>缺真空管道外固定板、全不锈钢接头、全不锈钢球阀，交期3月底</t>
  </si>
  <si>
    <t>包Mylar膜</t>
  </si>
  <si>
    <t>3/23拆机打包，3/26发货</t>
  </si>
  <si>
    <t>已通知出货时间3/26</t>
  </si>
  <si>
    <t>L2，3/26发货，L3线估计要到4月份才出货</t>
  </si>
  <si>
    <t>内部FAT完成，FAT整改中，待通知出货</t>
  </si>
  <si>
    <t>PPM无法达到13（现在只能达到12），还没做客户FAT，软件在跟进</t>
  </si>
  <si>
    <t>JMLED23E037 2023-ZH-常州-盖板预点焊接机-1台
3/3预警：要求设计在2/10号下单完成，实际：因设计人员不足；品牌变更；优选机架降本方案；优先远景与吉利重点项目的设计；
导致大多数物料都集中在2/27号下单至T100系统，加上采购周期与生产周期，3/3号已联系项目经理邱清辉确认，无法在3/20号出货，具体看到料情况而定；当时3/2到料率34%，达90%到料率时间:3/29；
3/4至3/16号物控部与项目部每天都采购部线上开会提拉交期，效果不佳；
3/17机械已启动装配，按75%到料率来装配，
1、图纸：已提供；
2、机架：已到货；
3、电控板：已入库；
4、外罩：采购代表守住3/23交期
3/18号到料率达81.24%，到料90%交期3/21号；电气人员因都投入在福鼎项目，前期一开始安排是在2厂生产，后来改为一厂生产，导致物料需安排调拨回一厂，今天下午打单备料，仓库下午已陆续调拨物料回一厂装配。19:10分E037的机械物料与电气物料，已到货与已入库的物料，仓库安排好已送至一厂，车间已加急收料并装配起来了。
3/24号机械进度38%，电气进度26%，影响调试物料有23项，物控需继续跟进提拉交期；</t>
  </si>
  <si>
    <t>项目经理通知3/18发货</t>
  </si>
  <si>
    <t>激光切割机</t>
  </si>
  <si>
    <t>设计问题较多，进度缓慢</t>
  </si>
  <si>
    <t>真空干燥炉</t>
  </si>
  <si>
    <t>3/1已做客户FAT</t>
  </si>
  <si>
    <t>3/24FAT</t>
  </si>
  <si>
    <t>3/22FAT</t>
  </si>
  <si>
    <t>待客户FAT</t>
  </si>
  <si>
    <t>客户FAT节点改到3/20FAT,机台FAT整改中</t>
  </si>
  <si>
    <t>预定4/1全部机台通电</t>
  </si>
  <si>
    <t>3/21FAT</t>
  </si>
  <si>
    <t>6、</t>
  </si>
  <si>
    <t>客户FAT节点改到3/22FAT,机台FAT整改中</t>
  </si>
  <si>
    <t>7、</t>
  </si>
  <si>
    <t>8、</t>
  </si>
  <si>
    <t>配对超声波预焊段</t>
  </si>
  <si>
    <t>已打包好</t>
  </si>
  <si>
    <t>项目经理通知3/27号达发货状态</t>
  </si>
  <si>
    <t>3/15到料率26%，达90%到料时间待复，3/15已开立工单，
3/23号到料率69%；达90%到料时间3/29；</t>
  </si>
  <si>
    <t>里程碑变更4月27日出货</t>
  </si>
  <si>
    <t>干燥线调度系统</t>
  </si>
  <si>
    <t>夹爪设变物料3/24装完，待客户通知出货</t>
  </si>
  <si>
    <t xml:space="preserve"> 设备数量 </t>
  </si>
  <si>
    <t>2022-GF-新余-M4-L15干燥线</t>
  </si>
  <si>
    <t>2022-GF-新余-M4-L15干燥线JMLEDGF22AA96</t>
  </si>
  <si>
    <t>一季度</t>
  </si>
  <si>
    <t>2022-GF-新余-M4干燥线</t>
  </si>
  <si>
    <t>2022-GF-新余-M4干燥线JMLEDGF22AA99</t>
  </si>
  <si>
    <t>2022-YJ-十堰-L2装配线</t>
  </si>
  <si>
    <t>2022-YJ-十堰-L2装配线JMLEDYJ22A759</t>
  </si>
  <si>
    <t>2022-YJ-十堰-L2装配线JMLEDYJ22A762</t>
  </si>
  <si>
    <t>2022-YJ-十堰-L2装配线JMLEDYJ22A771</t>
  </si>
  <si>
    <t>2022-ZH-眉山-A1-C3装配线JMLEDZH22A933</t>
  </si>
  <si>
    <t>汪加顺/杨宋志</t>
  </si>
  <si>
    <t>2022-CC-盐城24PPM装配线JMLEDCC22A605</t>
  </si>
  <si>
    <t>2022-CC-盐城24PPM装配线JMLEDCC22A606</t>
  </si>
  <si>
    <t>2022-YJ-十堰-L2装配线JMLEDYJ22A765</t>
  </si>
  <si>
    <t>2022-YJ-十堰-L2装配线JMLEDYJ22A768</t>
  </si>
  <si>
    <t>顶盖焊接机</t>
  </si>
  <si>
    <t>2022-YJ-十堰-L3装配线</t>
  </si>
  <si>
    <t>2022-YJ-十堰-L3装配线JMLEDYJ22A769</t>
  </si>
  <si>
    <t>2022-ZH-眉山-A1-C4装配线</t>
  </si>
  <si>
    <t>2022-ZH-眉山-A1-C4装配线JMLEDZH22A919</t>
  </si>
  <si>
    <t>2022-ZH-眉山-A1-C4装配线JMLEDZH22A924</t>
  </si>
  <si>
    <t>马鞍山二期软包HEV-CY09干燥线</t>
  </si>
  <si>
    <t>马鞍山二期软包HEV-CY09干燥线JMLEDCC21A426</t>
  </si>
  <si>
    <t>马鞍山二期软包HEV-PHEV干燥线</t>
  </si>
  <si>
    <t>马鞍山二期软包HEV-PHEV干燥线JMLEDCC21A427</t>
  </si>
  <si>
    <t>马鞍山二期软包HEV-PHEV干燥线JMLEDCC22A246</t>
  </si>
  <si>
    <t>马鞍山二期软包HEV-CY09干燥线JMLEDCC22A415</t>
  </si>
</sst>
</file>

<file path=xl/styles.xml><?xml version="1.0" encoding="utf-8"?>
<styleSheet xmlns="http://schemas.openxmlformats.org/spreadsheetml/2006/main">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_-;\-[$€]* #,##0.00_-;_-[$€]* &quot;-&quot;??_-;_-@_-"/>
    <numFmt numFmtId="177" formatCode="#,##0_ ;[Red]\-#,##0\ "/>
    <numFmt numFmtId="178" formatCode="yyyy/m/d;@"/>
    <numFmt numFmtId="179" formatCode="m&quot;月&quot;d&quot;日&quot;;@"/>
    <numFmt numFmtId="180" formatCode="0_);[Red]\(0\)"/>
  </numFmts>
  <fonts count="43">
    <font>
      <sz val="11"/>
      <color theme="1"/>
      <name val="宋体"/>
      <charset val="134"/>
      <scheme val="minor"/>
    </font>
    <font>
      <b/>
      <sz val="10"/>
      <color theme="1"/>
      <name val="微软雅黑"/>
      <charset val="134"/>
    </font>
    <font>
      <b/>
      <sz val="10"/>
      <color theme="0"/>
      <name val="微软雅黑"/>
      <charset val="134"/>
    </font>
    <font>
      <sz val="8"/>
      <name val="微软雅黑"/>
      <charset val="134"/>
    </font>
    <font>
      <sz val="10"/>
      <name val="微软雅黑"/>
      <charset val="134"/>
    </font>
    <font>
      <sz val="10"/>
      <color theme="1"/>
      <name val="微软雅黑"/>
      <charset val="134"/>
    </font>
    <font>
      <b/>
      <sz val="9"/>
      <color theme="0"/>
      <name val="微软雅黑"/>
      <charset val="134"/>
    </font>
    <font>
      <sz val="11"/>
      <color theme="1"/>
      <name val="微软雅黑"/>
      <charset val="134"/>
    </font>
    <font>
      <sz val="12"/>
      <color theme="1"/>
      <name val="微软雅黑"/>
      <charset val="134"/>
    </font>
    <font>
      <sz val="11"/>
      <name val="宋体"/>
      <charset val="134"/>
      <scheme val="minor"/>
    </font>
    <font>
      <sz val="9"/>
      <color theme="1"/>
      <name val="微软雅黑"/>
      <charset val="134"/>
    </font>
    <font>
      <sz val="12"/>
      <name val="宋体"/>
      <charset val="134"/>
    </font>
    <font>
      <sz val="8"/>
      <color theme="1"/>
      <name val="微软雅黑"/>
      <charset val="134"/>
    </font>
    <font>
      <b/>
      <sz val="9"/>
      <color theme="1"/>
      <name val="微软雅黑"/>
      <charset val="134"/>
    </font>
    <font>
      <sz val="9"/>
      <name val="微软雅黑"/>
      <charset val="134"/>
    </font>
    <font>
      <b/>
      <sz val="9"/>
      <name val="微软雅黑"/>
      <charset val="134"/>
    </font>
    <font>
      <b/>
      <sz val="9"/>
      <color theme="1"/>
      <name val="宋体"/>
      <charset val="134"/>
      <scheme val="minor"/>
    </font>
    <font>
      <b/>
      <sz val="12"/>
      <color theme="1"/>
      <name val="宋体"/>
      <charset val="134"/>
      <scheme val="minor"/>
    </font>
    <font>
      <b/>
      <sz val="12"/>
      <color rgb="FFFFFFFF"/>
      <name val="微软雅黑"/>
      <charset val="134"/>
    </font>
    <font>
      <sz val="12"/>
      <color rgb="FF000000"/>
      <name val="微软雅黑"/>
      <charset val="134"/>
    </font>
    <font>
      <b/>
      <sz val="12"/>
      <color rgb="FF000000"/>
      <name val="微软雅黑"/>
      <charset val="134"/>
    </font>
    <font>
      <sz val="12"/>
      <name val="微软雅黑"/>
      <charset val="134"/>
    </font>
    <font>
      <b/>
      <sz val="12"/>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宋体"/>
      <charset val="134"/>
    </font>
  </fonts>
  <fills count="45">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theme="5" tint="-0.25"/>
        <bgColor indexed="64"/>
      </patternFill>
    </fill>
    <fill>
      <patternFill patternType="solid">
        <fgColor rgb="FF00B050"/>
        <bgColor indexed="64"/>
      </patternFill>
    </fill>
    <fill>
      <patternFill patternType="solid">
        <fgColor rgb="FF92D050"/>
        <bgColor indexed="64"/>
      </patternFill>
    </fill>
    <fill>
      <patternFill patternType="solid">
        <fgColor theme="4" tint="-0.25"/>
        <bgColor indexed="64"/>
      </patternFill>
    </fill>
    <fill>
      <patternFill patternType="solid">
        <fgColor rgb="FFFF0000"/>
        <bgColor indexed="64"/>
      </patternFill>
    </fill>
    <fill>
      <patternFill patternType="solid">
        <fgColor rgb="FF0070C0"/>
        <bgColor indexed="64"/>
      </patternFill>
    </fill>
    <fill>
      <patternFill patternType="solid">
        <fgColor theme="9" tint="-0.25"/>
        <bgColor indexed="64"/>
      </patternFill>
    </fill>
    <fill>
      <patternFill patternType="solid">
        <fgColor rgb="FF4472C4"/>
        <bgColor indexed="64"/>
      </patternFill>
    </fill>
    <fill>
      <patternFill patternType="solid">
        <fgColor rgb="FFDDEBF7"/>
        <bgColor indexed="64"/>
      </patternFill>
    </fill>
    <fill>
      <patternFill patternType="solid">
        <fgColor theme="4" tint="0.399975585192419"/>
        <bgColor indexed="64"/>
      </patternFill>
    </fill>
    <fill>
      <patternFill patternType="solid">
        <fgColor theme="4"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medium">
        <color auto="1"/>
      </left>
      <right style="medium">
        <color theme="0"/>
      </right>
      <top style="medium">
        <color theme="0"/>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style="medium">
        <color auto="1"/>
      </left>
      <right style="medium">
        <color theme="0"/>
      </right>
      <top style="medium">
        <color theme="0"/>
      </top>
      <bottom/>
      <diagonal/>
    </border>
    <border>
      <left style="medium">
        <color auto="1"/>
      </left>
      <right style="medium">
        <color theme="0"/>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alignment vertical="center"/>
    </xf>
    <xf numFmtId="42" fontId="0" fillId="0" borderId="0" applyFont="0" applyFill="0" applyBorder="0" applyAlignment="0" applyProtection="0">
      <alignment vertical="center"/>
    </xf>
    <xf numFmtId="0" fontId="23" fillId="15" borderId="0" applyNumberFormat="0" applyBorder="0" applyAlignment="0" applyProtection="0">
      <alignment vertical="center"/>
    </xf>
    <xf numFmtId="0" fontId="24" fillId="16"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7" borderId="0" applyNumberFormat="0" applyBorder="0" applyAlignment="0" applyProtection="0">
      <alignment vertical="center"/>
    </xf>
    <xf numFmtId="0" fontId="25" fillId="18" borderId="0" applyNumberFormat="0" applyBorder="0" applyAlignment="0" applyProtection="0">
      <alignment vertical="center"/>
    </xf>
    <xf numFmtId="43" fontId="0" fillId="0" borderId="0" applyFont="0" applyFill="0" applyBorder="0" applyAlignment="0" applyProtection="0">
      <alignment vertical="center"/>
    </xf>
    <xf numFmtId="0" fontId="26" fillId="19"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11" fillId="0" borderId="0">
      <alignment vertical="center"/>
    </xf>
    <xf numFmtId="0" fontId="0" fillId="20" borderId="18" applyNumberFormat="0" applyFont="0" applyAlignment="0" applyProtection="0">
      <alignment vertical="center"/>
    </xf>
    <xf numFmtId="0" fontId="26" fillId="21"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19" applyNumberFormat="0" applyFill="0" applyAlignment="0" applyProtection="0">
      <alignment vertical="center"/>
    </xf>
    <xf numFmtId="0" fontId="34" fillId="0" borderId="19" applyNumberFormat="0" applyFill="0" applyAlignment="0" applyProtection="0">
      <alignment vertical="center"/>
    </xf>
    <xf numFmtId="0" fontId="26" fillId="13" borderId="0" applyNumberFormat="0" applyBorder="0" applyAlignment="0" applyProtection="0">
      <alignment vertical="center"/>
    </xf>
    <xf numFmtId="0" fontId="29" fillId="0" borderId="20" applyNumberFormat="0" applyFill="0" applyAlignment="0" applyProtection="0">
      <alignment vertical="center"/>
    </xf>
    <xf numFmtId="0" fontId="26" fillId="22" borderId="0" applyNumberFormat="0" applyBorder="0" applyAlignment="0" applyProtection="0">
      <alignment vertical="center"/>
    </xf>
    <xf numFmtId="0" fontId="35" fillId="23" borderId="21" applyNumberFormat="0" applyAlignment="0" applyProtection="0">
      <alignment vertical="center"/>
    </xf>
    <xf numFmtId="0" fontId="36" fillId="23" borderId="17" applyNumberFormat="0" applyAlignment="0" applyProtection="0">
      <alignment vertical="center"/>
    </xf>
    <xf numFmtId="0" fontId="37" fillId="24" borderId="22" applyNumberFormat="0" applyAlignment="0" applyProtection="0">
      <alignment vertical="center"/>
    </xf>
    <xf numFmtId="0" fontId="23" fillId="25" borderId="0" applyNumberFormat="0" applyBorder="0" applyAlignment="0" applyProtection="0">
      <alignment vertical="center"/>
    </xf>
    <xf numFmtId="0" fontId="26" fillId="26" borderId="0" applyNumberFormat="0" applyBorder="0" applyAlignment="0" applyProtection="0">
      <alignment vertical="center"/>
    </xf>
    <xf numFmtId="0" fontId="38" fillId="0" borderId="23" applyNumberFormat="0" applyFill="0" applyAlignment="0" applyProtection="0">
      <alignment vertical="center"/>
    </xf>
    <xf numFmtId="0" fontId="39" fillId="0" borderId="24" applyNumberFormat="0" applyFill="0" applyAlignment="0" applyProtection="0">
      <alignment vertical="center"/>
    </xf>
    <xf numFmtId="0" fontId="40" fillId="27" borderId="0" applyNumberFormat="0" applyBorder="0" applyAlignment="0" applyProtection="0">
      <alignment vertical="center"/>
    </xf>
    <xf numFmtId="0" fontId="0" fillId="0" borderId="0">
      <alignment vertical="center"/>
    </xf>
    <xf numFmtId="0" fontId="41" fillId="28" borderId="0" applyNumberFormat="0" applyBorder="0" applyAlignment="0" applyProtection="0">
      <alignment vertical="center"/>
    </xf>
    <xf numFmtId="0" fontId="23" fillId="29" borderId="0" applyNumberFormat="0" applyBorder="0" applyAlignment="0" applyProtection="0">
      <alignment vertical="center"/>
    </xf>
    <xf numFmtId="0" fontId="26"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6" fillId="39" borderId="0" applyNumberFormat="0" applyBorder="0" applyAlignment="0" applyProtection="0">
      <alignment vertical="center"/>
    </xf>
    <xf numFmtId="0" fontId="23"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3" fillId="43" borderId="0" applyNumberFormat="0" applyBorder="0" applyAlignment="0" applyProtection="0">
      <alignment vertical="center"/>
    </xf>
    <xf numFmtId="0" fontId="26" fillId="44" borderId="0" applyNumberFormat="0" applyBorder="0" applyAlignment="0" applyProtection="0">
      <alignment vertical="center"/>
    </xf>
    <xf numFmtId="43" fontId="5" fillId="0" borderId="0" applyFont="0" applyFill="0" applyBorder="0" applyAlignment="0" applyProtection="0">
      <alignment vertical="center"/>
    </xf>
    <xf numFmtId="176" fontId="0" fillId="0" borderId="0">
      <alignment vertical="center"/>
    </xf>
    <xf numFmtId="0" fontId="42" fillId="0" borderId="0"/>
  </cellStyleXfs>
  <cellXfs count="132">
    <xf numFmtId="0" fontId="0" fillId="0" borderId="0" xfId="0">
      <alignment vertical="center"/>
    </xf>
    <xf numFmtId="176" fontId="1" fillId="2" borderId="1" xfId="52" applyNumberFormat="1" applyFont="1" applyFill="1" applyBorder="1" applyAlignment="1">
      <alignment horizontal="center" vertical="center" wrapText="1"/>
    </xf>
    <xf numFmtId="176" fontId="2" fillId="3" borderId="1" xfId="52" applyNumberFormat="1" applyFont="1" applyFill="1" applyBorder="1" applyAlignment="1">
      <alignment horizontal="center" vertical="center" wrapText="1"/>
    </xf>
    <xf numFmtId="176" fontId="2" fillId="4" borderId="1" xfId="52" applyNumberFormat="1" applyFont="1" applyFill="1" applyBorder="1" applyAlignment="1">
      <alignment horizontal="center" vertical="center"/>
    </xf>
    <xf numFmtId="0" fontId="2" fillId="3" borderId="1" xfId="52" applyNumberFormat="1" applyFont="1" applyFill="1" applyBorder="1" applyAlignment="1">
      <alignment horizontal="center" vertical="center" wrapText="1"/>
    </xf>
    <xf numFmtId="176" fontId="2" fillId="3" borderId="1" xfId="52" applyNumberFormat="1" applyFont="1" applyFill="1" applyBorder="1" applyAlignment="1">
      <alignment horizontal="left" vertical="center" wrapText="1"/>
    </xf>
    <xf numFmtId="176" fontId="2" fillId="5" borderId="1" xfId="52" applyNumberFormat="1" applyFont="1" applyFill="1" applyBorder="1" applyAlignment="1">
      <alignment horizontal="center" vertical="center" wrapText="1"/>
    </xf>
    <xf numFmtId="0" fontId="0" fillId="0" borderId="1" xfId="0" applyBorder="1" applyAlignment="1">
      <alignment horizontal="center" vertical="center"/>
    </xf>
    <xf numFmtId="0" fontId="3" fillId="0" borderId="1" xfId="33" applyFont="1" applyFill="1" applyBorder="1" applyAlignment="1">
      <alignment horizontal="center" vertical="center"/>
    </xf>
    <xf numFmtId="0" fontId="3" fillId="0" borderId="1" xfId="33" applyFont="1" applyFill="1" applyBorder="1" applyAlignment="1">
      <alignment horizontal="left" vertical="center"/>
    </xf>
    <xf numFmtId="177" fontId="3" fillId="0" borderId="1" xfId="33" applyNumberFormat="1" applyFont="1" applyFill="1" applyBorder="1" applyAlignment="1">
      <alignment horizontal="center" vertical="center"/>
    </xf>
    <xf numFmtId="178" fontId="3" fillId="0" borderId="1" xfId="33" applyNumberFormat="1" applyFont="1" applyFill="1" applyBorder="1" applyAlignment="1">
      <alignment horizontal="center" vertical="center"/>
    </xf>
    <xf numFmtId="0" fontId="0" fillId="6" borderId="1" xfId="0" applyFill="1" applyBorder="1" applyAlignment="1">
      <alignment horizontal="center" vertical="center"/>
    </xf>
    <xf numFmtId="0" fontId="0" fillId="0" borderId="0" xfId="0" applyAlignment="1">
      <alignment vertical="center" wrapText="1"/>
    </xf>
    <xf numFmtId="0" fontId="0" fillId="0" borderId="0" xfId="0" applyNumberFormat="1">
      <alignment vertical="center"/>
    </xf>
    <xf numFmtId="176" fontId="1" fillId="2" borderId="2" xfId="52" applyNumberFormat="1" applyFont="1" applyFill="1" applyBorder="1" applyAlignment="1">
      <alignment horizontal="center" vertical="center" wrapText="1"/>
    </xf>
    <xf numFmtId="176" fontId="2" fillId="3" borderId="2" xfId="52" applyNumberFormat="1" applyFont="1" applyFill="1" applyBorder="1" applyAlignment="1">
      <alignment horizontal="center" vertical="center" wrapText="1"/>
    </xf>
    <xf numFmtId="0" fontId="4" fillId="0" borderId="1" xfId="33" applyFont="1" applyFill="1" applyBorder="1" applyAlignment="1">
      <alignment horizontal="center" vertical="center"/>
    </xf>
    <xf numFmtId="176" fontId="5" fillId="2" borderId="1" xfId="0" applyNumberFormat="1" applyFont="1" applyFill="1" applyBorder="1" applyAlignment="1">
      <alignment horizontal="center" vertical="center"/>
    </xf>
    <xf numFmtId="176" fontId="5" fillId="0" borderId="1"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xf numFmtId="0" fontId="2" fillId="3" borderId="2" xfId="52" applyNumberFormat="1" applyFont="1" applyFill="1" applyBorder="1" applyAlignment="1">
      <alignment horizontal="center" vertical="center"/>
    </xf>
    <xf numFmtId="0" fontId="6" fillId="7" borderId="2" xfId="0" applyFont="1" applyFill="1" applyBorder="1" applyAlignment="1">
      <alignment horizontal="center" vertical="center"/>
    </xf>
    <xf numFmtId="176" fontId="2" fillId="3" borderId="2" xfId="52" applyNumberFormat="1" applyFont="1" applyFill="1" applyBorder="1" applyAlignment="1">
      <alignment horizontal="center" vertical="center"/>
    </xf>
    <xf numFmtId="176" fontId="1" fillId="2" borderId="2" xfId="52" applyNumberFormat="1" applyFont="1" applyFill="1" applyBorder="1" applyAlignment="1">
      <alignment horizontal="center" vertical="center"/>
    </xf>
    <xf numFmtId="176" fontId="2" fillId="4" borderId="2" xfId="52" applyNumberFormat="1" applyFont="1" applyFill="1" applyBorder="1" applyAlignment="1">
      <alignment horizontal="center" vertical="center"/>
    </xf>
    <xf numFmtId="0" fontId="0" fillId="0" borderId="1" xfId="0" applyFill="1" applyBorder="1" applyAlignment="1">
      <alignment horizontal="center" vertical="center"/>
    </xf>
    <xf numFmtId="176" fontId="7" fillId="0" borderId="1" xfId="0" applyNumberFormat="1" applyFont="1" applyFill="1" applyBorder="1" applyAlignment="1">
      <alignment horizontal="center" vertical="center"/>
    </xf>
    <xf numFmtId="176" fontId="8" fillId="0" borderId="1" xfId="0" applyNumberFormat="1" applyFont="1" applyFill="1" applyBorder="1" applyAlignment="1">
      <alignment horizontal="center" vertical="center"/>
    </xf>
    <xf numFmtId="176" fontId="2" fillId="5" borderId="2" xfId="52" applyNumberFormat="1" applyFont="1" applyFill="1" applyBorder="1" applyAlignment="1">
      <alignment horizontal="center" vertical="center"/>
    </xf>
    <xf numFmtId="176" fontId="5" fillId="0" borderId="1" xfId="0" applyNumberFormat="1" applyFont="1" applyFill="1" applyBorder="1" applyAlignment="1">
      <alignment horizontal="center"/>
    </xf>
    <xf numFmtId="0" fontId="5" fillId="0" borderId="1" xfId="0" applyNumberFormat="1" applyFont="1" applyFill="1" applyBorder="1" applyAlignment="1">
      <alignment horizontal="center"/>
    </xf>
    <xf numFmtId="178" fontId="4" fillId="0" borderId="1" xfId="33" applyNumberFormat="1" applyFont="1" applyFill="1" applyBorder="1" applyAlignment="1">
      <alignment horizontal="center" vertical="center"/>
    </xf>
    <xf numFmtId="0" fontId="9" fillId="6" borderId="1" xfId="0" applyFont="1" applyFill="1" applyBorder="1" applyAlignment="1">
      <alignment horizontal="center" vertical="center"/>
    </xf>
    <xf numFmtId="0" fontId="2" fillId="5" borderId="2" xfId="0" applyFont="1" applyFill="1" applyBorder="1" applyAlignment="1">
      <alignment horizontal="center" vertical="center"/>
    </xf>
    <xf numFmtId="178" fontId="6" fillId="8" borderId="2" xfId="33" applyNumberFormat="1" applyFont="1" applyFill="1" applyBorder="1" applyAlignment="1">
      <alignment horizontal="left" vertical="center"/>
    </xf>
    <xf numFmtId="178" fontId="6" fillId="8" borderId="2" xfId="33" applyNumberFormat="1" applyFont="1" applyFill="1" applyBorder="1" applyAlignment="1">
      <alignment horizontal="center" vertical="center"/>
    </xf>
    <xf numFmtId="0" fontId="10" fillId="0" borderId="1" xfId="0" applyFont="1" applyFill="1" applyBorder="1" applyAlignment="1">
      <alignment horizontal="left" vertical="center"/>
    </xf>
    <xf numFmtId="178" fontId="3" fillId="0" borderId="1" xfId="33" applyNumberFormat="1" applyFont="1" applyFill="1" applyBorder="1" applyAlignment="1">
      <alignment horizontal="left" vertical="center"/>
    </xf>
    <xf numFmtId="0"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xf>
    <xf numFmtId="0" fontId="11" fillId="0" borderId="0" xfId="0" applyFont="1" applyFill="1" applyBorder="1" applyAlignment="1">
      <alignment vertical="center"/>
    </xf>
    <xf numFmtId="0" fontId="11" fillId="0" borderId="2" xfId="0" applyFont="1" applyFill="1" applyBorder="1" applyAlignment="1">
      <alignment horizontal="center" vertical="center"/>
    </xf>
    <xf numFmtId="0" fontId="11" fillId="0" borderId="2" xfId="0" applyFont="1" applyFill="1" applyBorder="1" applyAlignment="1">
      <alignment vertical="center"/>
    </xf>
    <xf numFmtId="0" fontId="11" fillId="0" borderId="3" xfId="0" applyFont="1" applyFill="1" applyBorder="1" applyAlignment="1">
      <alignment horizontal="center" vertical="center"/>
    </xf>
    <xf numFmtId="0" fontId="11" fillId="0" borderId="3" xfId="0" applyFont="1" applyFill="1" applyBorder="1" applyAlignment="1">
      <alignment vertical="center"/>
    </xf>
    <xf numFmtId="0" fontId="11" fillId="0" borderId="0"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1" fillId="0" borderId="4" xfId="0" applyFont="1" applyFill="1" applyBorder="1" applyAlignment="1">
      <alignment horizontal="center" vertical="center"/>
    </xf>
    <xf numFmtId="0" fontId="10" fillId="0" borderId="0" xfId="0" applyFont="1" applyBorder="1">
      <alignment vertical="center"/>
    </xf>
    <xf numFmtId="0" fontId="10" fillId="0" borderId="0" xfId="0" applyFont="1" applyBorder="1" applyAlignment="1">
      <alignment horizontal="center" vertical="center" wrapText="1"/>
    </xf>
    <xf numFmtId="0" fontId="12" fillId="0" borderId="0" xfId="0" applyFont="1" applyBorder="1">
      <alignment vertical="center"/>
    </xf>
    <xf numFmtId="0" fontId="13" fillId="0" borderId="0" xfId="0" applyFont="1" applyBorder="1">
      <alignment vertical="center"/>
    </xf>
    <xf numFmtId="0" fontId="10" fillId="0" borderId="0" xfId="0" applyFont="1" applyBorder="1" applyAlignment="1">
      <alignment horizontal="center" vertical="center"/>
    </xf>
    <xf numFmtId="0" fontId="10" fillId="0" borderId="0" xfId="0" applyFont="1" applyFill="1" applyBorder="1" applyAlignment="1">
      <alignment horizontal="center" vertical="center"/>
    </xf>
    <xf numFmtId="178" fontId="10" fillId="0" borderId="0" xfId="0" applyNumberFormat="1" applyFont="1" applyBorder="1" applyAlignment="1">
      <alignment horizontal="center" vertical="center" wrapText="1"/>
    </xf>
    <xf numFmtId="0" fontId="10" fillId="0" borderId="0" xfId="0" applyFont="1" applyBorder="1" applyAlignment="1">
      <alignment horizontal="left" vertical="center" wrapText="1"/>
    </xf>
    <xf numFmtId="179" fontId="10" fillId="0" borderId="0" xfId="0" applyNumberFormat="1" applyFont="1" applyBorder="1" applyAlignment="1">
      <alignment horizontal="center" vertical="center"/>
    </xf>
    <xf numFmtId="0" fontId="10" fillId="0" borderId="1" xfId="0" applyFont="1" applyBorder="1" applyAlignment="1">
      <alignment horizontal="center" vertical="center"/>
    </xf>
    <xf numFmtId="0" fontId="10" fillId="0" borderId="0" xfId="0" applyFont="1" applyBorder="1" applyAlignment="1">
      <alignment horizontal="left" vertical="center"/>
    </xf>
    <xf numFmtId="0" fontId="10" fillId="0" borderId="0" xfId="0" applyFont="1" applyAlignment="1">
      <alignment horizontal="left" vertical="center"/>
    </xf>
    <xf numFmtId="0" fontId="6" fillId="9" borderId="1" xfId="0" applyFont="1" applyFill="1" applyBorder="1" applyAlignment="1">
      <alignment horizontal="center" vertical="center" wrapText="1"/>
    </xf>
    <xf numFmtId="0" fontId="12" fillId="0" borderId="1" xfId="0" applyFont="1" applyBorder="1" applyAlignment="1">
      <alignment horizontal="center" vertical="center"/>
    </xf>
    <xf numFmtId="0" fontId="14" fillId="2" borderId="1" xfId="0" applyFont="1" applyFill="1" applyBorder="1" applyAlignment="1">
      <alignment horizontal="center" vertical="center" wrapText="1"/>
    </xf>
    <xf numFmtId="177" fontId="14" fillId="0" borderId="1" xfId="33" applyNumberFormat="1" applyFont="1" applyFill="1" applyBorder="1" applyAlignment="1">
      <alignment horizontal="center" vertical="center"/>
    </xf>
    <xf numFmtId="177" fontId="15" fillId="0" borderId="1" xfId="33" applyNumberFormat="1" applyFont="1" applyFill="1" applyBorder="1" applyAlignment="1">
      <alignment horizontal="center" vertical="center"/>
    </xf>
    <xf numFmtId="0" fontId="14" fillId="0" borderId="1" xfId="0" applyFont="1" applyFill="1" applyBorder="1" applyAlignment="1">
      <alignment horizontal="center" vertical="center" wrapText="1"/>
    </xf>
    <xf numFmtId="0" fontId="15" fillId="0" borderId="1" xfId="33" applyNumberFormat="1" applyFont="1" applyFill="1" applyBorder="1" applyAlignment="1">
      <alignment horizontal="left" vertical="center"/>
    </xf>
    <xf numFmtId="179" fontId="0" fillId="0" borderId="0" xfId="0" applyNumberFormat="1" applyAlignment="1">
      <alignment horizontal="center" vertical="center"/>
    </xf>
    <xf numFmtId="0" fontId="10" fillId="0" borderId="0" xfId="0" applyFont="1" applyFill="1" applyAlignment="1">
      <alignment horizontal="left" vertical="center"/>
    </xf>
    <xf numFmtId="0" fontId="6" fillId="10" borderId="1" xfId="0" applyFont="1" applyFill="1" applyBorder="1" applyAlignment="1">
      <alignment horizontal="center" vertical="center" wrapText="1"/>
    </xf>
    <xf numFmtId="178" fontId="6" fillId="10" borderId="1" xfId="0" applyNumberFormat="1" applyFont="1" applyFill="1" applyBorder="1" applyAlignment="1">
      <alignment horizontal="center" vertical="center" wrapText="1"/>
    </xf>
    <xf numFmtId="0" fontId="6" fillId="10" borderId="1" xfId="0" applyFont="1" applyFill="1" applyBorder="1" applyAlignment="1">
      <alignment horizontal="left" vertical="center" wrapText="1"/>
    </xf>
    <xf numFmtId="179" fontId="10" fillId="0" borderId="0" xfId="0" applyNumberFormat="1" applyFont="1" applyBorder="1" applyAlignment="1">
      <alignment horizontal="center" vertical="center" wrapText="1"/>
    </xf>
    <xf numFmtId="178" fontId="3" fillId="0" borderId="1" xfId="0" applyNumberFormat="1" applyFont="1" applyBorder="1" applyAlignment="1">
      <alignment horizontal="center" vertical="center" wrapText="1"/>
    </xf>
    <xf numFmtId="0" fontId="12" fillId="0" borderId="1" xfId="33" applyFont="1" applyBorder="1" applyAlignment="1">
      <alignment horizontal="left" vertical="center" wrapText="1"/>
    </xf>
    <xf numFmtId="0" fontId="3" fillId="0" borderId="1" xfId="0" applyFont="1" applyBorder="1" applyAlignment="1">
      <alignment horizontal="center" vertical="center"/>
    </xf>
    <xf numFmtId="179" fontId="12" fillId="0" borderId="0" xfId="0" applyNumberFormat="1" applyFont="1" applyBorder="1" applyAlignment="1">
      <alignment horizontal="center" vertical="center"/>
    </xf>
    <xf numFmtId="179" fontId="13" fillId="0" borderId="0" xfId="0" applyNumberFormat="1" applyFont="1" applyBorder="1" applyAlignment="1">
      <alignment horizontal="center" vertical="center"/>
    </xf>
    <xf numFmtId="177" fontId="15" fillId="0" borderId="1" xfId="33" applyNumberFormat="1" applyFont="1" applyFill="1" applyBorder="1" applyAlignment="1">
      <alignment horizontal="center" vertical="center" wrapText="1"/>
    </xf>
    <xf numFmtId="0" fontId="16" fillId="0" borderId="0" xfId="0" applyFont="1">
      <alignment vertical="center"/>
    </xf>
    <xf numFmtId="0" fontId="0" fillId="0" borderId="1" xfId="0" applyFill="1" applyBorder="1">
      <alignment vertical="center"/>
    </xf>
    <xf numFmtId="0" fontId="10" fillId="0" borderId="0" xfId="0" applyFont="1" applyAlignment="1">
      <alignment horizontal="center" vertical="center"/>
    </xf>
    <xf numFmtId="0" fontId="0" fillId="0" borderId="0" xfId="0" applyAlignment="1">
      <alignment horizontal="center" vertical="center" wrapText="1"/>
    </xf>
    <xf numFmtId="0" fontId="2" fillId="3" borderId="2" xfId="52" applyNumberFormat="1" applyFont="1" applyFill="1" applyBorder="1" applyAlignment="1">
      <alignment horizontal="center" vertical="center" wrapText="1"/>
    </xf>
    <xf numFmtId="176" fontId="2" fillId="5" borderId="2" xfId="52" applyNumberFormat="1" applyFont="1" applyFill="1" applyBorder="1" applyAlignment="1">
      <alignment horizontal="center" vertical="center" wrapText="1"/>
    </xf>
    <xf numFmtId="178" fontId="6" fillId="8" borderId="2" xfId="33" applyNumberFormat="1" applyFont="1" applyFill="1" applyBorder="1" applyAlignment="1">
      <alignment horizontal="left" vertical="center" wrapText="1"/>
    </xf>
    <xf numFmtId="178" fontId="6" fillId="8" borderId="2" xfId="33" applyNumberFormat="1" applyFont="1" applyFill="1" applyBorder="1" applyAlignment="1">
      <alignment horizontal="center" vertical="center" wrapText="1"/>
    </xf>
    <xf numFmtId="178" fontId="3" fillId="0" borderId="1" xfId="33" applyNumberFormat="1" applyFont="1" applyFill="1" applyBorder="1" applyAlignment="1">
      <alignment horizontal="center" vertical="center" wrapText="1"/>
    </xf>
    <xf numFmtId="178" fontId="0" fillId="0" borderId="1" xfId="0" applyNumberFormat="1" applyFill="1" applyBorder="1">
      <alignment vertical="center"/>
    </xf>
    <xf numFmtId="0" fontId="0" fillId="0" borderId="0" xfId="0" applyFill="1">
      <alignment vertical="center"/>
    </xf>
    <xf numFmtId="10" fontId="0" fillId="0" borderId="0" xfId="0" applyNumberFormat="1" applyAlignment="1">
      <alignment horizontal="center" vertical="center"/>
    </xf>
    <xf numFmtId="0" fontId="17" fillId="2" borderId="0" xfId="0" applyFont="1" applyFill="1" applyAlignment="1">
      <alignment horizontal="left" vertical="center"/>
    </xf>
    <xf numFmtId="0" fontId="18" fillId="11" borderId="5"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18" fillId="11" borderId="7" xfId="0" applyFont="1" applyFill="1" applyBorder="1" applyAlignment="1">
      <alignment horizontal="center" vertical="center" wrapText="1"/>
    </xf>
    <xf numFmtId="0" fontId="18" fillId="11" borderId="8" xfId="0" applyFont="1" applyFill="1" applyBorder="1" applyAlignment="1">
      <alignment horizontal="center" vertical="center" wrapText="1"/>
    </xf>
    <xf numFmtId="0" fontId="19" fillId="12" borderId="9" xfId="0" applyFont="1" applyFill="1" applyBorder="1" applyAlignment="1">
      <alignment horizontal="center" vertical="center" wrapText="1"/>
    </xf>
    <xf numFmtId="0" fontId="19" fillId="12" borderId="10" xfId="0" applyFont="1" applyFill="1" applyBorder="1" applyAlignment="1">
      <alignment horizontal="center" vertical="center" wrapText="1"/>
    </xf>
    <xf numFmtId="0" fontId="18" fillId="11" borderId="11" xfId="0" applyFont="1" applyFill="1" applyBorder="1" applyAlignment="1">
      <alignment horizontal="center" vertical="center" wrapText="1"/>
    </xf>
    <xf numFmtId="0" fontId="18" fillId="11" borderId="12" xfId="0" applyFont="1" applyFill="1" applyBorder="1" applyAlignment="1">
      <alignment horizontal="center" vertical="center" wrapText="1"/>
    </xf>
    <xf numFmtId="0" fontId="20" fillId="13" borderId="13" xfId="0" applyFont="1" applyFill="1" applyBorder="1" applyAlignment="1">
      <alignment horizontal="center" vertical="center" wrapText="1"/>
    </xf>
    <xf numFmtId="0" fontId="20" fillId="13" borderId="14" xfId="0" applyFont="1" applyFill="1" applyBorder="1" applyAlignment="1">
      <alignment horizontal="center" vertical="center" wrapText="1"/>
    </xf>
    <xf numFmtId="0" fontId="18" fillId="0" borderId="0" xfId="0" applyFont="1" applyFill="1" applyAlignment="1">
      <alignment horizontal="center" vertical="center" wrapText="1"/>
    </xf>
    <xf numFmtId="0" fontId="20" fillId="0" borderId="0" xfId="0" applyFont="1" applyFill="1" applyAlignment="1">
      <alignment horizontal="center" vertical="center" wrapText="1"/>
    </xf>
    <xf numFmtId="10" fontId="0" fillId="0" borderId="0" xfId="0" applyNumberFormat="1">
      <alignment vertical="center"/>
    </xf>
    <xf numFmtId="0" fontId="18" fillId="11" borderId="1" xfId="0" applyFont="1" applyFill="1" applyBorder="1" applyAlignment="1">
      <alignment horizontal="center" vertical="center" wrapText="1"/>
    </xf>
    <xf numFmtId="10" fontId="0" fillId="0" borderId="0" xfId="0" applyNumberFormat="1" applyFill="1">
      <alignment vertical="center"/>
    </xf>
    <xf numFmtId="180" fontId="19" fillId="12" borderId="1" xfId="0" applyNumberFormat="1" applyFont="1" applyFill="1" applyBorder="1" applyAlignment="1">
      <alignment horizontal="center" vertical="center" wrapText="1"/>
    </xf>
    <xf numFmtId="10" fontId="19" fillId="12" borderId="1" xfId="11" applyNumberFormat="1" applyFont="1" applyFill="1" applyBorder="1" applyAlignment="1">
      <alignment horizontal="center" vertical="center" wrapText="1"/>
    </xf>
    <xf numFmtId="0" fontId="19" fillId="12" borderId="1" xfId="0" applyFont="1" applyFill="1" applyBorder="1" applyAlignment="1">
      <alignment horizontal="center" vertical="center" wrapText="1"/>
    </xf>
    <xf numFmtId="10" fontId="20" fillId="12" borderId="1" xfId="11" applyNumberFormat="1" applyFont="1" applyFill="1" applyBorder="1" applyAlignment="1">
      <alignment horizontal="center" vertical="center" wrapText="1"/>
    </xf>
    <xf numFmtId="0" fontId="21" fillId="12" borderId="1" xfId="0" applyFont="1" applyFill="1" applyBorder="1" applyAlignment="1">
      <alignment horizontal="center" vertical="center" wrapText="1"/>
    </xf>
    <xf numFmtId="0" fontId="17" fillId="0" borderId="0" xfId="0" applyFont="1" applyFill="1" applyAlignment="1">
      <alignment horizontal="left" vertical="center"/>
    </xf>
    <xf numFmtId="0" fontId="21" fillId="12" borderId="15" xfId="0" applyFont="1" applyFill="1" applyBorder="1" applyAlignment="1">
      <alignment horizontal="center" vertical="center"/>
    </xf>
    <xf numFmtId="0" fontId="21" fillId="12" borderId="9" xfId="0" applyFont="1" applyFill="1" applyBorder="1" applyAlignment="1">
      <alignment horizontal="center" vertical="center" wrapText="1"/>
    </xf>
    <xf numFmtId="180" fontId="21" fillId="12" borderId="9" xfId="0" applyNumberFormat="1" applyFont="1" applyFill="1" applyBorder="1" applyAlignment="1">
      <alignment horizontal="center" vertical="center" wrapText="1"/>
    </xf>
    <xf numFmtId="0" fontId="21" fillId="12" borderId="10" xfId="0" applyFont="1" applyFill="1" applyBorder="1" applyAlignment="1">
      <alignment horizontal="center" vertical="center"/>
    </xf>
    <xf numFmtId="0" fontId="21" fillId="12" borderId="16" xfId="0" applyFont="1" applyFill="1" applyBorder="1" applyAlignment="1">
      <alignment horizontal="center" vertical="center"/>
    </xf>
    <xf numFmtId="0" fontId="22" fillId="14" borderId="9" xfId="0" applyFont="1" applyFill="1" applyBorder="1" applyAlignment="1">
      <alignment horizontal="center" vertical="center" wrapText="1"/>
    </xf>
    <xf numFmtId="0" fontId="22" fillId="14" borderId="10" xfId="0" applyFont="1" applyFill="1" applyBorder="1" applyAlignment="1">
      <alignment horizontal="center" vertical="center" wrapText="1"/>
    </xf>
    <xf numFmtId="9" fontId="22" fillId="14" borderId="12" xfId="11" applyFont="1" applyFill="1" applyBorder="1" applyAlignment="1">
      <alignment horizontal="center" vertical="center" wrapText="1"/>
    </xf>
    <xf numFmtId="9" fontId="22" fillId="14" borderId="13" xfId="11" applyFont="1" applyFill="1" applyBorder="1" applyAlignment="1">
      <alignment horizontal="center" vertical="center" wrapText="1"/>
    </xf>
    <xf numFmtId="9" fontId="22" fillId="14" borderId="13" xfId="11" applyNumberFormat="1" applyFont="1" applyFill="1" applyBorder="1" applyAlignment="1">
      <alignment horizontal="center" vertical="center" wrapText="1"/>
    </xf>
    <xf numFmtId="10" fontId="22" fillId="14" borderId="14" xfId="11" applyNumberFormat="1" applyFont="1" applyFill="1" applyBorder="1" applyAlignment="1">
      <alignment horizontal="center" vertical="center" wrapText="1"/>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常规 16" xfId="33"/>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千位分隔 16" xfId="51"/>
    <cellStyle name="常规 3" xfId="52"/>
    <cellStyle name="常规 2" xfId="53"/>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colors>
    <mruColors>
      <color rgb="00FF0000"/>
      <color rgb="00FFFF00"/>
      <color rgb="0092D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externalLink" Target="externalLinks/externalLink13.xml"/><Relationship Id="rId24" Type="http://schemas.openxmlformats.org/officeDocument/2006/relationships/externalLink" Target="externalLinks/externalLink12.xml"/><Relationship Id="rId23" Type="http://schemas.openxmlformats.org/officeDocument/2006/relationships/externalLink" Target="externalLinks/externalLink11.xml"/><Relationship Id="rId22" Type="http://schemas.openxmlformats.org/officeDocument/2006/relationships/externalLink" Target="externalLinks/externalLink10.xml"/><Relationship Id="rId21" Type="http://schemas.openxmlformats.org/officeDocument/2006/relationships/externalLink" Target="externalLinks/externalLink9.xml"/><Relationship Id="rId20" Type="http://schemas.openxmlformats.org/officeDocument/2006/relationships/externalLink" Target="externalLinks/externalLink8.xml"/><Relationship Id="rId2" Type="http://schemas.openxmlformats.org/officeDocument/2006/relationships/worksheet" Target="worksheets/sheet2.xml"/><Relationship Id="rId19" Type="http://schemas.openxmlformats.org/officeDocument/2006/relationships/externalLink" Target="externalLinks/externalLink7.xml"/><Relationship Id="rId18" Type="http://schemas.openxmlformats.org/officeDocument/2006/relationships/externalLink" Target="externalLinks/externalLink6.xml"/><Relationship Id="rId17" Type="http://schemas.openxmlformats.org/officeDocument/2006/relationships/externalLink" Target="externalLinks/externalLink5.xml"/><Relationship Id="rId16" Type="http://schemas.openxmlformats.org/officeDocument/2006/relationships/externalLink" Target="externalLinks/externalLink4.xml"/><Relationship Id="rId15" Type="http://schemas.openxmlformats.org/officeDocument/2006/relationships/externalLink" Target="externalLinks/externalLink3.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242568188783328"/>
          <c:y val="0.0265196662693683"/>
          <c:w val="0.914557155991419"/>
          <c:h val="0.655363528009535"/>
        </c:manualLayout>
      </c:layout>
      <c:barChart>
        <c:barDir val="col"/>
        <c:grouping val="clustered"/>
        <c:varyColors val="0"/>
        <c:ser>
          <c:idx val="0"/>
          <c:order val="0"/>
          <c:tx>
            <c:strRef>
              <c:f>'7月汇总'!$A$12</c:f>
              <c:strCache>
                <c:ptCount val="1"/>
                <c:pt idx="0">
                  <c:v>数量</c:v>
                </c:pt>
              </c:strCache>
            </c:strRef>
          </c:tx>
          <c:spPr>
            <a:solidFill>
              <a:schemeClr val="accent1">
                <a:lumMod val="75000"/>
              </a:schemeClr>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'7月汇总'!$B$11:$C$11</c:f>
              <c:strCache>
                <c:ptCount val="2"/>
                <c:pt idx="0">
                  <c:v>客户原因</c:v>
                </c:pt>
                <c:pt idx="1">
                  <c:v>设计原因</c:v>
                </c:pt>
              </c:strCache>
            </c:strRef>
          </c:cat>
          <c:val>
            <c:numRef>
              <c:f>'7月汇总'!$B$12:$C$12</c:f>
              <c:numCache>
                <c:formatCode>0_);[Red]\(0\)</c:formatCode>
                <c:ptCount val="2"/>
                <c:pt idx="0">
                  <c:v>28</c:v>
                </c:pt>
                <c:pt idx="1">
                  <c:v>18</c:v>
                </c:pt>
              </c:numCache>
            </c:numRef>
          </c:val>
        </c:ser>
        <c:dLbls>
          <c:showLegendKey val="0"/>
          <c:showVal val="0"/>
          <c:showCatName val="0"/>
          <c:showSerName val="0"/>
          <c:showPercent val="0"/>
          <c:showBubbleSize val="0"/>
        </c:dLbls>
        <c:gapWidth val="219"/>
        <c:overlap val="-27"/>
        <c:axId val="134070269"/>
        <c:axId val="676884950"/>
      </c:barChart>
      <c:lineChart>
        <c:grouping val="standard"/>
        <c:varyColors val="0"/>
        <c:ser>
          <c:idx val="2"/>
          <c:order val="2"/>
          <c:tx>
            <c:strRef>
              <c:f>'7月汇总'!$A$14</c:f>
              <c:strCache>
                <c:ptCount val="1"/>
                <c:pt idx="0">
                  <c:v>累计占比%</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'7月汇总'!$B$11:$C$11</c:f>
              <c:strCache>
                <c:ptCount val="2"/>
                <c:pt idx="0">
                  <c:v>客户原因</c:v>
                </c:pt>
                <c:pt idx="1">
                  <c:v>设计原因</c:v>
                </c:pt>
              </c:strCache>
            </c:strRef>
          </c:cat>
          <c:val>
            <c:numRef>
              <c:f>'7月汇总'!$B$14:$C$14</c:f>
              <c:numCache>
                <c:formatCode>0.00%</c:formatCode>
                <c:ptCount val="2"/>
                <c:pt idx="0">
                  <c:v>0.608695652173913</c:v>
                </c:pt>
                <c:pt idx="1">
                  <c:v>1</c:v>
                </c:pt>
              </c:numCache>
            </c:numRef>
          </c:val>
          <c:smooth val="0"/>
        </c:ser>
        <c:dLbls>
          <c:showLegendKey val="0"/>
          <c:showVal val="1"/>
          <c:showCatName val="0"/>
          <c:showSerName val="0"/>
          <c:showPercent val="0"/>
          <c:showBubbleSize val="0"/>
        </c:dLbls>
        <c:marker val="1"/>
        <c:smooth val="0"/>
        <c:axId val="239069345"/>
        <c:axId val="812658251"/>
        <c:extLst>
          <c:ext xmlns:c15="http://schemas.microsoft.com/office/drawing/2012/chart" uri="{02D57815-91ED-43cb-92C2-25804820EDAC}">
            <c15:filteredLineSeries>
              <c15:ser>
                <c:idx val="1"/>
                <c:order val="1"/>
                <c:tx>
                  <c:strRef>
                    <c:extLst>
                      <c:ext uri="{02D57815-91ED-43cb-92C2-25804820EDAC}">
                        <c15:formulaRef>
                          <c15:sqref>'7月汇总'!$A$13</c15:sqref>
                        </c15:formulaRef>
                      </c:ext>
                    </c:extLst>
                    <c:strCache>
                      <c:ptCount val="1"/>
                      <c:pt idx="0">
                        <c:v>占比%</c:v>
                      </c:pt>
                    </c:strCache>
                  </c:strRef>
                </c:tx>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'7月汇总'!$B$11:$C$11</c15:sqref>
                        </c15:formulaRef>
                      </c:ext>
                    </c:extLst>
                    <c:strCache>
                      <c:ptCount val="2"/>
                      <c:pt idx="0">
                        <c:v>客户原因</c:v>
                      </c:pt>
                      <c:pt idx="1">
                        <c:v>设计原因</c:v>
                      </c:pt>
                    </c:strCache>
                  </c:strRef>
                </c:cat>
                <c:val>
                  <c:numRef>
                    <c:extLst>
                      <c:ext uri="{02D57815-91ED-43cb-92C2-25804820EDAC}">
                        <c15:formulaRef>
                          <c15:sqref>'7月汇总'!$B$13:$C$13</c15:sqref>
                        </c15:formulaRef>
                      </c:ext>
                    </c:extLst>
                    <c:numCache>
                      <c:formatCode>0.00%</c:formatCode>
                      <c:ptCount val="2"/>
                      <c:pt idx="0">
                        <c:v>0.608695652173913</c:v>
                      </c:pt>
                      <c:pt idx="1">
                        <c:v>0.391304347826087</c:v>
                      </c:pt>
                    </c:numCache>
                  </c:numRef>
                </c:val>
                <c:smooth val="0"/>
              </c15:ser>
            </c15:filteredLineSeries>
          </c:ext>
        </c:extLst>
      </c:lineChart>
      <c:catAx>
        <c:axId val="13407026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6884950"/>
        <c:crosses val="autoZero"/>
        <c:auto val="1"/>
        <c:lblAlgn val="ctr"/>
        <c:lblOffset val="100"/>
        <c:noMultiLvlLbl val="0"/>
      </c:catAx>
      <c:valAx>
        <c:axId val="676884950"/>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34070269"/>
        <c:crosses val="autoZero"/>
        <c:crossBetween val="between"/>
      </c:valAx>
      <c:catAx>
        <c:axId val="239069345"/>
        <c:scaling>
          <c:orientation val="minMax"/>
        </c:scaling>
        <c:delete val="1"/>
        <c:axPos val="b"/>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12658251"/>
        <c:crosses val="autoZero"/>
        <c:auto val="1"/>
        <c:lblAlgn val="ctr"/>
        <c:lblOffset val="100"/>
        <c:noMultiLvlLbl val="0"/>
      </c:catAx>
      <c:valAx>
        <c:axId val="812658251"/>
        <c:scaling>
          <c:orientation val="minMax"/>
        </c:scaling>
        <c:delete val="0"/>
        <c:axPos val="r"/>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39069345"/>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132715</xdr:colOff>
      <xdr:row>7</xdr:row>
      <xdr:rowOff>233680</xdr:rowOff>
    </xdr:from>
    <xdr:to>
      <xdr:col>20</xdr:col>
      <xdr:colOff>30480</xdr:colOff>
      <xdr:row>15</xdr:row>
      <xdr:rowOff>29210</xdr:rowOff>
    </xdr:to>
    <xdr:graphicFrame>
      <xdr:nvGraphicFramePr>
        <xdr:cNvPr id="6" name="图表 5"/>
        <xdr:cNvGraphicFramePr/>
      </xdr:nvGraphicFramePr>
      <xdr:xfrm>
        <a:off x="11464290" y="1983105"/>
        <a:ext cx="8017510" cy="23228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IT\ABC_OROS\IMPORT\oct\CAV-OC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LINGWEN\Desktop\&#24037;&#20316;&#25253;&#34920;\&#39118;&#38505;&#27719;&#24635;\2023\7.7\CJF%207&#26376;&#21457;&#36135;&#39118;&#38505;&#27719;&#24635;(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LINGWEN\Desktop\&#24037;&#20316;&#25253;&#34920;\&#39118;&#38505;&#27719;&#24635;\2023\7.7\LYX%207&#26376;&#21457;&#36135;&#39118;&#38505;&#27719;&#24635;7.6(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INGWEN\Desktop\&#24037;&#20316;&#25253;&#34920;\&#39118;&#38505;&#27719;&#24635;\2023\7.7\QX%207&#26376;&#21457;&#36135;&#39118;&#38505;&#27719;&#2463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LINGWEN\Desktop\&#24037;&#20316;&#25253;&#34920;\&#39118;&#38505;&#27719;&#24635;\2023\7.7\ZZN%207&#26376;&#21457;&#36135;&#39118;&#38505;&#27719;&#2463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2.2016&#39044;&#31639;&#20934;&#22791;&#36164;&#26009;\&#28023;&#30446;&#26143;&#38598;&#22242;2017&#20840;&#38754;&#39044;&#31639;&#23454;&#26045;&#36164;&#26009;\&#28023;&#30446;&#26143;&#38598;&#22242;_2017&#24180;&#20840;&#38754;&#39044;&#31639;_&#22871;&#34920;_20161116\2017&#20840;&#38754;&#39044;&#31639;_B18%20&#30740;&#21457;&#36153;&#29992;&#39044;&#31639;_V1.0_201611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INGWEN\Desktop\&#24037;&#20316;&#25253;&#34920;\&#39118;&#38505;&#27719;&#24635;\2023\7.7\7&#26376;&#21457;&#36135;&#39118;&#38505;&#27719;&#24635;%20LB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INGWEN\Desktop\&#24037;&#20316;&#25253;&#34920;\&#39118;&#38505;&#27719;&#24635;\2023\7.7\7&#26376;&#21457;&#36135;&#39118;&#38505;&#27719;&#24635;%20LS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INGWEN\Desktop\&#24037;&#20316;&#25253;&#34920;\&#39118;&#38505;&#27719;&#24635;\2023\7.7\7&#26376;&#21457;&#36135;&#39118;&#38505;&#27719;&#24635;LYJ.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INGWEN\Desktop\&#24037;&#20316;&#25253;&#34920;\&#39118;&#38505;&#27719;&#24635;\2023\7.7\7&#26376;&#21457;&#36135;&#39118;&#38505;&#27719;&#24635;-LY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INGWEN\Desktop\&#24037;&#20316;&#25253;&#34920;\&#39118;&#38505;&#27719;&#24635;\2023\7.7\7&#26376;&#21457;&#36135;&#39118;&#38505;&#27719;&#24635;zw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LINGWEN\Desktop\&#24037;&#20316;&#25253;&#34920;\&#39118;&#38505;&#27719;&#24635;\2023\7.7\7&#26376;&#21457;&#36135;&#39118;&#38505;&#27719;&#24635;-&#3671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LINGWEN\Desktop\&#24037;&#20316;&#25253;&#34920;\&#39118;&#38505;&#27719;&#24635;\2023\7.7\7&#26376;&#21457;&#36135;&#39118;&#38505;&#27719;&#24635;--&#3005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pv"/>
      <sheetName val="Sheet1"/>
      <sheetName val="REPORT"/>
      <sheetName val="DETAILS"/>
      <sheetName val="DL-VOH-FOH"/>
      <sheetName val="Alloc Basis"/>
      <sheetName val="CAV06F"/>
      <sheetName val="附表科目清单"/>
      <sheetName val="参数"/>
      <sheetName val="电气日计划12.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6月汇总"/>
      <sheetName val="在手订单明细"/>
      <sheetName val="3月出货计划"/>
      <sheetName val="条件格式"/>
      <sheetName val="Sheet4"/>
      <sheetName val="计划明细"/>
      <sheetName val="Sheet5"/>
      <sheetName val="Sheet6"/>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6月汇总"/>
      <sheetName val="在手订单明细"/>
      <sheetName val="3月出货计划"/>
      <sheetName val="条件格式"/>
      <sheetName val="Sheet4"/>
      <sheetName val="计划明细"/>
      <sheetName val="Sheet5"/>
      <sheetName val="Sheet6"/>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6月汇总"/>
      <sheetName val="在手订单明细"/>
      <sheetName val="3月出货计划"/>
      <sheetName val="条件格式"/>
      <sheetName val="Sheet4"/>
      <sheetName val="计划明细"/>
      <sheetName val="Sheet5"/>
      <sheetName val="Sheet6"/>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6月汇总"/>
      <sheetName val="在手订单明细"/>
      <sheetName val="3月出货计划"/>
      <sheetName val="条件格式"/>
      <sheetName val="Sheet4"/>
      <sheetName val="计划明细"/>
      <sheetName val="Sheet5"/>
      <sheetName val="Sheet6"/>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目录"/>
      <sheetName val="1-1研发项目费用预算汇总表"/>
      <sheetName val="2-1研发材料用量预算明细表"/>
      <sheetName val="3-1研发项目人工费用预算表"/>
      <sheetName val="4-1研发项目设备费用预算表"/>
      <sheetName val="5-1研发项目其他费用预算表 "/>
      <sheetName val="附表科目清单"/>
      <sheetName val="Sheet1"/>
      <sheetName val="ppv"/>
      <sheetName val="处理方式"/>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6月汇总"/>
      <sheetName val="在手订单明细"/>
      <sheetName val="3月出货计划"/>
      <sheetName val="条件格式"/>
      <sheetName val="Sheet4"/>
      <sheetName val="计划明细"/>
      <sheetName val="Sheet5"/>
      <sheetName val="Sheet6"/>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6月汇总"/>
      <sheetName val="在手订单明细"/>
      <sheetName val="3月出货计划"/>
      <sheetName val="条件格式"/>
      <sheetName val="Sheet4"/>
      <sheetName val="计划明细"/>
      <sheetName val="Sheet5"/>
      <sheetName val="Sheet6"/>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6月汇总"/>
      <sheetName val="在手订单明细"/>
      <sheetName val="3月出货计划"/>
      <sheetName val="条件格式"/>
      <sheetName val="Sheet4"/>
      <sheetName val="计划明细"/>
      <sheetName val="Sheet5"/>
      <sheetName val="Sheet6"/>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6月汇总"/>
      <sheetName val="在手订单明细"/>
      <sheetName val="3月出货计划"/>
      <sheetName val="条件格式"/>
      <sheetName val="Sheet4"/>
      <sheetName val="计划明细"/>
      <sheetName val="Sheet5"/>
      <sheetName val="Sheet6"/>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6月汇总"/>
      <sheetName val="在手订单明细"/>
      <sheetName val="3月出货计划"/>
      <sheetName val="条件格式"/>
      <sheetName val="Sheet4"/>
      <sheetName val="计划明细"/>
      <sheetName val="Sheet5"/>
      <sheetName val="Sheet6"/>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6月汇总"/>
      <sheetName val="在手订单明细"/>
      <sheetName val="3月出货计划"/>
      <sheetName val="条件格式"/>
      <sheetName val="Sheet4"/>
      <sheetName val="计划明细"/>
      <sheetName val="Sheet5"/>
      <sheetName val="Sheet6"/>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6月汇总"/>
      <sheetName val="在手订单明细"/>
      <sheetName val="3月出货计划"/>
      <sheetName val="条件格式"/>
      <sheetName val="Sheet4"/>
      <sheetName val="计划明细"/>
      <sheetName val="Sheet5"/>
      <sheetName val="Sheet6"/>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3"/>
  <sheetViews>
    <sheetView tabSelected="1" zoomScale="90" zoomScaleNormal="90" workbookViewId="0">
      <selection activeCell="F14" sqref="F14"/>
    </sheetView>
  </sheetViews>
  <sheetFormatPr defaultColWidth="8.73148148148148" defaultRowHeight="14.4"/>
  <cols>
    <col min="1" max="1" width="25.9537037037037" style="22" customWidth="1"/>
    <col min="2" max="2" width="22.7037037037037" style="22" customWidth="1"/>
    <col min="3" max="3" width="26.5277777777778" style="22" customWidth="1"/>
    <col min="4" max="6" width="19.6203703703704" style="22" customWidth="1"/>
    <col min="7" max="7" width="16.9444444444444" style="22" customWidth="1"/>
    <col min="8" max="8" width="14.2407407407407" style="22" customWidth="1"/>
    <col min="9" max="9" width="10" style="98" customWidth="1"/>
    <col min="10" max="10" width="12.7685185185185" customWidth="1"/>
    <col min="11" max="11" width="12.8888888888889"/>
    <col min="13" max="13" width="12.8888888888889"/>
  </cols>
  <sheetData>
    <row r="1" ht="19" customHeight="1" spans="1:9">
      <c r="A1" s="99" t="s">
        <v>0</v>
      </c>
      <c r="H1"/>
      <c r="I1"/>
    </row>
    <row r="2" ht="28" customHeight="1" spans="1:9">
      <c r="A2" s="100" t="s">
        <v>1</v>
      </c>
      <c r="B2" s="101" t="s">
        <v>2</v>
      </c>
      <c r="C2" s="101" t="s">
        <v>3</v>
      </c>
      <c r="D2" s="101" t="s">
        <v>4</v>
      </c>
      <c r="E2" s="101" t="s">
        <v>5</v>
      </c>
      <c r="F2" s="101" t="s">
        <v>6</v>
      </c>
      <c r="G2" s="102" t="s">
        <v>7</v>
      </c>
      <c r="H2"/>
      <c r="I2"/>
    </row>
    <row r="3" ht="18.15" spans="1:9">
      <c r="A3" s="103" t="s">
        <v>8</v>
      </c>
      <c r="B3" s="104">
        <v>0</v>
      </c>
      <c r="C3" s="104">
        <v>0</v>
      </c>
      <c r="D3" s="104">
        <v>0</v>
      </c>
      <c r="E3" s="104">
        <v>0</v>
      </c>
      <c r="F3" s="104">
        <v>0</v>
      </c>
      <c r="G3" s="105">
        <f>SUM(B3:F3)</f>
        <v>0</v>
      </c>
      <c r="H3"/>
      <c r="I3"/>
    </row>
    <row r="4" ht="18.15" spans="1:10">
      <c r="A4" s="103" t="s">
        <v>9</v>
      </c>
      <c r="B4" s="104">
        <v>5</v>
      </c>
      <c r="C4" s="104">
        <v>5</v>
      </c>
      <c r="D4" s="104">
        <v>3</v>
      </c>
      <c r="E4" s="104">
        <v>3</v>
      </c>
      <c r="F4" s="104">
        <v>4</v>
      </c>
      <c r="G4" s="105">
        <f>SUM(B4:F4)</f>
        <v>20</v>
      </c>
      <c r="H4"/>
      <c r="I4"/>
      <c r="J4" s="112"/>
    </row>
    <row r="5" ht="18.15" spans="1:13">
      <c r="A5" s="106" t="s">
        <v>10</v>
      </c>
      <c r="B5" s="104">
        <f>SUMIFS(在手订单明细!$J:$J,在手订单明细!$R:$R,B2,在手订单明细!$V:$V,"N")</f>
        <v>31</v>
      </c>
      <c r="C5" s="104">
        <f>SUMIFS(在手订单明细!$J:$J,在手订单明细!$R:$R,C2,在手订单明细!$V:$V,"N")</f>
        <v>46</v>
      </c>
      <c r="D5" s="104">
        <f>SUMIFS(在手订单明细!$J:$J,在手订单明细!$R:$R,D2,在手订单明细!$V:$V,"N")</f>
        <v>45</v>
      </c>
      <c r="E5" s="104">
        <f>SUMIFS(在手订单明细!$J:$J,在手订单明细!$R:$R,E2,在手订单明细!$V:$V,"N")</f>
        <v>38</v>
      </c>
      <c r="F5" s="104">
        <f>SUMIFS(在手订单明细!$J:$J,在手订单明细!$R:$R,F2,在手订单明细!$V:$V,"N")</f>
        <v>79</v>
      </c>
      <c r="G5" s="105">
        <f t="shared" ref="G3:G8" si="0">SUM(B5:F5)</f>
        <v>239</v>
      </c>
      <c r="H5"/>
      <c r="I5"/>
      <c r="M5" s="112">
        <f>1-G6/G8</f>
        <v>0.865102639296188</v>
      </c>
    </row>
    <row r="6" ht="18.15" spans="1:9">
      <c r="A6" s="106" t="s">
        <v>11</v>
      </c>
      <c r="B6" s="104">
        <f>SUMIFS(在手订单明细!$J:$J,在手订单明细!$R:$R,B2,在手订单明细!$V:$V,"Y")</f>
        <v>4</v>
      </c>
      <c r="C6" s="104">
        <f>SUMIFS(在手订单明细!$J:$J,在手订单明细!$R:$R,C2,在手订单明细!$V:$V,"Y")</f>
        <v>5</v>
      </c>
      <c r="D6" s="104">
        <f>SUMIFS(在手订单明细!$J:$J,在手订单明细!$R:$R,D2,在手订单明细!$V:$V,"Y")</f>
        <v>4</v>
      </c>
      <c r="E6" s="104">
        <f>SUMIFS(在手订单明细!$J:$J,在手订单明细!$R:$R,E2,在手订单明细!$V:$V,"Y")</f>
        <v>5</v>
      </c>
      <c r="F6" s="104">
        <f>SUMIFS(在手订单明细!$J:$J,在手订单明细!$R:$R,F2,在手订单明细!$V:$V,"Y")</f>
        <v>28</v>
      </c>
      <c r="G6" s="105">
        <f t="shared" si="0"/>
        <v>46</v>
      </c>
      <c r="H6"/>
      <c r="I6"/>
    </row>
    <row r="7" ht="18.15" spans="1:9">
      <c r="A7" s="106" t="s">
        <v>12</v>
      </c>
      <c r="B7" s="104">
        <v>0</v>
      </c>
      <c r="C7" s="104">
        <v>0</v>
      </c>
      <c r="D7" s="104">
        <v>0</v>
      </c>
      <c r="E7" s="104">
        <v>0</v>
      </c>
      <c r="F7" s="104">
        <v>36</v>
      </c>
      <c r="G7" s="105">
        <f t="shared" si="0"/>
        <v>36</v>
      </c>
      <c r="H7"/>
      <c r="I7"/>
    </row>
    <row r="8" ht="19" customHeight="1" spans="1:9">
      <c r="A8" s="107" t="s">
        <v>13</v>
      </c>
      <c r="B8" s="108">
        <f>SUM(B4:B7)</f>
        <v>40</v>
      </c>
      <c r="C8" s="108">
        <f>SUM(C4:C7)</f>
        <v>56</v>
      </c>
      <c r="D8" s="108">
        <f>SUM(D4:D7)</f>
        <v>52</v>
      </c>
      <c r="E8" s="108">
        <f>SUM(E4:E7)</f>
        <v>46</v>
      </c>
      <c r="F8" s="108">
        <f>SUM(F4:F7)</f>
        <v>147</v>
      </c>
      <c r="G8" s="109">
        <f t="shared" si="0"/>
        <v>341</v>
      </c>
      <c r="I8"/>
    </row>
    <row r="9" s="97" customFormat="1" ht="19" customHeight="1" spans="1:8">
      <c r="A9" s="110"/>
      <c r="B9" s="111"/>
      <c r="C9" s="111"/>
      <c r="D9" s="111"/>
      <c r="E9" s="111"/>
      <c r="F9" s="111"/>
      <c r="G9" s="111"/>
      <c r="H9" s="111"/>
    </row>
    <row r="10" ht="19" customHeight="1" spans="1:9">
      <c r="A10" s="99" t="s">
        <v>14</v>
      </c>
      <c r="H10" s="112"/>
      <c r="I10"/>
    </row>
    <row r="11" ht="35" customHeight="1" spans="1:9">
      <c r="A11" s="113" t="s">
        <v>15</v>
      </c>
      <c r="B11" s="113" t="s">
        <v>16</v>
      </c>
      <c r="C11" s="113" t="s">
        <v>17</v>
      </c>
      <c r="D11" s="113" t="s">
        <v>7</v>
      </c>
      <c r="F11" s="114"/>
      <c r="G11"/>
      <c r="H11"/>
      <c r="I11"/>
    </row>
    <row r="12" ht="19" customHeight="1" spans="1:9">
      <c r="A12" s="113" t="s">
        <v>18</v>
      </c>
      <c r="B12" s="115">
        <v>28</v>
      </c>
      <c r="C12" s="115">
        <v>18</v>
      </c>
      <c r="D12" s="115">
        <f>SUM(B12:C12)</f>
        <v>46</v>
      </c>
      <c r="F12"/>
      <c r="G12"/>
      <c r="H12"/>
      <c r="I12"/>
    </row>
    <row r="13" ht="19" customHeight="1" spans="1:9">
      <c r="A13" s="113" t="s">
        <v>19</v>
      </c>
      <c r="B13" s="116">
        <f>B12/$D$12</f>
        <v>0.608695652173913</v>
      </c>
      <c r="C13" s="116">
        <f>C12/$D$12</f>
        <v>0.391304347826087</v>
      </c>
      <c r="D13" s="117"/>
      <c r="F13" s="114"/>
      <c r="G13"/>
      <c r="H13"/>
      <c r="I13"/>
    </row>
    <row r="14" ht="19" customHeight="1" spans="1:9">
      <c r="A14" s="113" t="s">
        <v>20</v>
      </c>
      <c r="B14" s="118">
        <f>SUM(B12:B12)/$D$12</f>
        <v>0.608695652173913</v>
      </c>
      <c r="C14" s="118">
        <f>SUM(B12:C12)/$D$12</f>
        <v>1</v>
      </c>
      <c r="D14" s="117"/>
      <c r="F14"/>
      <c r="G14"/>
      <c r="H14"/>
      <c r="I14"/>
    </row>
    <row r="15" s="97" customFormat="1" ht="50" customHeight="1" spans="1:6">
      <c r="A15" s="113" t="s">
        <v>21</v>
      </c>
      <c r="B15" s="119" t="s">
        <v>22</v>
      </c>
      <c r="C15" s="119" t="s">
        <v>23</v>
      </c>
      <c r="D15" s="117"/>
      <c r="E15" s="22"/>
      <c r="F15" s="114"/>
    </row>
    <row r="16" ht="19" customHeight="1" spans="1:9">
      <c r="A16" s="120"/>
      <c r="H16"/>
      <c r="I16"/>
    </row>
    <row r="17" ht="39" customHeight="1" spans="1:9">
      <c r="A17" s="100" t="s">
        <v>24</v>
      </c>
      <c r="B17" s="101" t="s">
        <v>1</v>
      </c>
      <c r="C17" s="101" t="s">
        <v>25</v>
      </c>
      <c r="D17" s="101" t="s">
        <v>26</v>
      </c>
      <c r="E17" s="101" t="s">
        <v>27</v>
      </c>
      <c r="F17" s="101" t="s">
        <v>28</v>
      </c>
      <c r="G17" s="102" t="s">
        <v>7</v>
      </c>
      <c r="H17"/>
      <c r="I17"/>
    </row>
    <row r="18" ht="24" customHeight="1" spans="1:9">
      <c r="A18" s="121" t="s">
        <v>7</v>
      </c>
      <c r="B18" s="122" t="s">
        <v>29</v>
      </c>
      <c r="C18" s="123">
        <v>22</v>
      </c>
      <c r="D18" s="123">
        <v>210</v>
      </c>
      <c r="E18" s="123">
        <v>52</v>
      </c>
      <c r="F18" s="123">
        <v>57</v>
      </c>
      <c r="G18" s="124">
        <f>SUM(C18:F18)</f>
        <v>341</v>
      </c>
      <c r="H18"/>
      <c r="I18"/>
    </row>
    <row r="19" customFormat="1" ht="24" customHeight="1" spans="1:7">
      <c r="A19" s="125"/>
      <c r="B19" s="122" t="s">
        <v>30</v>
      </c>
      <c r="C19" s="122">
        <v>20</v>
      </c>
      <c r="D19" s="122"/>
      <c r="E19" s="122"/>
      <c r="F19" s="122"/>
      <c r="G19" s="124">
        <f>SUM(A19:D19)</f>
        <v>20</v>
      </c>
    </row>
    <row r="20" customFormat="1" ht="24" customHeight="1" spans="1:7">
      <c r="A20" s="125"/>
      <c r="B20" s="126" t="s">
        <v>31</v>
      </c>
      <c r="C20" s="126">
        <f t="shared" ref="C20:G20" si="1">C19-C18</f>
        <v>-2</v>
      </c>
      <c r="D20" s="126">
        <f t="shared" si="1"/>
        <v>-210</v>
      </c>
      <c r="E20" s="126">
        <f t="shared" si="1"/>
        <v>-52</v>
      </c>
      <c r="F20" s="126">
        <f t="shared" si="1"/>
        <v>-57</v>
      </c>
      <c r="G20" s="127">
        <f t="shared" si="1"/>
        <v>-321</v>
      </c>
    </row>
    <row r="21" customFormat="1" ht="24" customHeight="1" spans="1:7">
      <c r="A21" s="128" t="s">
        <v>32</v>
      </c>
      <c r="B21" s="129"/>
      <c r="C21" s="130">
        <f t="shared" ref="C21:G21" si="2">C19/C18</f>
        <v>0.909090909090909</v>
      </c>
      <c r="D21" s="130">
        <f t="shared" si="2"/>
        <v>0</v>
      </c>
      <c r="E21" s="130">
        <f t="shared" si="2"/>
        <v>0</v>
      </c>
      <c r="F21" s="130">
        <f t="shared" si="2"/>
        <v>0</v>
      </c>
      <c r="G21" s="131">
        <f t="shared" si="2"/>
        <v>0.0586510263929619</v>
      </c>
    </row>
    <row r="22" spans="8:9">
      <c r="H22" s="98"/>
      <c r="I22"/>
    </row>
    <row r="23" spans="8:8">
      <c r="H23" s="98"/>
    </row>
  </sheetData>
  <mergeCells count="2">
    <mergeCell ref="A21:B21"/>
    <mergeCell ref="A18:A20"/>
  </mergeCells>
  <pageMargins left="0.75" right="0.75" top="1" bottom="1" header="0.5" footer="0.5"/>
  <pageSetup paperSize="9" orientation="portrait"/>
  <headerFooter/>
  <ignoredErrors>
    <ignoredError sqref="G4:I4 K4:N4 B2:N2 G3:H3 J3:N3 B5:H5 K5:L5 N5 D8:N10 G7:N7 D7:E7 D6:N6 B6:B10 D12:O12 B13 D14:O14 C6:C10 D13:E13 F13:O13 D11:O11" formulaRange="1"/>
  </ignoredError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J1:N45"/>
  <sheetViews>
    <sheetView workbookViewId="0">
      <selection activeCell="S1" sqref="S1"/>
    </sheetView>
  </sheetViews>
  <sheetFormatPr defaultColWidth="8.88888888888889" defaultRowHeight="14.4"/>
  <cols>
    <col min="10" max="10" width="32.1111111111111"/>
    <col min="11" max="12" width="12.1111111111111"/>
    <col min="13" max="13" width="21"/>
  </cols>
  <sheetData>
    <row r="1" spans="10:13">
      <c r="J1" t="s">
        <v>38</v>
      </c>
      <c r="K1" t="s">
        <v>51</v>
      </c>
      <c r="L1" s="14" t="s">
        <v>51</v>
      </c>
      <c r="M1" t="s">
        <v>988</v>
      </c>
    </row>
    <row r="2" spans="10:14">
      <c r="J2" t="s">
        <v>858</v>
      </c>
      <c r="K2" t="s">
        <v>72</v>
      </c>
      <c r="L2" t="s">
        <v>10</v>
      </c>
      <c r="M2">
        <v>3</v>
      </c>
      <c r="N2" t="str">
        <f>M2&amp;"台"&amp;L2</f>
        <v>3台无风险</v>
      </c>
    </row>
    <row r="3" spans="10:14">
      <c r="J3" t="s">
        <v>860</v>
      </c>
      <c r="K3" t="s">
        <v>72</v>
      </c>
      <c r="L3" s="14" t="s">
        <v>10</v>
      </c>
      <c r="M3">
        <v>4</v>
      </c>
      <c r="N3" t="str">
        <f t="shared" ref="N3:N45" si="0">M3&amp;"台"&amp;L3</f>
        <v>4台无风险</v>
      </c>
    </row>
    <row r="4" spans="10:14">
      <c r="J4" t="s">
        <v>862</v>
      </c>
      <c r="K4" t="s">
        <v>460</v>
      </c>
      <c r="L4" s="14" t="s">
        <v>16</v>
      </c>
      <c r="M4">
        <v>6</v>
      </c>
      <c r="N4" t="str">
        <f t="shared" si="0"/>
        <v>6台客户原因</v>
      </c>
    </row>
    <row r="5" spans="10:14">
      <c r="J5" t="s">
        <v>862</v>
      </c>
      <c r="K5" t="s">
        <v>72</v>
      </c>
      <c r="L5" s="14" t="s">
        <v>10</v>
      </c>
      <c r="M5">
        <v>22</v>
      </c>
      <c r="N5" t="str">
        <f t="shared" si="0"/>
        <v>22台无风险</v>
      </c>
    </row>
    <row r="6" spans="10:14">
      <c r="J6" t="s">
        <v>865</v>
      </c>
      <c r="K6" t="s">
        <v>938</v>
      </c>
      <c r="L6" s="14" t="s">
        <v>989</v>
      </c>
      <c r="M6">
        <v>2</v>
      </c>
      <c r="N6" t="str">
        <f t="shared" si="0"/>
        <v>2台物料原因</v>
      </c>
    </row>
    <row r="7" spans="10:14">
      <c r="J7" t="s">
        <v>868</v>
      </c>
      <c r="K7" t="s">
        <v>72</v>
      </c>
      <c r="L7" s="14" t="s">
        <v>10</v>
      </c>
      <c r="M7">
        <v>39</v>
      </c>
      <c r="N7" t="str">
        <f t="shared" si="0"/>
        <v>39台无风险</v>
      </c>
    </row>
    <row r="8" spans="10:14">
      <c r="J8" t="s">
        <v>871</v>
      </c>
      <c r="K8" t="s">
        <v>139</v>
      </c>
      <c r="L8" s="14" t="s">
        <v>17</v>
      </c>
      <c r="M8">
        <v>1</v>
      </c>
      <c r="N8" t="str">
        <f t="shared" si="0"/>
        <v>1台设计原因</v>
      </c>
    </row>
    <row r="9" spans="10:14">
      <c r="J9" t="s">
        <v>871</v>
      </c>
      <c r="K9" t="s">
        <v>938</v>
      </c>
      <c r="L9" s="14" t="s">
        <v>989</v>
      </c>
      <c r="M9">
        <v>1</v>
      </c>
      <c r="N9" t="str">
        <f t="shared" si="0"/>
        <v>1台物料原因</v>
      </c>
    </row>
    <row r="10" spans="10:14">
      <c r="J10" t="s">
        <v>871</v>
      </c>
      <c r="K10" t="s">
        <v>460</v>
      </c>
      <c r="L10" s="14" t="s">
        <v>16</v>
      </c>
      <c r="M10">
        <v>2</v>
      </c>
      <c r="N10" t="str">
        <f t="shared" si="0"/>
        <v>2台客户原因</v>
      </c>
    </row>
    <row r="11" spans="10:14">
      <c r="J11" t="s">
        <v>871</v>
      </c>
      <c r="K11" t="s">
        <v>123</v>
      </c>
      <c r="L11" s="14" t="s">
        <v>121</v>
      </c>
      <c r="M11">
        <v>2</v>
      </c>
      <c r="N11" t="str">
        <f t="shared" si="0"/>
        <v>2台外包</v>
      </c>
    </row>
    <row r="12" spans="10:14">
      <c r="J12" t="s">
        <v>871</v>
      </c>
      <c r="K12" t="s">
        <v>72</v>
      </c>
      <c r="L12" s="14" t="s">
        <v>10</v>
      </c>
      <c r="M12">
        <v>3</v>
      </c>
      <c r="N12" t="str">
        <f t="shared" si="0"/>
        <v>3台无风险</v>
      </c>
    </row>
    <row r="13" spans="10:14">
      <c r="J13" t="s">
        <v>874</v>
      </c>
      <c r="K13" t="s">
        <v>72</v>
      </c>
      <c r="L13" s="14" t="s">
        <v>10</v>
      </c>
      <c r="M13">
        <v>18</v>
      </c>
      <c r="N13" t="str">
        <f t="shared" si="0"/>
        <v>18台无风险</v>
      </c>
    </row>
    <row r="14" spans="10:14">
      <c r="J14" t="s">
        <v>876</v>
      </c>
      <c r="K14" t="s">
        <v>938</v>
      </c>
      <c r="L14" s="14" t="s">
        <v>989</v>
      </c>
      <c r="M14">
        <v>1</v>
      </c>
      <c r="N14" t="str">
        <f t="shared" si="0"/>
        <v>1台物料原因</v>
      </c>
    </row>
    <row r="15" spans="10:14">
      <c r="J15" t="s">
        <v>879</v>
      </c>
      <c r="K15" t="s">
        <v>72</v>
      </c>
      <c r="L15" s="14" t="s">
        <v>10</v>
      </c>
      <c r="M15">
        <v>2</v>
      </c>
      <c r="N15" t="str">
        <f t="shared" si="0"/>
        <v>2台无风险</v>
      </c>
    </row>
    <row r="16" spans="10:14">
      <c r="J16" t="s">
        <v>881</v>
      </c>
      <c r="K16" t="s">
        <v>123</v>
      </c>
      <c r="L16" s="14" t="s">
        <v>121</v>
      </c>
      <c r="M16">
        <v>1</v>
      </c>
      <c r="N16" t="str">
        <f t="shared" si="0"/>
        <v>1台外包</v>
      </c>
    </row>
    <row r="17" spans="10:14">
      <c r="J17" t="s">
        <v>881</v>
      </c>
      <c r="K17" t="s">
        <v>72</v>
      </c>
      <c r="L17" s="14" t="s">
        <v>10</v>
      </c>
      <c r="M17">
        <v>5</v>
      </c>
      <c r="N17" t="str">
        <f t="shared" si="0"/>
        <v>5台无风险</v>
      </c>
    </row>
    <row r="18" spans="10:14">
      <c r="J18" t="s">
        <v>884</v>
      </c>
      <c r="K18" t="s">
        <v>139</v>
      </c>
      <c r="L18" s="14" t="s">
        <v>17</v>
      </c>
      <c r="M18">
        <v>1</v>
      </c>
      <c r="N18" t="str">
        <f t="shared" si="0"/>
        <v>1台设计原因</v>
      </c>
    </row>
    <row r="19" spans="10:14">
      <c r="J19" t="s">
        <v>884</v>
      </c>
      <c r="K19" t="s">
        <v>460</v>
      </c>
      <c r="L19" s="14" t="s">
        <v>16</v>
      </c>
      <c r="M19">
        <v>3</v>
      </c>
      <c r="N19" t="str">
        <f t="shared" si="0"/>
        <v>3台客户原因</v>
      </c>
    </row>
    <row r="20" spans="10:14">
      <c r="J20" t="s">
        <v>884</v>
      </c>
      <c r="K20" t="s">
        <v>123</v>
      </c>
      <c r="L20" s="14" t="s">
        <v>121</v>
      </c>
      <c r="M20">
        <v>1</v>
      </c>
      <c r="N20" t="str">
        <f t="shared" si="0"/>
        <v>1台外包</v>
      </c>
    </row>
    <row r="21" spans="10:14">
      <c r="J21" t="s">
        <v>884</v>
      </c>
      <c r="K21" t="s">
        <v>72</v>
      </c>
      <c r="L21" s="14" t="s">
        <v>10</v>
      </c>
      <c r="M21">
        <v>1</v>
      </c>
      <c r="N21" t="str">
        <f t="shared" si="0"/>
        <v>1台无风险</v>
      </c>
    </row>
    <row r="22" spans="10:14">
      <c r="J22" t="s">
        <v>886</v>
      </c>
      <c r="K22" t="s">
        <v>72</v>
      </c>
      <c r="L22" s="14" t="s">
        <v>10</v>
      </c>
      <c r="M22">
        <v>18</v>
      </c>
      <c r="N22" t="str">
        <f t="shared" si="0"/>
        <v>18台无风险</v>
      </c>
    </row>
    <row r="23" spans="10:14">
      <c r="J23" t="s">
        <v>887</v>
      </c>
      <c r="K23" t="s">
        <v>938</v>
      </c>
      <c r="L23" s="14" t="s">
        <v>989</v>
      </c>
      <c r="M23">
        <v>1</v>
      </c>
      <c r="N23" t="str">
        <f t="shared" si="0"/>
        <v>1台物料原因</v>
      </c>
    </row>
    <row r="24" spans="10:14">
      <c r="J24" t="s">
        <v>887</v>
      </c>
      <c r="K24" t="s">
        <v>72</v>
      </c>
      <c r="L24" s="14" t="s">
        <v>10</v>
      </c>
      <c r="M24">
        <v>2</v>
      </c>
      <c r="N24" t="str">
        <f t="shared" si="0"/>
        <v>2台无风险</v>
      </c>
    </row>
    <row r="25" spans="10:14">
      <c r="J25" t="s">
        <v>889</v>
      </c>
      <c r="K25" t="s">
        <v>72</v>
      </c>
      <c r="L25" s="14" t="s">
        <v>10</v>
      </c>
      <c r="M25">
        <v>6</v>
      </c>
      <c r="N25" t="str">
        <f t="shared" si="0"/>
        <v>6台无风险</v>
      </c>
    </row>
    <row r="26" spans="10:14">
      <c r="J26" t="s">
        <v>892</v>
      </c>
      <c r="K26" t="s">
        <v>139</v>
      </c>
      <c r="L26" s="14" t="s">
        <v>17</v>
      </c>
      <c r="M26">
        <v>2</v>
      </c>
      <c r="N26" t="str">
        <f t="shared" si="0"/>
        <v>2台设计原因</v>
      </c>
    </row>
    <row r="27" spans="10:14">
      <c r="J27" t="s">
        <v>895</v>
      </c>
      <c r="K27" t="s">
        <v>123</v>
      </c>
      <c r="L27" s="14" t="s">
        <v>121</v>
      </c>
      <c r="M27">
        <v>4</v>
      </c>
      <c r="N27" t="str">
        <f t="shared" si="0"/>
        <v>4台外包</v>
      </c>
    </row>
    <row r="28" spans="10:14">
      <c r="J28" t="s">
        <v>895</v>
      </c>
      <c r="K28" t="s">
        <v>72</v>
      </c>
      <c r="L28" s="14" t="s">
        <v>10</v>
      </c>
      <c r="M28">
        <v>27</v>
      </c>
      <c r="N28" t="str">
        <f t="shared" si="0"/>
        <v>27台无风险</v>
      </c>
    </row>
    <row r="29" spans="10:14">
      <c r="J29" t="s">
        <v>897</v>
      </c>
      <c r="K29" t="s">
        <v>460</v>
      </c>
      <c r="L29" s="14" t="s">
        <v>16</v>
      </c>
      <c r="M29">
        <v>18</v>
      </c>
      <c r="N29" t="str">
        <f t="shared" si="0"/>
        <v>18台客户原因</v>
      </c>
    </row>
    <row r="30" spans="10:14">
      <c r="J30" t="s">
        <v>897</v>
      </c>
      <c r="K30" t="s">
        <v>123</v>
      </c>
      <c r="L30" s="14" t="s">
        <v>121</v>
      </c>
      <c r="M30">
        <v>4</v>
      </c>
      <c r="N30" t="str">
        <f t="shared" si="0"/>
        <v>4台外包</v>
      </c>
    </row>
    <row r="31" spans="10:14">
      <c r="J31" t="s">
        <v>897</v>
      </c>
      <c r="K31" t="s">
        <v>72</v>
      </c>
      <c r="L31" s="14" t="s">
        <v>10</v>
      </c>
      <c r="M31">
        <v>9</v>
      </c>
      <c r="N31" t="str">
        <f t="shared" si="0"/>
        <v>9台无风险</v>
      </c>
    </row>
    <row r="32" spans="10:14">
      <c r="J32" t="s">
        <v>900</v>
      </c>
      <c r="K32" t="s">
        <v>942</v>
      </c>
      <c r="L32" s="14" t="s">
        <v>990</v>
      </c>
      <c r="M32">
        <v>16</v>
      </c>
      <c r="N32" t="str">
        <f t="shared" si="0"/>
        <v>16台生产原因</v>
      </c>
    </row>
    <row r="33" spans="10:14">
      <c r="J33" t="s">
        <v>900</v>
      </c>
      <c r="K33" t="s">
        <v>460</v>
      </c>
      <c r="L33" s="14" t="s">
        <v>16</v>
      </c>
      <c r="M33">
        <v>11</v>
      </c>
      <c r="N33" t="str">
        <f t="shared" si="0"/>
        <v>11台客户原因</v>
      </c>
    </row>
    <row r="34" spans="10:14">
      <c r="J34" t="s">
        <v>900</v>
      </c>
      <c r="K34" t="s">
        <v>123</v>
      </c>
      <c r="L34" s="14" t="s">
        <v>121</v>
      </c>
      <c r="M34">
        <v>4</v>
      </c>
      <c r="N34" t="str">
        <f t="shared" si="0"/>
        <v>4台外包</v>
      </c>
    </row>
    <row r="35" spans="10:14">
      <c r="J35" t="s">
        <v>903</v>
      </c>
      <c r="K35" t="s">
        <v>72</v>
      </c>
      <c r="L35" s="14" t="s">
        <v>10</v>
      </c>
      <c r="M35">
        <v>1</v>
      </c>
      <c r="N35" t="str">
        <f t="shared" si="0"/>
        <v>1台无风险</v>
      </c>
    </row>
    <row r="36" spans="10:14">
      <c r="J36" t="s">
        <v>905</v>
      </c>
      <c r="K36" t="s">
        <v>123</v>
      </c>
      <c r="L36" s="14" t="s">
        <v>121</v>
      </c>
      <c r="M36">
        <v>2</v>
      </c>
      <c r="N36" t="str">
        <f t="shared" si="0"/>
        <v>2台外包</v>
      </c>
    </row>
    <row r="37" spans="10:14">
      <c r="J37" t="s">
        <v>905</v>
      </c>
      <c r="K37" t="s">
        <v>72</v>
      </c>
      <c r="L37" s="14" t="s">
        <v>10</v>
      </c>
      <c r="M37">
        <v>7</v>
      </c>
      <c r="N37" t="str">
        <f t="shared" si="0"/>
        <v>7台无风险</v>
      </c>
    </row>
    <row r="38" spans="10:14">
      <c r="J38" t="s">
        <v>908</v>
      </c>
      <c r="K38" t="s">
        <v>72</v>
      </c>
      <c r="L38" s="14" t="s">
        <v>10</v>
      </c>
      <c r="M38">
        <v>1</v>
      </c>
      <c r="N38" t="str">
        <f t="shared" si="0"/>
        <v>1台无风险</v>
      </c>
    </row>
    <row r="39" spans="10:14">
      <c r="J39" t="s">
        <v>910</v>
      </c>
      <c r="K39" t="s">
        <v>938</v>
      </c>
      <c r="L39" s="14" t="s">
        <v>989</v>
      </c>
      <c r="M39">
        <v>1</v>
      </c>
      <c r="N39" t="str">
        <f t="shared" si="0"/>
        <v>1台物料原因</v>
      </c>
    </row>
    <row r="40" spans="10:14">
      <c r="J40" t="s">
        <v>910</v>
      </c>
      <c r="K40" t="s">
        <v>72</v>
      </c>
      <c r="L40" s="14" t="s">
        <v>10</v>
      </c>
      <c r="M40">
        <v>1</v>
      </c>
      <c r="N40" t="str">
        <f t="shared" si="0"/>
        <v>1台无风险</v>
      </c>
    </row>
    <row r="41" spans="10:14">
      <c r="J41" t="s">
        <v>912</v>
      </c>
      <c r="K41" t="s">
        <v>460</v>
      </c>
      <c r="L41" s="14" t="s">
        <v>16</v>
      </c>
      <c r="M41">
        <v>9</v>
      </c>
      <c r="N41" t="str">
        <f t="shared" si="0"/>
        <v>9台客户原因</v>
      </c>
    </row>
    <row r="42" spans="10:14">
      <c r="J42" t="s">
        <v>912</v>
      </c>
      <c r="K42" t="s">
        <v>123</v>
      </c>
      <c r="L42" s="14" t="s">
        <v>121</v>
      </c>
      <c r="M42">
        <v>1</v>
      </c>
      <c r="N42" t="str">
        <f t="shared" si="0"/>
        <v>1台外包</v>
      </c>
    </row>
    <row r="43" spans="10:14">
      <c r="J43" t="s">
        <v>795</v>
      </c>
      <c r="K43" t="s">
        <v>72</v>
      </c>
      <c r="L43" s="14" t="s">
        <v>10</v>
      </c>
      <c r="M43">
        <v>1</v>
      </c>
      <c r="N43" t="str">
        <f t="shared" si="0"/>
        <v>1台无风险</v>
      </c>
    </row>
    <row r="44" spans="10:14">
      <c r="J44" t="s">
        <v>915</v>
      </c>
      <c r="K44" t="s">
        <v>460</v>
      </c>
      <c r="L44" s="14" t="s">
        <v>16</v>
      </c>
      <c r="M44">
        <v>4</v>
      </c>
      <c r="N44" t="str">
        <f t="shared" si="0"/>
        <v>4台客户原因</v>
      </c>
    </row>
    <row r="45" spans="10:14">
      <c r="J45" t="s">
        <v>846</v>
      </c>
      <c r="L45" s="14"/>
      <c r="M45">
        <v>268</v>
      </c>
      <c r="N45" t="str">
        <f t="shared" si="0"/>
        <v>268台</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M1:Q50"/>
  <sheetViews>
    <sheetView topLeftCell="K1" workbookViewId="0">
      <selection activeCell="S1" sqref="S1"/>
    </sheetView>
  </sheetViews>
  <sheetFormatPr defaultColWidth="8.88888888888889" defaultRowHeight="14.4"/>
  <cols>
    <col min="13" max="13" width="31" customWidth="1"/>
    <col min="14" max="14" width="64.4444444444444" customWidth="1"/>
    <col min="15" max="16" width="31" customWidth="1"/>
  </cols>
  <sheetData>
    <row r="1" spans="13:16">
      <c r="M1" t="s">
        <v>38</v>
      </c>
      <c r="O1" t="s">
        <v>991</v>
      </c>
      <c r="P1" t="s">
        <v>55</v>
      </c>
    </row>
    <row r="2" spans="13:17">
      <c r="M2" t="s">
        <v>862</v>
      </c>
      <c r="N2" s="13" t="s">
        <v>864</v>
      </c>
      <c r="O2" t="s">
        <v>381</v>
      </c>
      <c r="P2" t="s">
        <v>992</v>
      </c>
      <c r="Q2" t="s">
        <v>993</v>
      </c>
    </row>
    <row r="3" spans="15:17">
      <c r="O3" t="s">
        <v>994</v>
      </c>
      <c r="P3" t="s">
        <v>995</v>
      </c>
      <c r="Q3" t="s">
        <v>996</v>
      </c>
    </row>
    <row r="4" spans="15:17">
      <c r="O4" t="s">
        <v>997</v>
      </c>
      <c r="P4" t="s">
        <v>995</v>
      </c>
      <c r="Q4" t="s">
        <v>998</v>
      </c>
    </row>
    <row r="5" spans="15:17">
      <c r="O5" t="s">
        <v>999</v>
      </c>
      <c r="P5" t="s">
        <v>995</v>
      </c>
      <c r="Q5" t="s">
        <v>1000</v>
      </c>
    </row>
    <row r="6" spans="15:17">
      <c r="O6" t="s">
        <v>1001</v>
      </c>
      <c r="P6" t="s">
        <v>995</v>
      </c>
      <c r="Q6" t="s">
        <v>1002</v>
      </c>
    </row>
    <row r="7" spans="13:17">
      <c r="M7" t="s">
        <v>865</v>
      </c>
      <c r="N7" s="13" t="s">
        <v>867</v>
      </c>
      <c r="O7" t="s">
        <v>96</v>
      </c>
      <c r="P7" t="s">
        <v>1003</v>
      </c>
      <c r="Q7" t="s">
        <v>993</v>
      </c>
    </row>
    <row r="8" spans="16:17">
      <c r="P8" t="s">
        <v>1004</v>
      </c>
      <c r="Q8" t="s">
        <v>996</v>
      </c>
    </row>
    <row r="9" spans="13:17">
      <c r="M9" t="s">
        <v>868</v>
      </c>
      <c r="N9" s="13" t="s">
        <v>870</v>
      </c>
      <c r="O9" t="s">
        <v>381</v>
      </c>
      <c r="P9" t="s">
        <v>1005</v>
      </c>
      <c r="Q9" t="s">
        <v>993</v>
      </c>
    </row>
    <row r="10" spans="15:17">
      <c r="O10" t="s">
        <v>1006</v>
      </c>
      <c r="P10" t="s">
        <v>1005</v>
      </c>
      <c r="Q10" t="s">
        <v>996</v>
      </c>
    </row>
    <row r="11" spans="13:17">
      <c r="M11" t="s">
        <v>871</v>
      </c>
      <c r="N11" s="13" t="s">
        <v>873</v>
      </c>
      <c r="O11" t="s">
        <v>643</v>
      </c>
      <c r="P11" t="s">
        <v>1007</v>
      </c>
      <c r="Q11" t="s">
        <v>993</v>
      </c>
    </row>
    <row r="12" spans="15:17">
      <c r="O12" t="s">
        <v>779</v>
      </c>
      <c r="P12" t="s">
        <v>1008</v>
      </c>
      <c r="Q12" t="s">
        <v>996</v>
      </c>
    </row>
    <row r="13" spans="15:17">
      <c r="O13" t="s">
        <v>775</v>
      </c>
      <c r="P13" t="s">
        <v>1009</v>
      </c>
      <c r="Q13" t="s">
        <v>998</v>
      </c>
    </row>
    <row r="14" spans="15:17">
      <c r="O14" t="s">
        <v>138</v>
      </c>
      <c r="P14" t="s">
        <v>1010</v>
      </c>
      <c r="Q14" t="s">
        <v>1000</v>
      </c>
    </row>
    <row r="15" spans="13:17">
      <c r="M15" t="s">
        <v>876</v>
      </c>
      <c r="N15" t="s">
        <v>878</v>
      </c>
      <c r="O15" t="s">
        <v>377</v>
      </c>
      <c r="P15" t="s">
        <v>1011</v>
      </c>
      <c r="Q15" t="s">
        <v>993</v>
      </c>
    </row>
    <row r="16" spans="13:17">
      <c r="M16" t="s">
        <v>881</v>
      </c>
      <c r="N16" s="13" t="s">
        <v>883</v>
      </c>
      <c r="O16" t="s">
        <v>1012</v>
      </c>
      <c r="P16" t="s">
        <v>1013</v>
      </c>
      <c r="Q16" t="s">
        <v>993</v>
      </c>
    </row>
    <row r="17" spans="15:17">
      <c r="O17" t="s">
        <v>507</v>
      </c>
      <c r="P17" t="s">
        <v>1014</v>
      </c>
      <c r="Q17" t="s">
        <v>996</v>
      </c>
    </row>
    <row r="18" spans="15:17">
      <c r="O18" t="s">
        <v>709</v>
      </c>
      <c r="P18" t="s">
        <v>1013</v>
      </c>
      <c r="Q18" t="s">
        <v>998</v>
      </c>
    </row>
    <row r="19" spans="13:17">
      <c r="M19" t="s">
        <v>884</v>
      </c>
      <c r="N19" s="13" t="s">
        <v>885</v>
      </c>
      <c r="O19" t="s">
        <v>1012</v>
      </c>
      <c r="P19" t="s">
        <v>1015</v>
      </c>
      <c r="Q19" t="s">
        <v>993</v>
      </c>
    </row>
    <row r="20" spans="15:17">
      <c r="O20" t="s">
        <v>507</v>
      </c>
      <c r="P20" t="s">
        <v>1016</v>
      </c>
      <c r="Q20" t="s">
        <v>996</v>
      </c>
    </row>
    <row r="21" spans="15:17">
      <c r="O21" t="s">
        <v>91</v>
      </c>
      <c r="P21" t="s">
        <v>1017</v>
      </c>
      <c r="Q21" t="s">
        <v>998</v>
      </c>
    </row>
    <row r="22" spans="15:17">
      <c r="O22" t="s">
        <v>709</v>
      </c>
      <c r="P22" t="s">
        <v>1015</v>
      </c>
      <c r="Q22" t="s">
        <v>1000</v>
      </c>
    </row>
    <row r="23" spans="13:17">
      <c r="M23" t="s">
        <v>887</v>
      </c>
      <c r="N23" s="13" t="s">
        <v>888</v>
      </c>
      <c r="O23" t="s">
        <v>96</v>
      </c>
      <c r="P23" t="s">
        <v>1018</v>
      </c>
      <c r="Q23" t="s">
        <v>993</v>
      </c>
    </row>
    <row r="24" spans="16:17">
      <c r="P24" t="s">
        <v>1019</v>
      </c>
      <c r="Q24" t="s">
        <v>996</v>
      </c>
    </row>
    <row r="25" spans="15:17">
      <c r="O25" t="s">
        <v>1020</v>
      </c>
      <c r="P25" t="s">
        <v>1019</v>
      </c>
      <c r="Q25" t="s">
        <v>998</v>
      </c>
    </row>
    <row r="26" spans="13:17">
      <c r="M26" t="s">
        <v>889</v>
      </c>
      <c r="N26" t="s">
        <v>891</v>
      </c>
      <c r="O26" t="s">
        <v>120</v>
      </c>
      <c r="P26" t="s">
        <v>392</v>
      </c>
      <c r="Q26" t="s">
        <v>993</v>
      </c>
    </row>
    <row r="27" spans="13:17">
      <c r="M27" t="s">
        <v>892</v>
      </c>
      <c r="N27" s="13" t="s">
        <v>894</v>
      </c>
      <c r="O27" t="s">
        <v>381</v>
      </c>
      <c r="P27" t="s">
        <v>1021</v>
      </c>
      <c r="Q27" t="s">
        <v>993</v>
      </c>
    </row>
    <row r="28" spans="15:17">
      <c r="O28" t="s">
        <v>377</v>
      </c>
      <c r="P28" t="s">
        <v>1021</v>
      </c>
      <c r="Q28" t="s">
        <v>996</v>
      </c>
    </row>
    <row r="29" spans="13:17">
      <c r="M29" t="s">
        <v>897</v>
      </c>
      <c r="N29" s="13" t="s">
        <v>899</v>
      </c>
      <c r="O29" t="s">
        <v>284</v>
      </c>
      <c r="P29" t="s">
        <v>392</v>
      </c>
      <c r="Q29" t="s">
        <v>993</v>
      </c>
    </row>
    <row r="30" spans="15:17">
      <c r="O30" t="s">
        <v>381</v>
      </c>
      <c r="P30" t="s">
        <v>392</v>
      </c>
      <c r="Q30" t="s">
        <v>996</v>
      </c>
    </row>
    <row r="31" spans="15:17">
      <c r="O31" t="s">
        <v>1022</v>
      </c>
      <c r="P31" t="s">
        <v>392</v>
      </c>
      <c r="Q31" t="s">
        <v>998</v>
      </c>
    </row>
    <row r="32" spans="15:17">
      <c r="O32" t="s">
        <v>639</v>
      </c>
      <c r="P32" t="s">
        <v>1023</v>
      </c>
      <c r="Q32" t="s">
        <v>1000</v>
      </c>
    </row>
    <row r="33" spans="13:17">
      <c r="M33" t="s">
        <v>900</v>
      </c>
      <c r="N33" s="13" t="s">
        <v>902</v>
      </c>
      <c r="O33" t="s">
        <v>636</v>
      </c>
      <c r="P33" t="s">
        <v>1024</v>
      </c>
      <c r="Q33" t="s">
        <v>993</v>
      </c>
    </row>
    <row r="34" spans="15:17">
      <c r="O34" t="s">
        <v>284</v>
      </c>
      <c r="P34" t="s">
        <v>1025</v>
      </c>
      <c r="Q34" t="s">
        <v>996</v>
      </c>
    </row>
    <row r="35" spans="15:17">
      <c r="O35" t="s">
        <v>381</v>
      </c>
      <c r="P35" t="s">
        <v>1026</v>
      </c>
      <c r="Q35" t="s">
        <v>998</v>
      </c>
    </row>
    <row r="36" spans="15:17">
      <c r="O36" t="s">
        <v>507</v>
      </c>
      <c r="P36" t="s">
        <v>1027</v>
      </c>
      <c r="Q36" t="s">
        <v>1000</v>
      </c>
    </row>
    <row r="37" spans="15:17">
      <c r="O37" t="s">
        <v>1022</v>
      </c>
      <c r="P37" t="s">
        <v>1028</v>
      </c>
      <c r="Q37" t="s">
        <v>1002</v>
      </c>
    </row>
    <row r="38" spans="15:17">
      <c r="O38" t="s">
        <v>277</v>
      </c>
      <c r="P38" t="s">
        <v>1029</v>
      </c>
      <c r="Q38" t="s">
        <v>1030</v>
      </c>
    </row>
    <row r="39" spans="15:17">
      <c r="O39" t="s">
        <v>639</v>
      </c>
      <c r="P39" t="s">
        <v>1031</v>
      </c>
      <c r="Q39" t="s">
        <v>1032</v>
      </c>
    </row>
    <row r="40" spans="15:17">
      <c r="O40" t="s">
        <v>668</v>
      </c>
      <c r="P40" t="s">
        <v>392</v>
      </c>
      <c r="Q40" t="s">
        <v>1033</v>
      </c>
    </row>
    <row r="41" spans="13:17">
      <c r="M41" t="s">
        <v>905</v>
      </c>
      <c r="N41" t="s">
        <v>907</v>
      </c>
      <c r="O41" t="s">
        <v>1034</v>
      </c>
      <c r="P41" t="s">
        <v>1035</v>
      </c>
      <c r="Q41" t="s">
        <v>993</v>
      </c>
    </row>
    <row r="42" spans="13:17">
      <c r="M42" t="s">
        <v>908</v>
      </c>
      <c r="N42" t="s">
        <v>909</v>
      </c>
      <c r="O42" t="s">
        <v>166</v>
      </c>
      <c r="P42" t="s">
        <v>1036</v>
      </c>
      <c r="Q42" t="s">
        <v>993</v>
      </c>
    </row>
    <row r="43" spans="13:17">
      <c r="M43" t="s">
        <v>910</v>
      </c>
      <c r="N43" s="13" t="s">
        <v>911</v>
      </c>
      <c r="O43" t="s">
        <v>96</v>
      </c>
      <c r="P43" t="s">
        <v>1037</v>
      </c>
      <c r="Q43" t="s">
        <v>993</v>
      </c>
    </row>
    <row r="44" spans="15:17">
      <c r="O44" t="s">
        <v>166</v>
      </c>
      <c r="P44" t="s">
        <v>1019</v>
      </c>
      <c r="Q44" t="s">
        <v>993</v>
      </c>
    </row>
    <row r="45" spans="13:17">
      <c r="M45" t="s">
        <v>912</v>
      </c>
      <c r="N45" s="13" t="s">
        <v>914</v>
      </c>
      <c r="O45" t="s">
        <v>85</v>
      </c>
      <c r="P45" t="s">
        <v>1038</v>
      </c>
      <c r="Q45" t="s">
        <v>993</v>
      </c>
    </row>
    <row r="46" spans="15:17">
      <c r="O46" t="s">
        <v>65</v>
      </c>
      <c r="P46" t="s">
        <v>1038</v>
      </c>
      <c r="Q46" t="s">
        <v>996</v>
      </c>
    </row>
    <row r="47" spans="15:17">
      <c r="O47" t="s">
        <v>96</v>
      </c>
      <c r="P47" t="s">
        <v>1038</v>
      </c>
      <c r="Q47" t="s">
        <v>998</v>
      </c>
    </row>
    <row r="48" spans="15:17">
      <c r="O48" t="s">
        <v>79</v>
      </c>
      <c r="P48" t="s">
        <v>1038</v>
      </c>
      <c r="Q48" t="s">
        <v>1000</v>
      </c>
    </row>
    <row r="49" spans="15:17">
      <c r="O49" t="s">
        <v>91</v>
      </c>
      <c r="P49" t="s">
        <v>1038</v>
      </c>
      <c r="Q49" t="s">
        <v>1002</v>
      </c>
    </row>
    <row r="50" spans="13:17">
      <c r="M50" t="s">
        <v>915</v>
      </c>
      <c r="N50" t="s">
        <v>917</v>
      </c>
      <c r="O50" t="s">
        <v>1039</v>
      </c>
      <c r="P50" t="s">
        <v>1040</v>
      </c>
      <c r="Q50" t="s">
        <v>993</v>
      </c>
    </row>
  </sheetData>
  <mergeCells count="24">
    <mergeCell ref="M2:M6"/>
    <mergeCell ref="M7:M8"/>
    <mergeCell ref="M9:M10"/>
    <mergeCell ref="M11:M14"/>
    <mergeCell ref="M16:M18"/>
    <mergeCell ref="M19:M22"/>
    <mergeCell ref="M23:M25"/>
    <mergeCell ref="M27:M28"/>
    <mergeCell ref="M29:M32"/>
    <mergeCell ref="M33:M40"/>
    <mergeCell ref="M43:M44"/>
    <mergeCell ref="M45:M49"/>
    <mergeCell ref="N2:N6"/>
    <mergeCell ref="N7:N8"/>
    <mergeCell ref="N9:N10"/>
    <mergeCell ref="N11:N14"/>
    <mergeCell ref="N16:N18"/>
    <mergeCell ref="N19:N22"/>
    <mergeCell ref="N23:N25"/>
    <mergeCell ref="N27:N28"/>
    <mergeCell ref="N29:N32"/>
    <mergeCell ref="N33:N40"/>
    <mergeCell ref="N43:N44"/>
    <mergeCell ref="N45:N4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3"/>
  <sheetViews>
    <sheetView topLeftCell="E1" workbookViewId="0">
      <selection activeCell="S1" sqref="S1"/>
    </sheetView>
  </sheetViews>
  <sheetFormatPr defaultColWidth="8.88888888888889" defaultRowHeight="14.4"/>
  <cols>
    <col min="17" max="17" width="25.4444444444444"/>
    <col min="18" max="18" width="21"/>
  </cols>
  <sheetData>
    <row r="1" ht="31.2" spans="1:18">
      <c r="A1" s="1" t="s">
        <v>38</v>
      </c>
      <c r="B1" s="2" t="s">
        <v>39</v>
      </c>
      <c r="C1" s="3" t="s">
        <v>40</v>
      </c>
      <c r="D1" s="2" t="s">
        <v>991</v>
      </c>
      <c r="E1" s="4" t="s">
        <v>1041</v>
      </c>
      <c r="F1" s="5" t="s">
        <v>43</v>
      </c>
      <c r="G1" s="2" t="s">
        <v>44</v>
      </c>
      <c r="H1" s="6" t="s">
        <v>975</v>
      </c>
      <c r="I1" s="6" t="s">
        <v>976</v>
      </c>
      <c r="J1" s="6" t="s">
        <v>977</v>
      </c>
      <c r="K1" s="6" t="s">
        <v>48</v>
      </c>
      <c r="Q1" t="s">
        <v>38</v>
      </c>
      <c r="R1" t="s">
        <v>988</v>
      </c>
    </row>
    <row r="2" spans="1:18">
      <c r="A2" s="7" t="s">
        <v>868</v>
      </c>
      <c r="B2" s="8" t="s">
        <v>1042</v>
      </c>
      <c r="C2" s="8" t="s">
        <v>1043</v>
      </c>
      <c r="D2" s="9" t="s">
        <v>381</v>
      </c>
      <c r="E2" s="10">
        <v>1</v>
      </c>
      <c r="F2" s="11" t="s">
        <v>770</v>
      </c>
      <c r="G2" s="11">
        <v>45005</v>
      </c>
      <c r="H2" s="7">
        <v>2023</v>
      </c>
      <c r="I2" s="7">
        <v>3</v>
      </c>
      <c r="J2" s="7" t="s">
        <v>1044</v>
      </c>
      <c r="K2" s="12" t="s">
        <v>640</v>
      </c>
      <c r="Q2" t="s">
        <v>868</v>
      </c>
      <c r="R2">
        <v>8</v>
      </c>
    </row>
    <row r="3" spans="1:18">
      <c r="A3" s="7" t="s">
        <v>868</v>
      </c>
      <c r="B3" s="8" t="s">
        <v>1045</v>
      </c>
      <c r="C3" s="8" t="s">
        <v>1046</v>
      </c>
      <c r="D3" s="9" t="s">
        <v>1006</v>
      </c>
      <c r="E3" s="10">
        <v>7</v>
      </c>
      <c r="F3" s="11" t="s">
        <v>770</v>
      </c>
      <c r="G3" s="11">
        <v>45005</v>
      </c>
      <c r="H3" s="7">
        <v>2023</v>
      </c>
      <c r="I3" s="7">
        <v>3</v>
      </c>
      <c r="J3" s="7" t="s">
        <v>1044</v>
      </c>
      <c r="K3" s="12" t="s">
        <v>640</v>
      </c>
      <c r="Q3" t="s">
        <v>881</v>
      </c>
      <c r="R3">
        <v>3</v>
      </c>
    </row>
    <row r="4" spans="1:18">
      <c r="A4" s="7" t="s">
        <v>881</v>
      </c>
      <c r="B4" s="8" t="s">
        <v>1047</v>
      </c>
      <c r="C4" s="8" t="s">
        <v>1048</v>
      </c>
      <c r="D4" s="9" t="s">
        <v>709</v>
      </c>
      <c r="E4" s="10">
        <v>1</v>
      </c>
      <c r="F4" s="11" t="s">
        <v>314</v>
      </c>
      <c r="G4" s="11">
        <v>45000</v>
      </c>
      <c r="H4" s="7">
        <v>2023</v>
      </c>
      <c r="I4" s="7">
        <v>3</v>
      </c>
      <c r="J4" s="7" t="s">
        <v>1044</v>
      </c>
      <c r="K4" s="12" t="s">
        <v>640</v>
      </c>
      <c r="Q4" t="s">
        <v>897</v>
      </c>
      <c r="R4">
        <v>1</v>
      </c>
    </row>
    <row r="5" spans="1:18">
      <c r="A5" s="7" t="s">
        <v>881</v>
      </c>
      <c r="B5" s="8" t="s">
        <v>1047</v>
      </c>
      <c r="C5" s="8" t="s">
        <v>1049</v>
      </c>
      <c r="D5" s="9" t="s">
        <v>1012</v>
      </c>
      <c r="E5" s="10">
        <v>1</v>
      </c>
      <c r="F5" s="11" t="s">
        <v>314</v>
      </c>
      <c r="G5" s="11">
        <v>45000</v>
      </c>
      <c r="H5" s="7">
        <v>2023</v>
      </c>
      <c r="I5" s="7">
        <v>3</v>
      </c>
      <c r="J5" s="7" t="s">
        <v>1044</v>
      </c>
      <c r="K5" s="12" t="s">
        <v>640</v>
      </c>
      <c r="Q5" t="s">
        <v>846</v>
      </c>
      <c r="R5">
        <v>12</v>
      </c>
    </row>
    <row r="6" spans="1:11">
      <c r="A6" s="7" t="s">
        <v>881</v>
      </c>
      <c r="B6" s="8" t="s">
        <v>1047</v>
      </c>
      <c r="C6" s="8" t="s">
        <v>1050</v>
      </c>
      <c r="D6" s="9" t="s">
        <v>507</v>
      </c>
      <c r="E6" s="10">
        <v>1</v>
      </c>
      <c r="F6" s="11" t="s">
        <v>314</v>
      </c>
      <c r="G6" s="11">
        <v>45000</v>
      </c>
      <c r="H6" s="7">
        <v>2023</v>
      </c>
      <c r="I6" s="7">
        <v>3</v>
      </c>
      <c r="J6" s="7" t="s">
        <v>1044</v>
      </c>
      <c r="K6" s="12" t="s">
        <v>640</v>
      </c>
    </row>
    <row r="7" spans="1:11">
      <c r="A7" s="7" t="s">
        <v>897</v>
      </c>
      <c r="B7" s="8" t="s">
        <v>929</v>
      </c>
      <c r="C7" s="8" t="s">
        <v>1051</v>
      </c>
      <c r="D7" s="9" t="s">
        <v>284</v>
      </c>
      <c r="E7" s="10">
        <v>1</v>
      </c>
      <c r="F7" s="11" t="s">
        <v>1052</v>
      </c>
      <c r="G7" s="11">
        <v>45000</v>
      </c>
      <c r="H7" s="7">
        <v>2023</v>
      </c>
      <c r="I7" s="7">
        <v>3</v>
      </c>
      <c r="J7" s="7" t="s">
        <v>1044</v>
      </c>
      <c r="K7" s="12" t="s">
        <v>640</v>
      </c>
    </row>
    <row r="11" ht="31.2" spans="1:18">
      <c r="A11" s="1" t="s">
        <v>38</v>
      </c>
      <c r="B11" s="2" t="s">
        <v>39</v>
      </c>
      <c r="C11" s="3" t="s">
        <v>40</v>
      </c>
      <c r="D11" s="2" t="s">
        <v>991</v>
      </c>
      <c r="E11" s="4" t="s">
        <v>1041</v>
      </c>
      <c r="F11" s="5" t="s">
        <v>43</v>
      </c>
      <c r="G11" s="2" t="s">
        <v>44</v>
      </c>
      <c r="H11" s="6" t="s">
        <v>975</v>
      </c>
      <c r="I11" s="6" t="s">
        <v>976</v>
      </c>
      <c r="J11" s="6" t="s">
        <v>977</v>
      </c>
      <c r="K11" s="6" t="s">
        <v>48</v>
      </c>
      <c r="Q11" t="s">
        <v>38</v>
      </c>
      <c r="R11" t="s">
        <v>988</v>
      </c>
    </row>
    <row r="12" spans="1:18">
      <c r="A12" s="7" t="s">
        <v>862</v>
      </c>
      <c r="B12" s="8" t="s">
        <v>569</v>
      </c>
      <c r="C12" s="8" t="s">
        <v>1053</v>
      </c>
      <c r="D12" s="9" t="s">
        <v>997</v>
      </c>
      <c r="E12" s="10">
        <v>1</v>
      </c>
      <c r="F12" s="11" t="s">
        <v>572</v>
      </c>
      <c r="G12" s="11">
        <v>44990</v>
      </c>
      <c r="H12" s="7">
        <v>2023</v>
      </c>
      <c r="I12" s="7">
        <v>3</v>
      </c>
      <c r="J12" s="7" t="s">
        <v>1044</v>
      </c>
      <c r="K12" s="12" t="s">
        <v>183</v>
      </c>
      <c r="Q12" t="s">
        <v>862</v>
      </c>
      <c r="R12">
        <v>2</v>
      </c>
    </row>
    <row r="13" spans="1:18">
      <c r="A13" s="7" t="s">
        <v>862</v>
      </c>
      <c r="B13" s="8" t="s">
        <v>569</v>
      </c>
      <c r="C13" s="8" t="s">
        <v>1054</v>
      </c>
      <c r="D13" s="9" t="s">
        <v>994</v>
      </c>
      <c r="E13" s="10">
        <v>1</v>
      </c>
      <c r="F13" s="11" t="s">
        <v>572</v>
      </c>
      <c r="G13" s="11">
        <v>44990</v>
      </c>
      <c r="H13" s="7">
        <v>2023</v>
      </c>
      <c r="I13" s="7">
        <v>3</v>
      </c>
      <c r="J13" s="7" t="s">
        <v>1044</v>
      </c>
      <c r="K13" s="12" t="s">
        <v>183</v>
      </c>
      <c r="Q13" t="s">
        <v>881</v>
      </c>
      <c r="R13">
        <v>2</v>
      </c>
    </row>
    <row r="14" spans="1:18">
      <c r="A14" s="7" t="s">
        <v>881</v>
      </c>
      <c r="B14" s="8" t="s">
        <v>1047</v>
      </c>
      <c r="C14" s="8" t="s">
        <v>1055</v>
      </c>
      <c r="D14" s="9" t="s">
        <v>91</v>
      </c>
      <c r="E14" s="10">
        <v>1</v>
      </c>
      <c r="F14" s="11" t="s">
        <v>314</v>
      </c>
      <c r="G14" s="11">
        <v>45000</v>
      </c>
      <c r="H14" s="7">
        <v>2023</v>
      </c>
      <c r="I14" s="7">
        <v>3</v>
      </c>
      <c r="J14" s="7" t="s">
        <v>1044</v>
      </c>
      <c r="K14" s="12" t="s">
        <v>183</v>
      </c>
      <c r="Q14" t="s">
        <v>884</v>
      </c>
      <c r="R14">
        <v>1</v>
      </c>
    </row>
    <row r="15" spans="1:18">
      <c r="A15" s="7" t="s">
        <v>881</v>
      </c>
      <c r="B15" s="8" t="s">
        <v>1047</v>
      </c>
      <c r="C15" s="8" t="s">
        <v>1056</v>
      </c>
      <c r="D15" s="9" t="s">
        <v>1057</v>
      </c>
      <c r="E15" s="10">
        <v>1</v>
      </c>
      <c r="F15" s="11" t="s">
        <v>314</v>
      </c>
      <c r="G15" s="11">
        <v>45000</v>
      </c>
      <c r="H15" s="7">
        <v>2023</v>
      </c>
      <c r="I15" s="7">
        <v>3</v>
      </c>
      <c r="J15" s="7" t="s">
        <v>1044</v>
      </c>
      <c r="K15" s="12" t="s">
        <v>183</v>
      </c>
      <c r="Q15" t="s">
        <v>900</v>
      </c>
      <c r="R15">
        <v>2</v>
      </c>
    </row>
    <row r="16" spans="1:18">
      <c r="A16" s="7" t="s">
        <v>884</v>
      </c>
      <c r="B16" s="8" t="s">
        <v>1058</v>
      </c>
      <c r="C16" s="8" t="s">
        <v>1059</v>
      </c>
      <c r="D16" s="9" t="s">
        <v>1057</v>
      </c>
      <c r="E16" s="10">
        <v>1</v>
      </c>
      <c r="F16" s="11" t="s">
        <v>314</v>
      </c>
      <c r="G16" s="11">
        <v>45000</v>
      </c>
      <c r="H16" s="7">
        <v>2023</v>
      </c>
      <c r="I16" s="7">
        <v>3</v>
      </c>
      <c r="J16" s="7" t="s">
        <v>1044</v>
      </c>
      <c r="K16" s="12" t="s">
        <v>183</v>
      </c>
      <c r="Q16" t="s">
        <v>795</v>
      </c>
      <c r="R16">
        <v>1</v>
      </c>
    </row>
    <row r="17" spans="1:18">
      <c r="A17" s="7" t="s">
        <v>900</v>
      </c>
      <c r="B17" s="8" t="s">
        <v>1060</v>
      </c>
      <c r="C17" s="8" t="s">
        <v>1061</v>
      </c>
      <c r="D17" s="9" t="s">
        <v>647</v>
      </c>
      <c r="E17" s="10">
        <v>1</v>
      </c>
      <c r="F17" s="11" t="s">
        <v>1052</v>
      </c>
      <c r="G17" s="11">
        <v>45015</v>
      </c>
      <c r="H17" s="7">
        <v>2023</v>
      </c>
      <c r="I17" s="7">
        <v>3</v>
      </c>
      <c r="J17" s="7" t="s">
        <v>1044</v>
      </c>
      <c r="K17" s="12" t="s">
        <v>183</v>
      </c>
      <c r="Q17" t="s">
        <v>915</v>
      </c>
      <c r="R17">
        <v>4</v>
      </c>
    </row>
    <row r="18" spans="1:18">
      <c r="A18" s="7" t="s">
        <v>900</v>
      </c>
      <c r="B18" s="8" t="s">
        <v>1060</v>
      </c>
      <c r="C18" s="8" t="s">
        <v>1062</v>
      </c>
      <c r="D18" s="9" t="s">
        <v>650</v>
      </c>
      <c r="E18" s="10">
        <v>1</v>
      </c>
      <c r="F18" s="11" t="s">
        <v>1052</v>
      </c>
      <c r="G18" s="11">
        <v>45015</v>
      </c>
      <c r="H18" s="7">
        <v>2023</v>
      </c>
      <c r="I18" s="7">
        <v>3</v>
      </c>
      <c r="J18" s="7" t="s">
        <v>1044</v>
      </c>
      <c r="K18" s="12" t="s">
        <v>183</v>
      </c>
      <c r="Q18" t="s">
        <v>846</v>
      </c>
      <c r="R18">
        <v>12</v>
      </c>
    </row>
    <row r="19" spans="1:11">
      <c r="A19" s="7" t="s">
        <v>795</v>
      </c>
      <c r="B19" s="8" t="s">
        <v>795</v>
      </c>
      <c r="C19" s="8" t="s">
        <v>796</v>
      </c>
      <c r="D19" s="9" t="s">
        <v>797</v>
      </c>
      <c r="E19" s="10">
        <v>1</v>
      </c>
      <c r="F19" s="11" t="s">
        <v>798</v>
      </c>
      <c r="G19" s="11">
        <v>45016</v>
      </c>
      <c r="H19" s="7">
        <v>2023</v>
      </c>
      <c r="I19" s="7">
        <v>3</v>
      </c>
      <c r="J19" s="7" t="s">
        <v>1044</v>
      </c>
      <c r="K19" s="12" t="s">
        <v>183</v>
      </c>
    </row>
    <row r="20" spans="1:11">
      <c r="A20" s="7" t="s">
        <v>915</v>
      </c>
      <c r="B20" s="8" t="s">
        <v>1063</v>
      </c>
      <c r="C20" s="8" t="s">
        <v>1064</v>
      </c>
      <c r="D20" s="9" t="s">
        <v>1039</v>
      </c>
      <c r="E20" s="10">
        <v>1</v>
      </c>
      <c r="F20" s="11" t="s">
        <v>798</v>
      </c>
      <c r="G20" s="11">
        <v>44995</v>
      </c>
      <c r="H20" s="7">
        <v>2023</v>
      </c>
      <c r="I20" s="7">
        <v>3</v>
      </c>
      <c r="J20" s="7" t="s">
        <v>1044</v>
      </c>
      <c r="K20" s="12" t="s">
        <v>183</v>
      </c>
    </row>
    <row r="21" spans="1:11">
      <c r="A21" s="7" t="s">
        <v>915</v>
      </c>
      <c r="B21" s="8" t="s">
        <v>1065</v>
      </c>
      <c r="C21" s="8" t="s">
        <v>1066</v>
      </c>
      <c r="D21" s="9" t="s">
        <v>1039</v>
      </c>
      <c r="E21" s="10">
        <v>1</v>
      </c>
      <c r="F21" s="11" t="s">
        <v>798</v>
      </c>
      <c r="G21" s="11">
        <v>44995</v>
      </c>
      <c r="H21" s="7">
        <v>2023</v>
      </c>
      <c r="I21" s="7">
        <v>3</v>
      </c>
      <c r="J21" s="7" t="s">
        <v>1044</v>
      </c>
      <c r="K21" s="12" t="s">
        <v>183</v>
      </c>
    </row>
    <row r="22" spans="1:11">
      <c r="A22" s="7" t="s">
        <v>915</v>
      </c>
      <c r="B22" s="8" t="s">
        <v>1065</v>
      </c>
      <c r="C22" s="8" t="s">
        <v>1067</v>
      </c>
      <c r="D22" s="9" t="s">
        <v>1039</v>
      </c>
      <c r="E22" s="10">
        <v>1</v>
      </c>
      <c r="F22" s="11" t="s">
        <v>798</v>
      </c>
      <c r="G22" s="11">
        <v>44995</v>
      </c>
      <c r="H22" s="7">
        <v>2023</v>
      </c>
      <c r="I22" s="7">
        <v>3</v>
      </c>
      <c r="J22" s="7" t="s">
        <v>1044</v>
      </c>
      <c r="K22" s="12" t="s">
        <v>183</v>
      </c>
    </row>
    <row r="23" spans="1:11">
      <c r="A23" s="7" t="s">
        <v>915</v>
      </c>
      <c r="B23" s="8" t="s">
        <v>1063</v>
      </c>
      <c r="C23" s="8" t="s">
        <v>1068</v>
      </c>
      <c r="D23" s="9" t="s">
        <v>1039</v>
      </c>
      <c r="E23" s="10">
        <v>1</v>
      </c>
      <c r="F23" s="11" t="s">
        <v>798</v>
      </c>
      <c r="G23" s="11">
        <v>44995</v>
      </c>
      <c r="H23" s="7">
        <v>2023</v>
      </c>
      <c r="I23" s="7">
        <v>3</v>
      </c>
      <c r="J23" s="7" t="s">
        <v>1044</v>
      </c>
      <c r="K23" s="12" t="s">
        <v>183</v>
      </c>
    </row>
  </sheetData>
  <conditionalFormatting sqref="C1 C2 C3 C4:C5 C6 C7">
    <cfRule type="duplicateValues" dxfId="0" priority="2"/>
  </conditionalFormatting>
  <conditionalFormatting sqref="C11 C12:C13 C14:C15 C16 C17:C18 C19:C23">
    <cfRule type="duplicateValues" dxfId="0" priority="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B250"/>
  <sheetViews>
    <sheetView zoomScale="85" zoomScaleNormal="85" workbookViewId="0">
      <pane xSplit="3" ySplit="1" topLeftCell="G2" activePane="bottomRight" state="frozen"/>
      <selection/>
      <selection pane="topRight"/>
      <selection pane="bottomLeft"/>
      <selection pane="bottomRight" activeCell="J26" sqref="J17:J26"/>
    </sheetView>
  </sheetViews>
  <sheetFormatPr defaultColWidth="8.73148148148148" defaultRowHeight="14.4"/>
  <cols>
    <col min="1" max="1" width="8.73148148148148" customWidth="1"/>
    <col min="2" max="2" width="10.8888888888889" style="89" customWidth="1"/>
    <col min="3" max="3" width="9.22222222222222" style="89" customWidth="1"/>
    <col min="4" max="4" width="18.5555555555556" style="89" customWidth="1"/>
    <col min="5" max="5" width="21" style="22" customWidth="1"/>
    <col min="6" max="6" width="41.7777777777778" style="22" customWidth="1"/>
    <col min="7" max="7" width="35.1111111111111" style="22" customWidth="1"/>
    <col min="8" max="8" width="49.6666666666667" style="22" customWidth="1"/>
    <col min="9" max="9" width="22.6666666666667" style="22" customWidth="1"/>
    <col min="10" max="10" width="8.73148148148148" style="22" customWidth="1"/>
    <col min="11" max="11" width="15.5555555555556" style="22" customWidth="1"/>
    <col min="12" max="12" width="15.7314814814815" customWidth="1"/>
    <col min="13" max="13" width="12.4074074074074" hidden="1" customWidth="1"/>
    <col min="14" max="15" width="8.73148148148148" hidden="1" customWidth="1"/>
    <col min="16" max="16" width="15.1851851851852" customWidth="1"/>
    <col min="17" max="17" width="17.5555555555556" style="22" hidden="1" customWidth="1"/>
    <col min="18" max="18" width="7.84259259259259" style="22" hidden="1" customWidth="1"/>
    <col min="19" max="19" width="15.2222222222222" style="22" hidden="1" customWidth="1"/>
    <col min="20" max="20" width="12.7314814814815" style="22" hidden="1" customWidth="1"/>
    <col min="21" max="21" width="13" hidden="1" customWidth="1"/>
    <col min="22" max="22" width="17.1111111111111" style="22" customWidth="1"/>
    <col min="23" max="23" width="8.73148148148148" style="22"/>
    <col min="24" max="24" width="46.0092592592593" style="90" customWidth="1"/>
    <col min="25" max="25" width="39.7314814814815" style="90" customWidth="1"/>
    <col min="26" max="26" width="23.4444444444444" customWidth="1"/>
    <col min="27" max="27" width="11.8888888888889" customWidth="1"/>
    <col min="28" max="28" width="10.7777777777778"/>
  </cols>
  <sheetData>
    <row r="1" ht="38" customHeight="1" spans="1:27">
      <c r="A1" s="91" t="s">
        <v>33</v>
      </c>
      <c r="B1" s="26" t="s">
        <v>34</v>
      </c>
      <c r="C1" s="26" t="s">
        <v>35</v>
      </c>
      <c r="D1" s="26" t="s">
        <v>36</v>
      </c>
      <c r="E1" s="16" t="s">
        <v>37</v>
      </c>
      <c r="F1" s="15" t="s">
        <v>38</v>
      </c>
      <c r="G1" s="16" t="s">
        <v>39</v>
      </c>
      <c r="H1" s="29" t="s">
        <v>40</v>
      </c>
      <c r="I1" s="16" t="s">
        <v>41</v>
      </c>
      <c r="J1" s="91" t="s">
        <v>42</v>
      </c>
      <c r="K1" s="16" t="s">
        <v>43</v>
      </c>
      <c r="L1" s="16" t="s">
        <v>44</v>
      </c>
      <c r="M1" s="92" t="s">
        <v>45</v>
      </c>
      <c r="N1" s="92" t="s">
        <v>46</v>
      </c>
      <c r="O1" s="92" t="s">
        <v>47</v>
      </c>
      <c r="P1" s="92" t="s">
        <v>48</v>
      </c>
      <c r="Q1" s="38" t="s">
        <v>49</v>
      </c>
      <c r="R1" s="38" t="s">
        <v>24</v>
      </c>
      <c r="S1" s="38" t="s">
        <v>50</v>
      </c>
      <c r="T1" s="93" t="s">
        <v>51</v>
      </c>
      <c r="U1" s="93" t="s">
        <v>52</v>
      </c>
      <c r="V1" s="94" t="s">
        <v>53</v>
      </c>
      <c r="W1" s="40" t="s">
        <v>54</v>
      </c>
      <c r="X1" s="94" t="s">
        <v>55</v>
      </c>
      <c r="Y1" s="94" t="s">
        <v>56</v>
      </c>
      <c r="Z1" s="92" t="s">
        <v>57</v>
      </c>
      <c r="AA1" s="92" t="s">
        <v>1</v>
      </c>
    </row>
    <row r="2" s="88" customFormat="1" ht="16" hidden="1" customHeight="1" spans="1:28">
      <c r="A2" s="30">
        <v>1</v>
      </c>
      <c r="B2" s="31" t="s">
        <v>58</v>
      </c>
      <c r="C2" s="31" t="s">
        <v>59</v>
      </c>
      <c r="D2" s="32" t="s">
        <v>60</v>
      </c>
      <c r="E2" s="32" t="s">
        <v>61</v>
      </c>
      <c r="F2" s="17" t="s">
        <v>62</v>
      </c>
      <c r="G2" s="18" t="s">
        <v>63</v>
      </c>
      <c r="H2" s="17" t="s">
        <v>64</v>
      </c>
      <c r="I2" s="34" t="s">
        <v>65</v>
      </c>
      <c r="J2" s="35">
        <v>1</v>
      </c>
      <c r="K2" s="34" t="s">
        <v>66</v>
      </c>
      <c r="L2" s="36">
        <v>45137</v>
      </c>
      <c r="M2" s="35">
        <v>2023</v>
      </c>
      <c r="N2" s="30" t="s">
        <v>67</v>
      </c>
      <c r="O2" s="30" t="s">
        <v>68</v>
      </c>
      <c r="P2" s="37" t="s">
        <v>69</v>
      </c>
      <c r="Q2" s="30" t="s">
        <v>70</v>
      </c>
      <c r="R2" s="30" t="s">
        <v>5</v>
      </c>
      <c r="S2" s="30" t="s">
        <v>71</v>
      </c>
      <c r="T2" s="30" t="s">
        <v>72</v>
      </c>
      <c r="U2" s="41" t="s">
        <v>73</v>
      </c>
      <c r="V2" s="8" t="s">
        <v>74</v>
      </c>
      <c r="W2" s="8" t="s">
        <v>75</v>
      </c>
      <c r="X2" s="95" t="s">
        <v>76</v>
      </c>
      <c r="Y2" s="95">
        <f t="shared" ref="Y2:Y13" si="0">L2</f>
        <v>45137</v>
      </c>
      <c r="Z2" s="43">
        <f t="shared" ref="Z2:Z13" si="1">L2-Y2</f>
        <v>0</v>
      </c>
      <c r="AA2" s="44"/>
      <c r="AB2" s="96"/>
    </row>
    <row r="3" s="88" customFormat="1" ht="16" hidden="1" customHeight="1" spans="1:28">
      <c r="A3" s="30">
        <v>2</v>
      </c>
      <c r="B3" s="31" t="s">
        <v>58</v>
      </c>
      <c r="C3" s="31" t="s">
        <v>59</v>
      </c>
      <c r="D3" s="32" t="s">
        <v>60</v>
      </c>
      <c r="E3" s="32" t="s">
        <v>77</v>
      </c>
      <c r="F3" s="17" t="s">
        <v>62</v>
      </c>
      <c r="G3" s="18" t="s">
        <v>63</v>
      </c>
      <c r="H3" s="17" t="s">
        <v>78</v>
      </c>
      <c r="I3" s="34" t="s">
        <v>79</v>
      </c>
      <c r="J3" s="35">
        <v>1</v>
      </c>
      <c r="K3" s="34" t="s">
        <v>66</v>
      </c>
      <c r="L3" s="36">
        <v>45137</v>
      </c>
      <c r="M3" s="35">
        <v>2023</v>
      </c>
      <c r="N3" s="30" t="s">
        <v>67</v>
      </c>
      <c r="O3" s="30" t="s">
        <v>68</v>
      </c>
      <c r="P3" s="37" t="s">
        <v>80</v>
      </c>
      <c r="Q3" s="30" t="s">
        <v>81</v>
      </c>
      <c r="R3" s="30" t="s">
        <v>2</v>
      </c>
      <c r="S3" s="30" t="s">
        <v>82</v>
      </c>
      <c r="T3" s="30" t="s">
        <v>72</v>
      </c>
      <c r="U3" s="41" t="s">
        <v>73</v>
      </c>
      <c r="V3" s="8" t="s">
        <v>74</v>
      </c>
      <c r="W3" s="8" t="s">
        <v>75</v>
      </c>
      <c r="X3" s="95"/>
      <c r="Y3" s="95">
        <f t="shared" si="0"/>
        <v>45137</v>
      </c>
      <c r="Z3" s="43">
        <f t="shared" si="1"/>
        <v>0</v>
      </c>
      <c r="AA3" s="44"/>
      <c r="AB3" s="96"/>
    </row>
    <row r="4" s="88" customFormat="1" ht="16" hidden="1" customHeight="1" spans="1:28">
      <c r="A4" s="30">
        <v>3</v>
      </c>
      <c r="B4" s="31" t="s">
        <v>58</v>
      </c>
      <c r="C4" s="31" t="s">
        <v>59</v>
      </c>
      <c r="D4" s="32" t="s">
        <v>60</v>
      </c>
      <c r="E4" s="32" t="s">
        <v>83</v>
      </c>
      <c r="F4" s="17" t="s">
        <v>62</v>
      </c>
      <c r="G4" s="18" t="s">
        <v>63</v>
      </c>
      <c r="H4" s="17" t="s">
        <v>84</v>
      </c>
      <c r="I4" s="34" t="s">
        <v>85</v>
      </c>
      <c r="J4" s="35">
        <v>1</v>
      </c>
      <c r="K4" s="34" t="s">
        <v>66</v>
      </c>
      <c r="L4" s="36">
        <v>45137</v>
      </c>
      <c r="M4" s="35">
        <v>2023</v>
      </c>
      <c r="N4" s="30" t="s">
        <v>67</v>
      </c>
      <c r="O4" s="30" t="s">
        <v>68</v>
      </c>
      <c r="P4" s="37" t="s">
        <v>69</v>
      </c>
      <c r="Q4" s="30" t="s">
        <v>86</v>
      </c>
      <c r="R4" s="30" t="s">
        <v>4</v>
      </c>
      <c r="S4" s="30" t="s">
        <v>87</v>
      </c>
      <c r="T4" s="30" t="s">
        <v>72</v>
      </c>
      <c r="U4" s="41" t="s">
        <v>73</v>
      </c>
      <c r="V4" s="8" t="s">
        <v>74</v>
      </c>
      <c r="W4" s="8" t="s">
        <v>75</v>
      </c>
      <c r="X4" s="95" t="s">
        <v>88</v>
      </c>
      <c r="Y4" s="95">
        <f t="shared" si="0"/>
        <v>45137</v>
      </c>
      <c r="Z4" s="43">
        <f t="shared" si="1"/>
        <v>0</v>
      </c>
      <c r="AA4" s="44"/>
      <c r="AB4" s="96"/>
    </row>
    <row r="5" s="88" customFormat="1" ht="16" hidden="1" customHeight="1" spans="1:28">
      <c r="A5" s="30">
        <v>4</v>
      </c>
      <c r="B5" s="31" t="s">
        <v>58</v>
      </c>
      <c r="C5" s="31" t="s">
        <v>59</v>
      </c>
      <c r="D5" s="32" t="s">
        <v>60</v>
      </c>
      <c r="E5" s="32" t="s">
        <v>89</v>
      </c>
      <c r="F5" s="17" t="s">
        <v>62</v>
      </c>
      <c r="G5" s="18" t="s">
        <v>63</v>
      </c>
      <c r="H5" s="17" t="s">
        <v>90</v>
      </c>
      <c r="I5" s="34" t="s">
        <v>91</v>
      </c>
      <c r="J5" s="35">
        <v>1</v>
      </c>
      <c r="K5" s="34" t="s">
        <v>66</v>
      </c>
      <c r="L5" s="36">
        <v>45137</v>
      </c>
      <c r="M5" s="35">
        <v>2023</v>
      </c>
      <c r="N5" s="30" t="s">
        <v>67</v>
      </c>
      <c r="O5" s="30" t="s">
        <v>68</v>
      </c>
      <c r="P5" s="37" t="s">
        <v>69</v>
      </c>
      <c r="Q5" s="30" t="s">
        <v>92</v>
      </c>
      <c r="R5" s="30" t="s">
        <v>3</v>
      </c>
      <c r="S5" s="30" t="s">
        <v>93</v>
      </c>
      <c r="T5" s="30" t="s">
        <v>72</v>
      </c>
      <c r="U5" s="41" t="s">
        <v>73</v>
      </c>
      <c r="V5" s="8" t="s">
        <v>74</v>
      </c>
      <c r="W5" s="8" t="s">
        <v>75</v>
      </c>
      <c r="X5" s="95"/>
      <c r="Y5" s="95">
        <f t="shared" si="0"/>
        <v>45137</v>
      </c>
      <c r="Z5" s="43">
        <f t="shared" si="1"/>
        <v>0</v>
      </c>
      <c r="AA5" s="44"/>
      <c r="AB5" s="96"/>
    </row>
    <row r="6" s="88" customFormat="1" ht="16" hidden="1" customHeight="1" spans="1:28">
      <c r="A6" s="30">
        <v>5</v>
      </c>
      <c r="B6" s="31" t="s">
        <v>58</v>
      </c>
      <c r="C6" s="31" t="s">
        <v>59</v>
      </c>
      <c r="D6" s="32" t="s">
        <v>60</v>
      </c>
      <c r="E6" s="32" t="s">
        <v>94</v>
      </c>
      <c r="F6" s="17" t="s">
        <v>62</v>
      </c>
      <c r="G6" s="18" t="s">
        <v>63</v>
      </c>
      <c r="H6" s="17" t="s">
        <v>95</v>
      </c>
      <c r="I6" s="34" t="s">
        <v>96</v>
      </c>
      <c r="J6" s="35">
        <v>1</v>
      </c>
      <c r="K6" s="34" t="s">
        <v>66</v>
      </c>
      <c r="L6" s="36">
        <v>45137</v>
      </c>
      <c r="M6" s="35">
        <v>2023</v>
      </c>
      <c r="N6" s="30" t="s">
        <v>67</v>
      </c>
      <c r="O6" s="30" t="s">
        <v>68</v>
      </c>
      <c r="P6" s="37" t="s">
        <v>80</v>
      </c>
      <c r="Q6" s="30" t="s">
        <v>92</v>
      </c>
      <c r="R6" s="30" t="s">
        <v>3</v>
      </c>
      <c r="S6" s="30" t="s">
        <v>97</v>
      </c>
      <c r="T6" s="30" t="s">
        <v>72</v>
      </c>
      <c r="U6" s="41" t="s">
        <v>73</v>
      </c>
      <c r="V6" s="8" t="s">
        <v>74</v>
      </c>
      <c r="W6" s="8" t="s">
        <v>75</v>
      </c>
      <c r="X6" s="95" t="s">
        <v>98</v>
      </c>
      <c r="Y6" s="95">
        <f t="shared" si="0"/>
        <v>45137</v>
      </c>
      <c r="Z6" s="43">
        <f t="shared" si="1"/>
        <v>0</v>
      </c>
      <c r="AA6" s="44"/>
      <c r="AB6" s="96"/>
    </row>
    <row r="7" s="88" customFormat="1" ht="16" hidden="1" customHeight="1" spans="1:28">
      <c r="A7" s="30">
        <v>6</v>
      </c>
      <c r="B7" s="31" t="s">
        <v>58</v>
      </c>
      <c r="C7" s="31" t="s">
        <v>59</v>
      </c>
      <c r="D7" s="32" t="s">
        <v>60</v>
      </c>
      <c r="E7" s="32" t="s">
        <v>99</v>
      </c>
      <c r="F7" s="17" t="s">
        <v>62</v>
      </c>
      <c r="G7" s="18" t="s">
        <v>63</v>
      </c>
      <c r="H7" s="17" t="s">
        <v>100</v>
      </c>
      <c r="I7" s="34" t="s">
        <v>101</v>
      </c>
      <c r="J7" s="35">
        <v>1</v>
      </c>
      <c r="K7" s="34" t="s">
        <v>66</v>
      </c>
      <c r="L7" s="36">
        <v>45137</v>
      </c>
      <c r="M7" s="35">
        <v>2023</v>
      </c>
      <c r="N7" s="30" t="s">
        <v>67</v>
      </c>
      <c r="O7" s="30" t="s">
        <v>68</v>
      </c>
      <c r="P7" s="37" t="s">
        <v>69</v>
      </c>
      <c r="Q7" s="30" t="s">
        <v>81</v>
      </c>
      <c r="R7" s="30" t="s">
        <v>2</v>
      </c>
      <c r="S7" s="30" t="s">
        <v>102</v>
      </c>
      <c r="T7" s="30" t="s">
        <v>72</v>
      </c>
      <c r="U7" s="41" t="s">
        <v>73</v>
      </c>
      <c r="V7" s="8" t="s">
        <v>74</v>
      </c>
      <c r="W7" s="8" t="s">
        <v>75</v>
      </c>
      <c r="X7" s="95" t="s">
        <v>103</v>
      </c>
      <c r="Y7" s="95">
        <f t="shared" si="0"/>
        <v>45137</v>
      </c>
      <c r="Z7" s="43">
        <f t="shared" si="1"/>
        <v>0</v>
      </c>
      <c r="AA7" s="44"/>
      <c r="AB7" s="96"/>
    </row>
    <row r="8" s="88" customFormat="1" ht="16" hidden="1" customHeight="1" spans="1:28">
      <c r="A8" s="30">
        <v>7</v>
      </c>
      <c r="B8" s="31" t="s">
        <v>58</v>
      </c>
      <c r="C8" s="31" t="s">
        <v>59</v>
      </c>
      <c r="D8" s="32" t="s">
        <v>60</v>
      </c>
      <c r="E8" s="32" t="s">
        <v>104</v>
      </c>
      <c r="F8" s="17" t="s">
        <v>62</v>
      </c>
      <c r="G8" s="18" t="s">
        <v>63</v>
      </c>
      <c r="H8" s="17" t="s">
        <v>105</v>
      </c>
      <c r="I8" s="34" t="s">
        <v>65</v>
      </c>
      <c r="J8" s="35">
        <v>1</v>
      </c>
      <c r="K8" s="34" t="s">
        <v>66</v>
      </c>
      <c r="L8" s="36">
        <v>45137</v>
      </c>
      <c r="M8" s="35">
        <v>2023</v>
      </c>
      <c r="N8" s="30" t="s">
        <v>67</v>
      </c>
      <c r="O8" s="30" t="s">
        <v>68</v>
      </c>
      <c r="P8" s="37" t="s">
        <v>80</v>
      </c>
      <c r="Q8" s="30" t="s">
        <v>70</v>
      </c>
      <c r="R8" s="30" t="s">
        <v>5</v>
      </c>
      <c r="S8" s="30" t="s">
        <v>71</v>
      </c>
      <c r="T8" s="30" t="s">
        <v>72</v>
      </c>
      <c r="U8" s="41" t="s">
        <v>73</v>
      </c>
      <c r="V8" s="8" t="s">
        <v>74</v>
      </c>
      <c r="W8" s="8" t="s">
        <v>75</v>
      </c>
      <c r="X8" s="95" t="s">
        <v>76</v>
      </c>
      <c r="Y8" s="95">
        <f t="shared" si="0"/>
        <v>45137</v>
      </c>
      <c r="Z8" s="43">
        <f t="shared" si="1"/>
        <v>0</v>
      </c>
      <c r="AA8" s="44"/>
      <c r="AB8" s="96"/>
    </row>
    <row r="9" s="88" customFormat="1" ht="16" hidden="1" customHeight="1" spans="1:28">
      <c r="A9" s="30">
        <v>8</v>
      </c>
      <c r="B9" s="31" t="s">
        <v>58</v>
      </c>
      <c r="C9" s="31" t="s">
        <v>59</v>
      </c>
      <c r="D9" s="32" t="s">
        <v>60</v>
      </c>
      <c r="E9" s="32" t="s">
        <v>106</v>
      </c>
      <c r="F9" s="17" t="s">
        <v>62</v>
      </c>
      <c r="G9" s="18" t="s">
        <v>63</v>
      </c>
      <c r="H9" s="17" t="s">
        <v>107</v>
      </c>
      <c r="I9" s="34" t="s">
        <v>79</v>
      </c>
      <c r="J9" s="35">
        <v>1</v>
      </c>
      <c r="K9" s="34" t="s">
        <v>66</v>
      </c>
      <c r="L9" s="36">
        <v>45137</v>
      </c>
      <c r="M9" s="35">
        <v>2023</v>
      </c>
      <c r="N9" s="30" t="s">
        <v>67</v>
      </c>
      <c r="O9" s="30" t="s">
        <v>68</v>
      </c>
      <c r="P9" s="37" t="s">
        <v>80</v>
      </c>
      <c r="Q9" s="30" t="s">
        <v>81</v>
      </c>
      <c r="R9" s="30" t="s">
        <v>2</v>
      </c>
      <c r="S9" s="30" t="s">
        <v>82</v>
      </c>
      <c r="T9" s="30" t="s">
        <v>72</v>
      </c>
      <c r="U9" s="41" t="s">
        <v>73</v>
      </c>
      <c r="V9" s="8" t="s">
        <v>74</v>
      </c>
      <c r="W9" s="8" t="s">
        <v>75</v>
      </c>
      <c r="X9" s="95"/>
      <c r="Y9" s="95">
        <f t="shared" si="0"/>
        <v>45137</v>
      </c>
      <c r="Z9" s="43">
        <f t="shared" si="1"/>
        <v>0</v>
      </c>
      <c r="AA9" s="44"/>
      <c r="AB9" s="96"/>
    </row>
    <row r="10" s="88" customFormat="1" ht="16" hidden="1" customHeight="1" spans="1:28">
      <c r="A10" s="30">
        <v>9</v>
      </c>
      <c r="B10" s="31" t="s">
        <v>58</v>
      </c>
      <c r="C10" s="31" t="s">
        <v>59</v>
      </c>
      <c r="D10" s="32" t="s">
        <v>60</v>
      </c>
      <c r="E10" s="32" t="s">
        <v>108</v>
      </c>
      <c r="F10" s="17" t="s">
        <v>62</v>
      </c>
      <c r="G10" s="18" t="s">
        <v>63</v>
      </c>
      <c r="H10" s="17" t="s">
        <v>109</v>
      </c>
      <c r="I10" s="34" t="s">
        <v>85</v>
      </c>
      <c r="J10" s="35">
        <v>1</v>
      </c>
      <c r="K10" s="34" t="s">
        <v>66</v>
      </c>
      <c r="L10" s="36">
        <v>45137</v>
      </c>
      <c r="M10" s="35">
        <v>2023</v>
      </c>
      <c r="N10" s="30" t="s">
        <v>67</v>
      </c>
      <c r="O10" s="30" t="s">
        <v>68</v>
      </c>
      <c r="P10" s="37" t="s">
        <v>80</v>
      </c>
      <c r="Q10" s="30" t="s">
        <v>86</v>
      </c>
      <c r="R10" s="30" t="s">
        <v>4</v>
      </c>
      <c r="S10" s="30" t="s">
        <v>87</v>
      </c>
      <c r="T10" s="30" t="s">
        <v>72</v>
      </c>
      <c r="U10" s="41" t="s">
        <v>73</v>
      </c>
      <c r="V10" s="8" t="s">
        <v>74</v>
      </c>
      <c r="W10" s="8" t="s">
        <v>75</v>
      </c>
      <c r="X10" s="95" t="s">
        <v>110</v>
      </c>
      <c r="Y10" s="95">
        <f t="shared" si="0"/>
        <v>45137</v>
      </c>
      <c r="Z10" s="43">
        <f t="shared" si="1"/>
        <v>0</v>
      </c>
      <c r="AA10" s="44"/>
      <c r="AB10" s="96"/>
    </row>
    <row r="11" s="88" customFormat="1" ht="16" hidden="1" customHeight="1" spans="1:28">
      <c r="A11" s="30">
        <v>10</v>
      </c>
      <c r="B11" s="31" t="s">
        <v>58</v>
      </c>
      <c r="C11" s="31" t="s">
        <v>59</v>
      </c>
      <c r="D11" s="32" t="s">
        <v>60</v>
      </c>
      <c r="E11" s="32" t="s">
        <v>111</v>
      </c>
      <c r="F11" s="17" t="s">
        <v>62</v>
      </c>
      <c r="G11" s="18" t="s">
        <v>63</v>
      </c>
      <c r="H11" s="17" t="s">
        <v>112</v>
      </c>
      <c r="I11" s="34" t="s">
        <v>91</v>
      </c>
      <c r="J11" s="35">
        <v>1</v>
      </c>
      <c r="K11" s="34" t="s">
        <v>66</v>
      </c>
      <c r="L11" s="36">
        <v>45137</v>
      </c>
      <c r="M11" s="35">
        <v>2023</v>
      </c>
      <c r="N11" s="30" t="s">
        <v>67</v>
      </c>
      <c r="O11" s="30" t="s">
        <v>68</v>
      </c>
      <c r="P11" s="37" t="s">
        <v>80</v>
      </c>
      <c r="Q11" s="30" t="s">
        <v>92</v>
      </c>
      <c r="R11" s="30" t="s">
        <v>3</v>
      </c>
      <c r="S11" s="30" t="s">
        <v>93</v>
      </c>
      <c r="T11" s="30" t="s">
        <v>72</v>
      </c>
      <c r="U11" s="41" t="s">
        <v>73</v>
      </c>
      <c r="V11" s="8" t="s">
        <v>74</v>
      </c>
      <c r="W11" s="8" t="s">
        <v>75</v>
      </c>
      <c r="X11" s="95"/>
      <c r="Y11" s="95">
        <f t="shared" si="0"/>
        <v>45137</v>
      </c>
      <c r="Z11" s="43">
        <f t="shared" si="1"/>
        <v>0</v>
      </c>
      <c r="AA11" s="44"/>
      <c r="AB11" s="96"/>
    </row>
    <row r="12" s="88" customFormat="1" ht="16" hidden="1" customHeight="1" spans="1:28">
      <c r="A12" s="30">
        <v>11</v>
      </c>
      <c r="B12" s="31" t="s">
        <v>58</v>
      </c>
      <c r="C12" s="31" t="s">
        <v>59</v>
      </c>
      <c r="D12" s="32" t="s">
        <v>60</v>
      </c>
      <c r="E12" s="32" t="s">
        <v>113</v>
      </c>
      <c r="F12" s="17" t="s">
        <v>62</v>
      </c>
      <c r="G12" s="18" t="s">
        <v>63</v>
      </c>
      <c r="H12" s="17" t="s">
        <v>114</v>
      </c>
      <c r="I12" s="34" t="s">
        <v>96</v>
      </c>
      <c r="J12" s="35">
        <v>1</v>
      </c>
      <c r="K12" s="34" t="s">
        <v>66</v>
      </c>
      <c r="L12" s="36">
        <v>45137</v>
      </c>
      <c r="M12" s="35">
        <v>2023</v>
      </c>
      <c r="N12" s="30" t="s">
        <v>67</v>
      </c>
      <c r="O12" s="30" t="s">
        <v>68</v>
      </c>
      <c r="P12" s="37" t="s">
        <v>80</v>
      </c>
      <c r="Q12" s="30" t="s">
        <v>92</v>
      </c>
      <c r="R12" s="30" t="s">
        <v>3</v>
      </c>
      <c r="S12" s="30" t="s">
        <v>97</v>
      </c>
      <c r="T12" s="30" t="s">
        <v>72</v>
      </c>
      <c r="U12" s="41" t="s">
        <v>73</v>
      </c>
      <c r="V12" s="8" t="s">
        <v>74</v>
      </c>
      <c r="W12" s="8" t="s">
        <v>75</v>
      </c>
      <c r="X12" s="95" t="s">
        <v>98</v>
      </c>
      <c r="Y12" s="95">
        <f t="shared" si="0"/>
        <v>45137</v>
      </c>
      <c r="Z12" s="43">
        <f t="shared" si="1"/>
        <v>0</v>
      </c>
      <c r="AA12" s="44"/>
      <c r="AB12" s="96"/>
    </row>
    <row r="13" s="88" customFormat="1" ht="16" hidden="1" customHeight="1" spans="1:28">
      <c r="A13" s="30">
        <v>12</v>
      </c>
      <c r="B13" s="31" t="s">
        <v>58</v>
      </c>
      <c r="C13" s="31" t="s">
        <v>59</v>
      </c>
      <c r="D13" s="32" t="s">
        <v>60</v>
      </c>
      <c r="E13" s="32" t="s">
        <v>115</v>
      </c>
      <c r="F13" s="17" t="s">
        <v>62</v>
      </c>
      <c r="G13" s="18" t="s">
        <v>63</v>
      </c>
      <c r="H13" s="17" t="s">
        <v>116</v>
      </c>
      <c r="I13" s="34" t="s">
        <v>101</v>
      </c>
      <c r="J13" s="35">
        <v>1</v>
      </c>
      <c r="K13" s="34" t="s">
        <v>66</v>
      </c>
      <c r="L13" s="36">
        <v>45137</v>
      </c>
      <c r="M13" s="35">
        <v>2023</v>
      </c>
      <c r="N13" s="30" t="s">
        <v>67</v>
      </c>
      <c r="O13" s="30" t="s">
        <v>68</v>
      </c>
      <c r="P13" s="37" t="s">
        <v>69</v>
      </c>
      <c r="Q13" s="30" t="s">
        <v>81</v>
      </c>
      <c r="R13" s="30" t="s">
        <v>2</v>
      </c>
      <c r="S13" s="30" t="s">
        <v>102</v>
      </c>
      <c r="T13" s="30" t="s">
        <v>72</v>
      </c>
      <c r="U13" s="41" t="s">
        <v>73</v>
      </c>
      <c r="V13" s="8" t="s">
        <v>74</v>
      </c>
      <c r="W13" s="8" t="s">
        <v>75</v>
      </c>
      <c r="X13" s="95" t="s">
        <v>117</v>
      </c>
      <c r="Y13" s="95">
        <f t="shared" si="0"/>
        <v>45137</v>
      </c>
      <c r="Z13" s="43">
        <f t="shared" si="1"/>
        <v>0</v>
      </c>
      <c r="AA13" s="44"/>
      <c r="AB13" s="96"/>
    </row>
    <row r="14" s="88" customFormat="1" ht="16" hidden="1" customHeight="1" spans="1:28">
      <c r="A14" s="30">
        <v>13</v>
      </c>
      <c r="B14" s="31" t="s">
        <v>58</v>
      </c>
      <c r="C14" s="31" t="s">
        <v>59</v>
      </c>
      <c r="D14" s="32" t="s">
        <v>60</v>
      </c>
      <c r="E14" s="32" t="s">
        <v>118</v>
      </c>
      <c r="F14" s="17" t="s">
        <v>62</v>
      </c>
      <c r="G14" s="18" t="s">
        <v>63</v>
      </c>
      <c r="H14" s="17" t="s">
        <v>119</v>
      </c>
      <c r="I14" s="34" t="s">
        <v>120</v>
      </c>
      <c r="J14" s="35">
        <v>1</v>
      </c>
      <c r="K14" s="34" t="s">
        <v>66</v>
      </c>
      <c r="L14" s="36">
        <v>45137</v>
      </c>
      <c r="M14" s="35">
        <v>2023</v>
      </c>
      <c r="N14" s="30" t="s">
        <v>67</v>
      </c>
      <c r="O14" s="30" t="s">
        <v>68</v>
      </c>
      <c r="P14" s="37" t="s">
        <v>121</v>
      </c>
      <c r="Q14" s="30" t="s">
        <v>121</v>
      </c>
      <c r="R14" s="30" t="s">
        <v>6</v>
      </c>
      <c r="S14" s="30" t="s">
        <v>122</v>
      </c>
      <c r="T14" s="30" t="s">
        <v>123</v>
      </c>
      <c r="U14" s="41" t="s">
        <v>124</v>
      </c>
      <c r="V14" s="8"/>
      <c r="W14" s="8"/>
      <c r="X14" s="95"/>
      <c r="Y14" s="95"/>
      <c r="Z14" s="43"/>
      <c r="AA14" s="44"/>
      <c r="AB14" s="96"/>
    </row>
    <row r="15" s="88" customFormat="1" ht="16" hidden="1" customHeight="1" spans="1:28">
      <c r="A15" s="30">
        <v>14</v>
      </c>
      <c r="B15" s="31" t="s">
        <v>58</v>
      </c>
      <c r="C15" s="31" t="s">
        <v>59</v>
      </c>
      <c r="D15" s="32" t="s">
        <v>60</v>
      </c>
      <c r="E15" s="32" t="s">
        <v>125</v>
      </c>
      <c r="F15" s="17" t="s">
        <v>62</v>
      </c>
      <c r="G15" s="18" t="s">
        <v>63</v>
      </c>
      <c r="H15" s="17" t="s">
        <v>126</v>
      </c>
      <c r="I15" s="34" t="s">
        <v>120</v>
      </c>
      <c r="J15" s="35">
        <v>1</v>
      </c>
      <c r="K15" s="34" t="s">
        <v>66</v>
      </c>
      <c r="L15" s="36">
        <v>45137</v>
      </c>
      <c r="M15" s="35">
        <v>2023</v>
      </c>
      <c r="N15" s="30" t="s">
        <v>67</v>
      </c>
      <c r="O15" s="30" t="s">
        <v>68</v>
      </c>
      <c r="P15" s="37" t="s">
        <v>121</v>
      </c>
      <c r="Q15" s="30" t="s">
        <v>121</v>
      </c>
      <c r="R15" s="30" t="s">
        <v>6</v>
      </c>
      <c r="S15" s="30" t="s">
        <v>122</v>
      </c>
      <c r="T15" s="30" t="s">
        <v>123</v>
      </c>
      <c r="U15" s="41" t="s">
        <v>124</v>
      </c>
      <c r="V15" s="8"/>
      <c r="W15" s="8"/>
      <c r="X15" s="95"/>
      <c r="Y15" s="95"/>
      <c r="Z15" s="43"/>
      <c r="AA15" s="44"/>
      <c r="AB15" s="96"/>
    </row>
    <row r="16" s="88" customFormat="1" ht="16" hidden="1" customHeight="1" spans="1:28">
      <c r="A16" s="30">
        <v>15</v>
      </c>
      <c r="B16" s="31" t="s">
        <v>127</v>
      </c>
      <c r="C16" s="31" t="s">
        <v>128</v>
      </c>
      <c r="D16" s="32" t="s">
        <v>129</v>
      </c>
      <c r="E16" s="32" t="s">
        <v>130</v>
      </c>
      <c r="F16" s="17" t="s">
        <v>131</v>
      </c>
      <c r="G16" s="21" t="s">
        <v>132</v>
      </c>
      <c r="H16" s="17" t="s">
        <v>133</v>
      </c>
      <c r="I16" s="34" t="s">
        <v>134</v>
      </c>
      <c r="J16" s="35">
        <v>1</v>
      </c>
      <c r="K16" s="34" t="s">
        <v>135</v>
      </c>
      <c r="L16" s="36">
        <v>45110</v>
      </c>
      <c r="M16" s="35">
        <v>2023</v>
      </c>
      <c r="N16" s="30" t="s">
        <v>67</v>
      </c>
      <c r="O16" s="30" t="s">
        <v>68</v>
      </c>
      <c r="P16" s="37" t="s">
        <v>121</v>
      </c>
      <c r="Q16" s="30" t="s">
        <v>121</v>
      </c>
      <c r="R16" s="30" t="s">
        <v>6</v>
      </c>
      <c r="S16" s="30" t="s">
        <v>122</v>
      </c>
      <c r="T16" s="30" t="s">
        <v>123</v>
      </c>
      <c r="U16" s="41" t="s">
        <v>124</v>
      </c>
      <c r="V16" s="8"/>
      <c r="W16" s="8"/>
      <c r="X16" s="95"/>
      <c r="Y16" s="95"/>
      <c r="Z16" s="43"/>
      <c r="AA16" s="44"/>
      <c r="AB16" s="96"/>
    </row>
    <row r="17" s="88" customFormat="1" ht="16" customHeight="1" spans="1:28">
      <c r="A17" s="30">
        <v>16</v>
      </c>
      <c r="B17" s="31" t="s">
        <v>127</v>
      </c>
      <c r="C17" s="31" t="s">
        <v>128</v>
      </c>
      <c r="D17" s="32" t="s">
        <v>129</v>
      </c>
      <c r="E17" s="32" t="s">
        <v>136</v>
      </c>
      <c r="F17" s="17" t="s">
        <v>131</v>
      </c>
      <c r="G17" s="19" t="s">
        <v>132</v>
      </c>
      <c r="H17" s="17" t="s">
        <v>137</v>
      </c>
      <c r="I17" s="34" t="s">
        <v>138</v>
      </c>
      <c r="J17" s="35">
        <v>1</v>
      </c>
      <c r="K17" s="34" t="s">
        <v>135</v>
      </c>
      <c r="L17" s="36">
        <v>45110</v>
      </c>
      <c r="M17" s="35">
        <v>2023</v>
      </c>
      <c r="N17" s="30" t="s">
        <v>67</v>
      </c>
      <c r="O17" s="30" t="s">
        <v>68</v>
      </c>
      <c r="P17" s="37" t="s">
        <v>69</v>
      </c>
      <c r="Q17" s="30" t="s">
        <v>86</v>
      </c>
      <c r="R17" s="30" t="s">
        <v>4</v>
      </c>
      <c r="S17" s="30" t="s">
        <v>87</v>
      </c>
      <c r="T17" s="30" t="s">
        <v>139</v>
      </c>
      <c r="U17" s="41" t="s">
        <v>140</v>
      </c>
      <c r="V17" s="8" t="s">
        <v>141</v>
      </c>
      <c r="W17" s="8" t="s">
        <v>142</v>
      </c>
      <c r="X17" s="95" t="s">
        <v>143</v>
      </c>
      <c r="Y17" s="95">
        <v>45137</v>
      </c>
      <c r="Z17" s="43"/>
      <c r="AA17" s="44"/>
      <c r="AB17" s="96"/>
    </row>
    <row r="18" s="88" customFormat="1" ht="16" hidden="1" customHeight="1" spans="1:28">
      <c r="A18" s="30">
        <v>17</v>
      </c>
      <c r="B18" s="31" t="s">
        <v>127</v>
      </c>
      <c r="C18" s="31" t="s">
        <v>128</v>
      </c>
      <c r="D18" s="32" t="s">
        <v>129</v>
      </c>
      <c r="E18" s="32" t="s">
        <v>144</v>
      </c>
      <c r="F18" s="17" t="s">
        <v>131</v>
      </c>
      <c r="G18" s="21" t="s">
        <v>132</v>
      </c>
      <c r="H18" s="17" t="s">
        <v>145</v>
      </c>
      <c r="I18" s="34" t="s">
        <v>146</v>
      </c>
      <c r="J18" s="35">
        <v>1</v>
      </c>
      <c r="K18" s="34" t="s">
        <v>135</v>
      </c>
      <c r="L18" s="36">
        <v>45110</v>
      </c>
      <c r="M18" s="35">
        <v>2023</v>
      </c>
      <c r="N18" s="30" t="s">
        <v>67</v>
      </c>
      <c r="O18" s="30" t="s">
        <v>68</v>
      </c>
      <c r="P18" s="37" t="s">
        <v>121</v>
      </c>
      <c r="Q18" s="30" t="s">
        <v>121</v>
      </c>
      <c r="R18" s="30" t="s">
        <v>6</v>
      </c>
      <c r="S18" s="30" t="s">
        <v>122</v>
      </c>
      <c r="T18" s="30" t="s">
        <v>123</v>
      </c>
      <c r="U18" s="41" t="s">
        <v>124</v>
      </c>
      <c r="V18" s="8"/>
      <c r="W18" s="8"/>
      <c r="X18" s="95"/>
      <c r="Y18" s="95"/>
      <c r="Z18" s="43"/>
      <c r="AA18" s="44"/>
      <c r="AB18" s="96"/>
    </row>
    <row r="19" s="88" customFormat="1" ht="16" customHeight="1" spans="1:28">
      <c r="A19" s="30">
        <v>18</v>
      </c>
      <c r="B19" s="31" t="s">
        <v>127</v>
      </c>
      <c r="C19" s="31" t="s">
        <v>128</v>
      </c>
      <c r="D19" s="32" t="s">
        <v>129</v>
      </c>
      <c r="E19" s="32" t="s">
        <v>147</v>
      </c>
      <c r="F19" s="17" t="s">
        <v>131</v>
      </c>
      <c r="G19" s="19" t="s">
        <v>132</v>
      </c>
      <c r="H19" s="17" t="s">
        <v>148</v>
      </c>
      <c r="I19" s="34" t="s">
        <v>65</v>
      </c>
      <c r="J19" s="35">
        <v>1</v>
      </c>
      <c r="K19" s="34" t="s">
        <v>135</v>
      </c>
      <c r="L19" s="36">
        <v>45110</v>
      </c>
      <c r="M19" s="35">
        <v>2023</v>
      </c>
      <c r="N19" s="30" t="s">
        <v>67</v>
      </c>
      <c r="O19" s="30" t="s">
        <v>68</v>
      </c>
      <c r="P19" s="37" t="s">
        <v>69</v>
      </c>
      <c r="Q19" s="30" t="s">
        <v>86</v>
      </c>
      <c r="R19" s="30" t="s">
        <v>5</v>
      </c>
      <c r="S19" s="30" t="s">
        <v>149</v>
      </c>
      <c r="T19" s="30" t="s">
        <v>139</v>
      </c>
      <c r="U19" s="41" t="s">
        <v>140</v>
      </c>
      <c r="V19" s="8" t="s">
        <v>141</v>
      </c>
      <c r="W19" s="8" t="s">
        <v>142</v>
      </c>
      <c r="X19" s="95" t="s">
        <v>150</v>
      </c>
      <c r="Y19" s="95"/>
      <c r="Z19" s="43"/>
      <c r="AA19" s="44"/>
      <c r="AB19" s="96"/>
    </row>
    <row r="20" s="88" customFormat="1" ht="16" customHeight="1" spans="1:28">
      <c r="A20" s="30">
        <v>19</v>
      </c>
      <c r="B20" s="31" t="s">
        <v>127</v>
      </c>
      <c r="C20" s="31" t="s">
        <v>128</v>
      </c>
      <c r="D20" s="32" t="s">
        <v>129</v>
      </c>
      <c r="E20" s="32" t="s">
        <v>151</v>
      </c>
      <c r="F20" s="17" t="s">
        <v>131</v>
      </c>
      <c r="G20" s="19" t="s">
        <v>132</v>
      </c>
      <c r="H20" s="17" t="s">
        <v>152</v>
      </c>
      <c r="I20" s="34" t="s">
        <v>153</v>
      </c>
      <c r="J20" s="35">
        <v>1</v>
      </c>
      <c r="K20" s="34" t="s">
        <v>135</v>
      </c>
      <c r="L20" s="36">
        <v>45110</v>
      </c>
      <c r="M20" s="35">
        <v>2023</v>
      </c>
      <c r="N20" s="30" t="s">
        <v>67</v>
      </c>
      <c r="O20" s="30" t="s">
        <v>68</v>
      </c>
      <c r="P20" s="37" t="s">
        <v>69</v>
      </c>
      <c r="Q20" s="30" t="s">
        <v>81</v>
      </c>
      <c r="R20" s="30" t="s">
        <v>2</v>
      </c>
      <c r="S20" s="30" t="s">
        <v>102</v>
      </c>
      <c r="T20" s="30" t="s">
        <v>139</v>
      </c>
      <c r="U20" s="41" t="s">
        <v>140</v>
      </c>
      <c r="V20" s="8" t="s">
        <v>141</v>
      </c>
      <c r="W20" s="8" t="s">
        <v>142</v>
      </c>
      <c r="X20" s="95" t="s">
        <v>154</v>
      </c>
      <c r="Y20" s="95"/>
      <c r="Z20" s="43"/>
      <c r="AA20" s="44"/>
      <c r="AB20" s="96"/>
    </row>
    <row r="21" s="88" customFormat="1" ht="16" customHeight="1" spans="1:28">
      <c r="A21" s="30">
        <v>20</v>
      </c>
      <c r="B21" s="31" t="s">
        <v>127</v>
      </c>
      <c r="C21" s="31" t="s">
        <v>128</v>
      </c>
      <c r="D21" s="32" t="s">
        <v>129</v>
      </c>
      <c r="E21" s="32" t="s">
        <v>155</v>
      </c>
      <c r="F21" s="17" t="s">
        <v>131</v>
      </c>
      <c r="G21" s="19" t="s">
        <v>132</v>
      </c>
      <c r="H21" s="17" t="s">
        <v>156</v>
      </c>
      <c r="I21" s="34" t="s">
        <v>85</v>
      </c>
      <c r="J21" s="35">
        <v>1</v>
      </c>
      <c r="K21" s="34" t="s">
        <v>135</v>
      </c>
      <c r="L21" s="36">
        <v>45110</v>
      </c>
      <c r="M21" s="35">
        <v>2023</v>
      </c>
      <c r="N21" s="30" t="s">
        <v>67</v>
      </c>
      <c r="O21" s="30" t="s">
        <v>68</v>
      </c>
      <c r="P21" s="37" t="s">
        <v>69</v>
      </c>
      <c r="Q21" s="30" t="s">
        <v>86</v>
      </c>
      <c r="R21" s="30" t="s">
        <v>4</v>
      </c>
      <c r="S21" s="30" t="s">
        <v>87</v>
      </c>
      <c r="T21" s="30" t="s">
        <v>139</v>
      </c>
      <c r="U21" s="41" t="s">
        <v>140</v>
      </c>
      <c r="V21" s="8" t="s">
        <v>141</v>
      </c>
      <c r="W21" s="8" t="s">
        <v>142</v>
      </c>
      <c r="X21" s="95" t="s">
        <v>157</v>
      </c>
      <c r="Y21" s="95"/>
      <c r="Z21" s="43"/>
      <c r="AA21" s="44"/>
      <c r="AB21" s="96"/>
    </row>
    <row r="22" s="88" customFormat="1" ht="16" customHeight="1" spans="1:28">
      <c r="A22" s="30">
        <v>21</v>
      </c>
      <c r="B22" s="31" t="s">
        <v>127</v>
      </c>
      <c r="C22" s="31" t="s">
        <v>128</v>
      </c>
      <c r="D22" s="32" t="s">
        <v>129</v>
      </c>
      <c r="E22" s="32" t="s">
        <v>158</v>
      </c>
      <c r="F22" s="17" t="s">
        <v>131</v>
      </c>
      <c r="G22" s="19" t="s">
        <v>132</v>
      </c>
      <c r="H22" s="17" t="s">
        <v>159</v>
      </c>
      <c r="I22" s="34" t="s">
        <v>91</v>
      </c>
      <c r="J22" s="35">
        <v>1</v>
      </c>
      <c r="K22" s="34" t="s">
        <v>135</v>
      </c>
      <c r="L22" s="36">
        <v>45110</v>
      </c>
      <c r="M22" s="35">
        <v>2023</v>
      </c>
      <c r="N22" s="30" t="s">
        <v>67</v>
      </c>
      <c r="O22" s="30" t="s">
        <v>68</v>
      </c>
      <c r="P22" s="37" t="s">
        <v>69</v>
      </c>
      <c r="Q22" s="30" t="s">
        <v>86</v>
      </c>
      <c r="R22" s="30" t="s">
        <v>3</v>
      </c>
      <c r="S22" s="30" t="s">
        <v>93</v>
      </c>
      <c r="T22" s="30" t="s">
        <v>139</v>
      </c>
      <c r="U22" s="41" t="s">
        <v>140</v>
      </c>
      <c r="V22" s="8" t="s">
        <v>141</v>
      </c>
      <c r="W22" s="8" t="s">
        <v>142</v>
      </c>
      <c r="X22" s="95" t="s">
        <v>150</v>
      </c>
      <c r="Y22" s="95"/>
      <c r="Z22" s="43"/>
      <c r="AA22" s="44"/>
      <c r="AB22" s="96"/>
    </row>
    <row r="23" s="88" customFormat="1" ht="16" customHeight="1" spans="1:28">
      <c r="A23" s="30">
        <v>22</v>
      </c>
      <c r="B23" s="31" t="s">
        <v>127</v>
      </c>
      <c r="C23" s="31" t="s">
        <v>128</v>
      </c>
      <c r="D23" s="32" t="s">
        <v>129</v>
      </c>
      <c r="E23" s="32" t="s">
        <v>160</v>
      </c>
      <c r="F23" s="17" t="s">
        <v>131</v>
      </c>
      <c r="G23" s="19" t="s">
        <v>132</v>
      </c>
      <c r="H23" s="17" t="s">
        <v>161</v>
      </c>
      <c r="I23" s="34" t="s">
        <v>96</v>
      </c>
      <c r="J23" s="35">
        <v>1</v>
      </c>
      <c r="K23" s="34" t="s">
        <v>135</v>
      </c>
      <c r="L23" s="36">
        <v>45110</v>
      </c>
      <c r="M23" s="35">
        <v>2023</v>
      </c>
      <c r="N23" s="30" t="s">
        <v>67</v>
      </c>
      <c r="O23" s="30" t="s">
        <v>68</v>
      </c>
      <c r="P23" s="37" t="s">
        <v>69</v>
      </c>
      <c r="Q23" s="30" t="s">
        <v>86</v>
      </c>
      <c r="R23" s="30" t="s">
        <v>3</v>
      </c>
      <c r="S23" s="30" t="s">
        <v>162</v>
      </c>
      <c r="T23" s="30" t="s">
        <v>139</v>
      </c>
      <c r="U23" s="41" t="s">
        <v>140</v>
      </c>
      <c r="V23" s="8" t="s">
        <v>141</v>
      </c>
      <c r="W23" s="8" t="s">
        <v>142</v>
      </c>
      <c r="X23" s="95" t="s">
        <v>163</v>
      </c>
      <c r="Y23" s="95">
        <v>45124</v>
      </c>
      <c r="Z23" s="43"/>
      <c r="AA23" s="44"/>
      <c r="AB23" s="96"/>
    </row>
    <row r="24" s="88" customFormat="1" ht="16" customHeight="1" spans="1:28">
      <c r="A24" s="30">
        <v>23</v>
      </c>
      <c r="B24" s="31" t="s">
        <v>127</v>
      </c>
      <c r="C24" s="31" t="s">
        <v>128</v>
      </c>
      <c r="D24" s="32" t="s">
        <v>129</v>
      </c>
      <c r="E24" s="32" t="s">
        <v>164</v>
      </c>
      <c r="F24" s="17" t="s">
        <v>131</v>
      </c>
      <c r="G24" s="19" t="s">
        <v>132</v>
      </c>
      <c r="H24" s="17" t="s">
        <v>165</v>
      </c>
      <c r="I24" s="34" t="s">
        <v>166</v>
      </c>
      <c r="J24" s="35">
        <v>1</v>
      </c>
      <c r="K24" s="34" t="s">
        <v>135</v>
      </c>
      <c r="L24" s="36">
        <v>45110</v>
      </c>
      <c r="M24" s="35">
        <v>2023</v>
      </c>
      <c r="N24" s="30" t="s">
        <v>67</v>
      </c>
      <c r="O24" s="30" t="s">
        <v>68</v>
      </c>
      <c r="P24" s="37" t="s">
        <v>69</v>
      </c>
      <c r="Q24" s="30" t="s">
        <v>92</v>
      </c>
      <c r="R24" s="30" t="s">
        <v>3</v>
      </c>
      <c r="S24" s="30" t="s">
        <v>93</v>
      </c>
      <c r="T24" s="30" t="s">
        <v>139</v>
      </c>
      <c r="U24" s="41" t="s">
        <v>140</v>
      </c>
      <c r="V24" s="8" t="s">
        <v>141</v>
      </c>
      <c r="W24" s="8" t="s">
        <v>142</v>
      </c>
      <c r="X24" s="95" t="s">
        <v>150</v>
      </c>
      <c r="Y24" s="95"/>
      <c r="Z24" s="43"/>
      <c r="AA24" s="44"/>
      <c r="AB24" s="96"/>
    </row>
    <row r="25" s="88" customFormat="1" ht="16" hidden="1" customHeight="1" spans="1:28">
      <c r="A25" s="30">
        <v>24</v>
      </c>
      <c r="B25" s="31" t="s">
        <v>127</v>
      </c>
      <c r="C25" s="31" t="s">
        <v>128</v>
      </c>
      <c r="D25" s="32" t="s">
        <v>129</v>
      </c>
      <c r="E25" s="32" t="s">
        <v>167</v>
      </c>
      <c r="F25" s="17" t="s">
        <v>131</v>
      </c>
      <c r="G25" s="19" t="s">
        <v>132</v>
      </c>
      <c r="H25" s="17" t="s">
        <v>168</v>
      </c>
      <c r="I25" s="34" t="s">
        <v>120</v>
      </c>
      <c r="J25" s="35">
        <v>1</v>
      </c>
      <c r="K25" s="34" t="s">
        <v>135</v>
      </c>
      <c r="L25" s="36">
        <v>45110</v>
      </c>
      <c r="M25" s="35">
        <v>2023</v>
      </c>
      <c r="N25" s="30" t="s">
        <v>67</v>
      </c>
      <c r="O25" s="30" t="s">
        <v>68</v>
      </c>
      <c r="P25" s="37" t="s">
        <v>121</v>
      </c>
      <c r="Q25" s="30" t="s">
        <v>121</v>
      </c>
      <c r="R25" s="30" t="s">
        <v>6</v>
      </c>
      <c r="S25" s="30" t="s">
        <v>122</v>
      </c>
      <c r="T25" s="30" t="s">
        <v>123</v>
      </c>
      <c r="U25" s="41" t="s">
        <v>124</v>
      </c>
      <c r="V25" s="8"/>
      <c r="W25" s="8"/>
      <c r="X25" s="95"/>
      <c r="Y25" s="95"/>
      <c r="Z25" s="43"/>
      <c r="AA25" s="44"/>
      <c r="AB25" s="96"/>
    </row>
    <row r="26" s="88" customFormat="1" ht="16" customHeight="1" spans="1:28">
      <c r="A26" s="30">
        <v>25</v>
      </c>
      <c r="B26" s="31" t="s">
        <v>127</v>
      </c>
      <c r="C26" s="31" t="s">
        <v>128</v>
      </c>
      <c r="D26" s="32" t="s">
        <v>129</v>
      </c>
      <c r="E26" s="32" t="s">
        <v>169</v>
      </c>
      <c r="F26" s="17" t="s">
        <v>131</v>
      </c>
      <c r="G26" s="19" t="s">
        <v>132</v>
      </c>
      <c r="H26" s="17" t="s">
        <v>170</v>
      </c>
      <c r="I26" s="34" t="s">
        <v>101</v>
      </c>
      <c r="J26" s="35">
        <v>1</v>
      </c>
      <c r="K26" s="34" t="s">
        <v>135</v>
      </c>
      <c r="L26" s="36">
        <v>45110</v>
      </c>
      <c r="M26" s="35">
        <v>2023</v>
      </c>
      <c r="N26" s="30" t="s">
        <v>67</v>
      </c>
      <c r="O26" s="30" t="s">
        <v>68</v>
      </c>
      <c r="P26" s="37" t="s">
        <v>69</v>
      </c>
      <c r="Q26" s="30" t="s">
        <v>81</v>
      </c>
      <c r="R26" s="30" t="s">
        <v>2</v>
      </c>
      <c r="S26" s="30" t="s">
        <v>102</v>
      </c>
      <c r="T26" s="30" t="s">
        <v>139</v>
      </c>
      <c r="U26" s="41" t="s">
        <v>140</v>
      </c>
      <c r="V26" s="8" t="s">
        <v>141</v>
      </c>
      <c r="W26" s="8" t="s">
        <v>142</v>
      </c>
      <c r="X26" s="95" t="s">
        <v>150</v>
      </c>
      <c r="Y26" s="95"/>
      <c r="Z26" s="43"/>
      <c r="AA26" s="44"/>
      <c r="AB26" s="96"/>
    </row>
    <row r="27" s="88" customFormat="1" ht="16" hidden="1" customHeight="1" spans="1:28">
      <c r="A27" s="30">
        <v>26</v>
      </c>
      <c r="B27" s="31" t="s">
        <v>171</v>
      </c>
      <c r="C27" s="31" t="s">
        <v>172</v>
      </c>
      <c r="D27" s="32" t="s">
        <v>173</v>
      </c>
      <c r="E27" s="32" t="s">
        <v>174</v>
      </c>
      <c r="F27" s="17" t="s">
        <v>175</v>
      </c>
      <c r="G27" s="19" t="s">
        <v>176</v>
      </c>
      <c r="H27" s="17" t="s">
        <v>177</v>
      </c>
      <c r="I27" s="34" t="s">
        <v>138</v>
      </c>
      <c r="J27" s="35">
        <v>1</v>
      </c>
      <c r="K27" s="34" t="s">
        <v>178</v>
      </c>
      <c r="L27" s="36">
        <v>45122</v>
      </c>
      <c r="M27" s="35">
        <v>2023</v>
      </c>
      <c r="N27" s="30" t="s">
        <v>67</v>
      </c>
      <c r="O27" s="30" t="s">
        <v>68</v>
      </c>
      <c r="P27" s="37" t="s">
        <v>69</v>
      </c>
      <c r="Q27" s="30" t="s">
        <v>86</v>
      </c>
      <c r="R27" s="30" t="s">
        <v>4</v>
      </c>
      <c r="S27" s="30" t="s">
        <v>179</v>
      </c>
      <c r="T27" s="30" t="s">
        <v>72</v>
      </c>
      <c r="U27" s="41" t="s">
        <v>73</v>
      </c>
      <c r="V27" s="8" t="s">
        <v>74</v>
      </c>
      <c r="W27" s="8" t="s">
        <v>75</v>
      </c>
      <c r="X27" s="95"/>
      <c r="Y27" s="95">
        <v>45123</v>
      </c>
      <c r="Z27" s="43">
        <f t="shared" ref="Z27:Z34" si="2">L27-Y27</f>
        <v>-1</v>
      </c>
      <c r="AA27" s="44"/>
      <c r="AB27" s="96"/>
    </row>
    <row r="28" s="88" customFormat="1" ht="16" hidden="1" customHeight="1" spans="1:28">
      <c r="A28" s="30">
        <v>27</v>
      </c>
      <c r="B28" s="31" t="s">
        <v>171</v>
      </c>
      <c r="C28" s="31" t="s">
        <v>172</v>
      </c>
      <c r="D28" s="32" t="s">
        <v>173</v>
      </c>
      <c r="E28" s="32" t="s">
        <v>180</v>
      </c>
      <c r="F28" s="17" t="s">
        <v>175</v>
      </c>
      <c r="G28" s="19" t="s">
        <v>176</v>
      </c>
      <c r="H28" s="17" t="s">
        <v>181</v>
      </c>
      <c r="I28" s="34" t="s">
        <v>182</v>
      </c>
      <c r="J28" s="35">
        <v>1</v>
      </c>
      <c r="K28" s="34" t="s">
        <v>178</v>
      </c>
      <c r="L28" s="36">
        <v>45122</v>
      </c>
      <c r="M28" s="35">
        <v>2023</v>
      </c>
      <c r="N28" s="30" t="s">
        <v>67</v>
      </c>
      <c r="O28" s="30" t="s">
        <v>68</v>
      </c>
      <c r="P28" s="37" t="s">
        <v>183</v>
      </c>
      <c r="Q28" s="30" t="s">
        <v>86</v>
      </c>
      <c r="R28" s="30" t="s">
        <v>4</v>
      </c>
      <c r="S28" s="30" t="s">
        <v>87</v>
      </c>
      <c r="T28" s="30" t="s">
        <v>72</v>
      </c>
      <c r="U28" s="41" t="s">
        <v>73</v>
      </c>
      <c r="V28" s="8" t="s">
        <v>74</v>
      </c>
      <c r="W28" s="8" t="s">
        <v>75</v>
      </c>
      <c r="X28" s="95" t="s">
        <v>184</v>
      </c>
      <c r="Y28" s="95">
        <v>45123</v>
      </c>
      <c r="Z28" s="43">
        <f t="shared" si="2"/>
        <v>-1</v>
      </c>
      <c r="AA28" s="44"/>
      <c r="AB28" s="96"/>
    </row>
    <row r="29" s="88" customFormat="1" ht="16" hidden="1" customHeight="1" spans="1:28">
      <c r="A29" s="30">
        <v>28</v>
      </c>
      <c r="B29" s="31" t="s">
        <v>171</v>
      </c>
      <c r="C29" s="31" t="s">
        <v>172</v>
      </c>
      <c r="D29" s="32" t="s">
        <v>173</v>
      </c>
      <c r="E29" s="32" t="s">
        <v>185</v>
      </c>
      <c r="F29" s="17" t="s">
        <v>175</v>
      </c>
      <c r="G29" s="19" t="s">
        <v>176</v>
      </c>
      <c r="H29" s="17" t="s">
        <v>186</v>
      </c>
      <c r="I29" s="34" t="s">
        <v>65</v>
      </c>
      <c r="J29" s="35">
        <v>1</v>
      </c>
      <c r="K29" s="34" t="s">
        <v>178</v>
      </c>
      <c r="L29" s="36">
        <v>45122</v>
      </c>
      <c r="M29" s="35">
        <v>2023</v>
      </c>
      <c r="N29" s="30" t="s">
        <v>67</v>
      </c>
      <c r="O29" s="30" t="s">
        <v>68</v>
      </c>
      <c r="P29" s="37" t="s">
        <v>69</v>
      </c>
      <c r="Q29" s="30" t="s">
        <v>70</v>
      </c>
      <c r="R29" s="30" t="s">
        <v>5</v>
      </c>
      <c r="S29" s="30" t="s">
        <v>187</v>
      </c>
      <c r="T29" s="30" t="s">
        <v>72</v>
      </c>
      <c r="U29" s="41" t="s">
        <v>73</v>
      </c>
      <c r="V29" s="8" t="s">
        <v>74</v>
      </c>
      <c r="W29" s="8" t="s">
        <v>75</v>
      </c>
      <c r="X29" s="95" t="s">
        <v>188</v>
      </c>
      <c r="Y29" s="95">
        <v>45123</v>
      </c>
      <c r="Z29" s="43">
        <f t="shared" si="2"/>
        <v>-1</v>
      </c>
      <c r="AA29" s="44"/>
      <c r="AB29" s="96"/>
    </row>
    <row r="30" s="88" customFormat="1" ht="16" hidden="1" customHeight="1" spans="1:28">
      <c r="A30" s="30">
        <v>29</v>
      </c>
      <c r="B30" s="31" t="s">
        <v>171</v>
      </c>
      <c r="C30" s="31" t="s">
        <v>172</v>
      </c>
      <c r="D30" s="32" t="s">
        <v>173</v>
      </c>
      <c r="E30" s="32" t="s">
        <v>189</v>
      </c>
      <c r="F30" s="17" t="s">
        <v>175</v>
      </c>
      <c r="G30" s="19" t="s">
        <v>176</v>
      </c>
      <c r="H30" s="17" t="s">
        <v>190</v>
      </c>
      <c r="I30" s="34" t="s">
        <v>153</v>
      </c>
      <c r="J30" s="35">
        <v>1</v>
      </c>
      <c r="K30" s="34" t="s">
        <v>178</v>
      </c>
      <c r="L30" s="36">
        <v>45122</v>
      </c>
      <c r="M30" s="35">
        <v>2023</v>
      </c>
      <c r="N30" s="30" t="s">
        <v>67</v>
      </c>
      <c r="O30" s="30" t="s">
        <v>68</v>
      </c>
      <c r="P30" s="37" t="s">
        <v>69</v>
      </c>
      <c r="Q30" s="30" t="s">
        <v>81</v>
      </c>
      <c r="R30" s="30" t="s">
        <v>2</v>
      </c>
      <c r="S30" s="30" t="s">
        <v>82</v>
      </c>
      <c r="T30" s="30" t="s">
        <v>72</v>
      </c>
      <c r="U30" s="41" t="s">
        <v>73</v>
      </c>
      <c r="V30" s="8" t="s">
        <v>74</v>
      </c>
      <c r="W30" s="8" t="s">
        <v>75</v>
      </c>
      <c r="X30" s="95"/>
      <c r="Y30" s="95">
        <v>45123</v>
      </c>
      <c r="Z30" s="43">
        <f t="shared" si="2"/>
        <v>-1</v>
      </c>
      <c r="AA30" s="44"/>
      <c r="AB30" s="96"/>
    </row>
    <row r="31" s="88" customFormat="1" ht="16" hidden="1" customHeight="1" spans="1:28">
      <c r="A31" s="30">
        <v>30</v>
      </c>
      <c r="B31" s="31" t="s">
        <v>171</v>
      </c>
      <c r="C31" s="31" t="s">
        <v>172</v>
      </c>
      <c r="D31" s="32" t="s">
        <v>173</v>
      </c>
      <c r="E31" s="32" t="s">
        <v>191</v>
      </c>
      <c r="F31" s="17" t="s">
        <v>175</v>
      </c>
      <c r="G31" s="19" t="s">
        <v>176</v>
      </c>
      <c r="H31" s="17" t="s">
        <v>192</v>
      </c>
      <c r="I31" s="34" t="s">
        <v>85</v>
      </c>
      <c r="J31" s="35">
        <v>1</v>
      </c>
      <c r="K31" s="34" t="s">
        <v>178</v>
      </c>
      <c r="L31" s="36">
        <v>45122</v>
      </c>
      <c r="M31" s="35">
        <v>2023</v>
      </c>
      <c r="N31" s="30" t="s">
        <v>67</v>
      </c>
      <c r="O31" s="30" t="s">
        <v>68</v>
      </c>
      <c r="P31" s="37" t="s">
        <v>69</v>
      </c>
      <c r="Q31" s="30" t="s">
        <v>86</v>
      </c>
      <c r="R31" s="30" t="s">
        <v>4</v>
      </c>
      <c r="S31" s="30" t="s">
        <v>87</v>
      </c>
      <c r="T31" s="30" t="s">
        <v>72</v>
      </c>
      <c r="U31" s="41" t="s">
        <v>73</v>
      </c>
      <c r="V31" s="8" t="s">
        <v>74</v>
      </c>
      <c r="W31" s="8" t="s">
        <v>75</v>
      </c>
      <c r="X31" s="95" t="s">
        <v>193</v>
      </c>
      <c r="Y31" s="95">
        <v>45123</v>
      </c>
      <c r="Z31" s="43">
        <f t="shared" si="2"/>
        <v>-1</v>
      </c>
      <c r="AA31" s="44"/>
      <c r="AB31" s="96"/>
    </row>
    <row r="32" s="88" customFormat="1" ht="16" hidden="1" customHeight="1" spans="1:28">
      <c r="A32" s="30">
        <v>31</v>
      </c>
      <c r="B32" s="31" t="s">
        <v>171</v>
      </c>
      <c r="C32" s="31" t="s">
        <v>172</v>
      </c>
      <c r="D32" s="32" t="s">
        <v>173</v>
      </c>
      <c r="E32" s="32" t="s">
        <v>194</v>
      </c>
      <c r="F32" s="17" t="s">
        <v>175</v>
      </c>
      <c r="G32" s="19" t="s">
        <v>176</v>
      </c>
      <c r="H32" s="17" t="s">
        <v>195</v>
      </c>
      <c r="I32" s="34" t="s">
        <v>91</v>
      </c>
      <c r="J32" s="35">
        <v>1</v>
      </c>
      <c r="K32" s="34" t="s">
        <v>178</v>
      </c>
      <c r="L32" s="36">
        <v>45122</v>
      </c>
      <c r="M32" s="35">
        <v>2023</v>
      </c>
      <c r="N32" s="30" t="s">
        <v>67</v>
      </c>
      <c r="O32" s="30" t="s">
        <v>68</v>
      </c>
      <c r="P32" s="37" t="s">
        <v>69</v>
      </c>
      <c r="Q32" s="30" t="s">
        <v>86</v>
      </c>
      <c r="R32" s="30" t="s">
        <v>3</v>
      </c>
      <c r="S32" s="30" t="s">
        <v>93</v>
      </c>
      <c r="T32" s="30" t="s">
        <v>72</v>
      </c>
      <c r="U32" s="41" t="s">
        <v>73</v>
      </c>
      <c r="V32" s="8" t="s">
        <v>74</v>
      </c>
      <c r="W32" s="8" t="s">
        <v>75</v>
      </c>
      <c r="X32" s="95"/>
      <c r="Y32" s="95">
        <v>45123</v>
      </c>
      <c r="Z32" s="43">
        <f t="shared" si="2"/>
        <v>-1</v>
      </c>
      <c r="AA32" s="44"/>
      <c r="AB32" s="96"/>
    </row>
    <row r="33" s="88" customFormat="1" ht="16" hidden="1" customHeight="1" spans="1:28">
      <c r="A33" s="30">
        <v>32</v>
      </c>
      <c r="B33" s="31" t="s">
        <v>171</v>
      </c>
      <c r="C33" s="31" t="s">
        <v>172</v>
      </c>
      <c r="D33" s="32" t="s">
        <v>173</v>
      </c>
      <c r="E33" s="32" t="s">
        <v>196</v>
      </c>
      <c r="F33" s="17" t="s">
        <v>175</v>
      </c>
      <c r="G33" s="19" t="s">
        <v>176</v>
      </c>
      <c r="H33" s="17" t="s">
        <v>197</v>
      </c>
      <c r="I33" s="34" t="s">
        <v>96</v>
      </c>
      <c r="J33" s="35">
        <v>1</v>
      </c>
      <c r="K33" s="34" t="s">
        <v>178</v>
      </c>
      <c r="L33" s="36">
        <v>45122</v>
      </c>
      <c r="M33" s="35">
        <v>2023</v>
      </c>
      <c r="N33" s="30" t="s">
        <v>67</v>
      </c>
      <c r="O33" s="30" t="s">
        <v>68</v>
      </c>
      <c r="P33" s="37" t="s">
        <v>69</v>
      </c>
      <c r="Q33" s="30" t="s">
        <v>86</v>
      </c>
      <c r="R33" s="30" t="s">
        <v>3</v>
      </c>
      <c r="S33" s="30" t="s">
        <v>162</v>
      </c>
      <c r="T33" s="30" t="s">
        <v>72</v>
      </c>
      <c r="U33" s="41" t="s">
        <v>73</v>
      </c>
      <c r="V33" s="8" t="s">
        <v>74</v>
      </c>
      <c r="W33" s="8" t="s">
        <v>75</v>
      </c>
      <c r="X33" s="95"/>
      <c r="Y33" s="95">
        <v>45123</v>
      </c>
      <c r="Z33" s="43">
        <f t="shared" si="2"/>
        <v>-1</v>
      </c>
      <c r="AA33" s="44"/>
      <c r="AB33" s="96"/>
    </row>
    <row r="34" s="88" customFormat="1" ht="16" hidden="1" customHeight="1" spans="1:28">
      <c r="A34" s="30">
        <v>33</v>
      </c>
      <c r="B34" s="31" t="s">
        <v>171</v>
      </c>
      <c r="C34" s="31" t="s">
        <v>172</v>
      </c>
      <c r="D34" s="32" t="s">
        <v>173</v>
      </c>
      <c r="E34" s="32" t="s">
        <v>198</v>
      </c>
      <c r="F34" s="17" t="s">
        <v>175</v>
      </c>
      <c r="G34" s="19" t="s">
        <v>176</v>
      </c>
      <c r="H34" s="17" t="s">
        <v>199</v>
      </c>
      <c r="I34" s="34" t="s">
        <v>101</v>
      </c>
      <c r="J34" s="35">
        <v>1</v>
      </c>
      <c r="K34" s="34" t="s">
        <v>178</v>
      </c>
      <c r="L34" s="36">
        <v>45122</v>
      </c>
      <c r="M34" s="35">
        <v>2023</v>
      </c>
      <c r="N34" s="30" t="s">
        <v>67</v>
      </c>
      <c r="O34" s="30" t="s">
        <v>68</v>
      </c>
      <c r="P34" s="37" t="s">
        <v>69</v>
      </c>
      <c r="Q34" s="30" t="s">
        <v>81</v>
      </c>
      <c r="R34" s="30" t="s">
        <v>2</v>
      </c>
      <c r="S34" s="30" t="s">
        <v>102</v>
      </c>
      <c r="T34" s="30" t="s">
        <v>72</v>
      </c>
      <c r="U34" s="41" t="s">
        <v>73</v>
      </c>
      <c r="V34" s="8" t="s">
        <v>74</v>
      </c>
      <c r="W34" s="8" t="s">
        <v>75</v>
      </c>
      <c r="X34" s="95"/>
      <c r="Y34" s="95">
        <v>45123</v>
      </c>
      <c r="Z34" s="43">
        <f t="shared" si="2"/>
        <v>-1</v>
      </c>
      <c r="AA34" s="44"/>
      <c r="AB34" s="96"/>
    </row>
    <row r="35" s="88" customFormat="1" ht="16" hidden="1" customHeight="1" spans="1:28">
      <c r="A35" s="30">
        <v>34</v>
      </c>
      <c r="B35" s="31" t="s">
        <v>171</v>
      </c>
      <c r="C35" s="31" t="s">
        <v>172</v>
      </c>
      <c r="D35" s="32" t="s">
        <v>173</v>
      </c>
      <c r="E35" s="32" t="s">
        <v>200</v>
      </c>
      <c r="F35" s="17" t="s">
        <v>175</v>
      </c>
      <c r="G35" s="19" t="s">
        <v>176</v>
      </c>
      <c r="H35" s="17" t="s">
        <v>201</v>
      </c>
      <c r="I35" s="34" t="s">
        <v>120</v>
      </c>
      <c r="J35" s="35">
        <v>1</v>
      </c>
      <c r="K35" s="34" t="s">
        <v>178</v>
      </c>
      <c r="L35" s="36">
        <v>45122</v>
      </c>
      <c r="M35" s="35">
        <v>2023</v>
      </c>
      <c r="N35" s="30" t="s">
        <v>67</v>
      </c>
      <c r="O35" s="30" t="s">
        <v>68</v>
      </c>
      <c r="P35" s="37" t="s">
        <v>121</v>
      </c>
      <c r="Q35" s="30" t="s">
        <v>121</v>
      </c>
      <c r="R35" s="30" t="s">
        <v>6</v>
      </c>
      <c r="S35" s="30" t="s">
        <v>122</v>
      </c>
      <c r="T35" s="30" t="s">
        <v>123</v>
      </c>
      <c r="U35" s="41" t="s">
        <v>124</v>
      </c>
      <c r="V35" s="8"/>
      <c r="W35" s="8"/>
      <c r="X35" s="95"/>
      <c r="Y35" s="95"/>
      <c r="Z35" s="43"/>
      <c r="AA35" s="44"/>
      <c r="AB35" s="96"/>
    </row>
    <row r="36" s="88" customFormat="1" ht="16" hidden="1" customHeight="1" spans="1:28">
      <c r="A36" s="30">
        <v>35</v>
      </c>
      <c r="B36" s="31" t="s">
        <v>171</v>
      </c>
      <c r="C36" s="31" t="s">
        <v>172</v>
      </c>
      <c r="D36" s="32" t="s">
        <v>173</v>
      </c>
      <c r="E36" s="32" t="s">
        <v>202</v>
      </c>
      <c r="F36" s="17" t="s">
        <v>175</v>
      </c>
      <c r="G36" s="19" t="s">
        <v>176</v>
      </c>
      <c r="H36" s="17" t="s">
        <v>203</v>
      </c>
      <c r="I36" s="34" t="s">
        <v>138</v>
      </c>
      <c r="J36" s="35">
        <v>1</v>
      </c>
      <c r="K36" s="34" t="s">
        <v>178</v>
      </c>
      <c r="L36" s="36">
        <v>45122</v>
      </c>
      <c r="M36" s="35">
        <v>2023</v>
      </c>
      <c r="N36" s="30" t="s">
        <v>67</v>
      </c>
      <c r="O36" s="30" t="s">
        <v>68</v>
      </c>
      <c r="P36" s="37" t="s">
        <v>69</v>
      </c>
      <c r="Q36" s="30" t="s">
        <v>86</v>
      </c>
      <c r="R36" s="30" t="s">
        <v>4</v>
      </c>
      <c r="S36" s="30" t="s">
        <v>179</v>
      </c>
      <c r="T36" s="30" t="s">
        <v>72</v>
      </c>
      <c r="U36" s="41" t="s">
        <v>73</v>
      </c>
      <c r="V36" s="8" t="s">
        <v>74</v>
      </c>
      <c r="W36" s="8" t="s">
        <v>75</v>
      </c>
      <c r="X36" s="95"/>
      <c r="Y36" s="95">
        <v>45123</v>
      </c>
      <c r="Z36" s="43">
        <f t="shared" ref="Z36:Z44" si="3">L36-Y36</f>
        <v>-1</v>
      </c>
      <c r="AA36" s="44"/>
      <c r="AB36" s="96"/>
    </row>
    <row r="37" s="88" customFormat="1" ht="16" hidden="1" customHeight="1" spans="1:28">
      <c r="A37" s="30">
        <v>36</v>
      </c>
      <c r="B37" s="31" t="s">
        <v>171</v>
      </c>
      <c r="C37" s="31" t="s">
        <v>172</v>
      </c>
      <c r="D37" s="32" t="s">
        <v>204</v>
      </c>
      <c r="E37" s="32" t="s">
        <v>205</v>
      </c>
      <c r="F37" s="17" t="s">
        <v>175</v>
      </c>
      <c r="G37" s="19" t="s">
        <v>206</v>
      </c>
      <c r="H37" s="17" t="s">
        <v>207</v>
      </c>
      <c r="I37" s="34" t="s">
        <v>138</v>
      </c>
      <c r="J37" s="35">
        <v>1</v>
      </c>
      <c r="K37" s="34" t="s">
        <v>178</v>
      </c>
      <c r="L37" s="36">
        <v>45122</v>
      </c>
      <c r="M37" s="35">
        <v>2023</v>
      </c>
      <c r="N37" s="30" t="s">
        <v>67</v>
      </c>
      <c r="O37" s="30" t="s">
        <v>68</v>
      </c>
      <c r="P37" s="37" t="s">
        <v>69</v>
      </c>
      <c r="Q37" s="30" t="s">
        <v>86</v>
      </c>
      <c r="R37" s="30" t="s">
        <v>4</v>
      </c>
      <c r="S37" s="30" t="s">
        <v>179</v>
      </c>
      <c r="T37" s="30" t="s">
        <v>72</v>
      </c>
      <c r="U37" s="41" t="s">
        <v>73</v>
      </c>
      <c r="V37" s="8" t="s">
        <v>74</v>
      </c>
      <c r="W37" s="8" t="s">
        <v>75</v>
      </c>
      <c r="X37" s="95"/>
      <c r="Y37" s="95">
        <v>45119</v>
      </c>
      <c r="Z37" s="43">
        <f t="shared" si="3"/>
        <v>3</v>
      </c>
      <c r="AA37" s="44"/>
      <c r="AB37" s="96"/>
    </row>
    <row r="38" s="88" customFormat="1" ht="16" hidden="1" customHeight="1" spans="1:28">
      <c r="A38" s="30">
        <v>37</v>
      </c>
      <c r="B38" s="31" t="s">
        <v>171</v>
      </c>
      <c r="C38" s="31" t="s">
        <v>172</v>
      </c>
      <c r="D38" s="32" t="s">
        <v>204</v>
      </c>
      <c r="E38" s="32" t="s">
        <v>208</v>
      </c>
      <c r="F38" s="17" t="s">
        <v>175</v>
      </c>
      <c r="G38" s="19" t="s">
        <v>206</v>
      </c>
      <c r="H38" s="17" t="s">
        <v>209</v>
      </c>
      <c r="I38" s="34" t="s">
        <v>182</v>
      </c>
      <c r="J38" s="35">
        <v>1</v>
      </c>
      <c r="K38" s="34" t="s">
        <v>178</v>
      </c>
      <c r="L38" s="36">
        <v>45122</v>
      </c>
      <c r="M38" s="35">
        <v>2023</v>
      </c>
      <c r="N38" s="30" t="s">
        <v>67</v>
      </c>
      <c r="O38" s="30" t="s">
        <v>68</v>
      </c>
      <c r="P38" s="37" t="s">
        <v>183</v>
      </c>
      <c r="Q38" s="30" t="s">
        <v>86</v>
      </c>
      <c r="R38" s="30" t="s">
        <v>4</v>
      </c>
      <c r="S38" s="30" t="s">
        <v>87</v>
      </c>
      <c r="T38" s="30" t="s">
        <v>72</v>
      </c>
      <c r="U38" s="41" t="s">
        <v>73</v>
      </c>
      <c r="V38" s="8" t="s">
        <v>74</v>
      </c>
      <c r="W38" s="8" t="s">
        <v>75</v>
      </c>
      <c r="X38" s="95" t="s">
        <v>184</v>
      </c>
      <c r="Y38" s="95">
        <v>45119</v>
      </c>
      <c r="Z38" s="43">
        <f t="shared" si="3"/>
        <v>3</v>
      </c>
      <c r="AA38" s="44"/>
      <c r="AB38" s="96"/>
    </row>
    <row r="39" s="88" customFormat="1" ht="16" hidden="1" customHeight="1" spans="1:28">
      <c r="A39" s="30">
        <v>38</v>
      </c>
      <c r="B39" s="31" t="s">
        <v>171</v>
      </c>
      <c r="C39" s="31" t="s">
        <v>172</v>
      </c>
      <c r="D39" s="32" t="s">
        <v>204</v>
      </c>
      <c r="E39" s="32" t="s">
        <v>210</v>
      </c>
      <c r="F39" s="17" t="s">
        <v>175</v>
      </c>
      <c r="G39" s="19" t="s">
        <v>206</v>
      </c>
      <c r="H39" s="17" t="s">
        <v>211</v>
      </c>
      <c r="I39" s="34" t="s">
        <v>65</v>
      </c>
      <c r="J39" s="35">
        <v>1</v>
      </c>
      <c r="K39" s="34" t="s">
        <v>178</v>
      </c>
      <c r="L39" s="36">
        <v>45122</v>
      </c>
      <c r="M39" s="35">
        <v>2023</v>
      </c>
      <c r="N39" s="30" t="s">
        <v>67</v>
      </c>
      <c r="O39" s="30" t="s">
        <v>68</v>
      </c>
      <c r="P39" s="37" t="s">
        <v>69</v>
      </c>
      <c r="Q39" s="30" t="s">
        <v>70</v>
      </c>
      <c r="R39" s="30" t="s">
        <v>5</v>
      </c>
      <c r="S39" s="30" t="s">
        <v>187</v>
      </c>
      <c r="T39" s="30" t="s">
        <v>72</v>
      </c>
      <c r="U39" s="41" t="s">
        <v>73</v>
      </c>
      <c r="V39" s="8" t="s">
        <v>74</v>
      </c>
      <c r="W39" s="8" t="s">
        <v>75</v>
      </c>
      <c r="X39" s="95" t="s">
        <v>188</v>
      </c>
      <c r="Y39" s="95">
        <v>45119</v>
      </c>
      <c r="Z39" s="43">
        <f t="shared" si="3"/>
        <v>3</v>
      </c>
      <c r="AA39" s="44"/>
      <c r="AB39" s="96"/>
    </row>
    <row r="40" s="88" customFormat="1" ht="16" hidden="1" customHeight="1" spans="1:28">
      <c r="A40" s="30">
        <v>39</v>
      </c>
      <c r="B40" s="31" t="s">
        <v>171</v>
      </c>
      <c r="C40" s="31" t="s">
        <v>172</v>
      </c>
      <c r="D40" s="32" t="s">
        <v>204</v>
      </c>
      <c r="E40" s="32" t="s">
        <v>212</v>
      </c>
      <c r="F40" s="17" t="s">
        <v>175</v>
      </c>
      <c r="G40" s="19" t="s">
        <v>206</v>
      </c>
      <c r="H40" s="17" t="s">
        <v>213</v>
      </c>
      <c r="I40" s="34" t="s">
        <v>153</v>
      </c>
      <c r="J40" s="35">
        <v>1</v>
      </c>
      <c r="K40" s="34" t="s">
        <v>178</v>
      </c>
      <c r="L40" s="36">
        <v>45122</v>
      </c>
      <c r="M40" s="35">
        <v>2023</v>
      </c>
      <c r="N40" s="30" t="s">
        <v>67</v>
      </c>
      <c r="O40" s="30" t="s">
        <v>68</v>
      </c>
      <c r="P40" s="37" t="s">
        <v>69</v>
      </c>
      <c r="Q40" s="30" t="s">
        <v>81</v>
      </c>
      <c r="R40" s="30" t="s">
        <v>2</v>
      </c>
      <c r="S40" s="30" t="s">
        <v>82</v>
      </c>
      <c r="T40" s="30" t="s">
        <v>72</v>
      </c>
      <c r="U40" s="41" t="s">
        <v>73</v>
      </c>
      <c r="V40" s="8" t="s">
        <v>74</v>
      </c>
      <c r="W40" s="8" t="s">
        <v>75</v>
      </c>
      <c r="X40" s="95"/>
      <c r="Y40" s="95">
        <v>45119</v>
      </c>
      <c r="Z40" s="43">
        <f t="shared" si="3"/>
        <v>3</v>
      </c>
      <c r="AA40" s="44"/>
      <c r="AB40" s="96"/>
    </row>
    <row r="41" s="88" customFormat="1" ht="16" hidden="1" customHeight="1" spans="1:28">
      <c r="A41" s="30">
        <v>40</v>
      </c>
      <c r="B41" s="31" t="s">
        <v>171</v>
      </c>
      <c r="C41" s="31" t="s">
        <v>172</v>
      </c>
      <c r="D41" s="32" t="s">
        <v>204</v>
      </c>
      <c r="E41" s="32" t="s">
        <v>214</v>
      </c>
      <c r="F41" s="17" t="s">
        <v>175</v>
      </c>
      <c r="G41" s="19" t="s">
        <v>206</v>
      </c>
      <c r="H41" s="17" t="s">
        <v>215</v>
      </c>
      <c r="I41" s="34" t="s">
        <v>85</v>
      </c>
      <c r="J41" s="35">
        <v>1</v>
      </c>
      <c r="K41" s="34" t="s">
        <v>178</v>
      </c>
      <c r="L41" s="36">
        <v>45122</v>
      </c>
      <c r="M41" s="35">
        <v>2023</v>
      </c>
      <c r="N41" s="30" t="s">
        <v>67</v>
      </c>
      <c r="O41" s="30" t="s">
        <v>68</v>
      </c>
      <c r="P41" s="37" t="s">
        <v>69</v>
      </c>
      <c r="Q41" s="30" t="s">
        <v>86</v>
      </c>
      <c r="R41" s="30" t="s">
        <v>4</v>
      </c>
      <c r="S41" s="30" t="s">
        <v>87</v>
      </c>
      <c r="T41" s="30" t="s">
        <v>72</v>
      </c>
      <c r="U41" s="41" t="s">
        <v>73</v>
      </c>
      <c r="V41" s="8" t="s">
        <v>74</v>
      </c>
      <c r="W41" s="8" t="s">
        <v>75</v>
      </c>
      <c r="X41" s="95" t="s">
        <v>193</v>
      </c>
      <c r="Y41" s="95">
        <v>45119</v>
      </c>
      <c r="Z41" s="43">
        <f t="shared" si="3"/>
        <v>3</v>
      </c>
      <c r="AA41" s="44"/>
      <c r="AB41" s="96"/>
    </row>
    <row r="42" s="88" customFormat="1" ht="16" hidden="1" customHeight="1" spans="1:28">
      <c r="A42" s="30">
        <v>41</v>
      </c>
      <c r="B42" s="31" t="s">
        <v>171</v>
      </c>
      <c r="C42" s="31" t="s">
        <v>172</v>
      </c>
      <c r="D42" s="32" t="s">
        <v>204</v>
      </c>
      <c r="E42" s="32" t="s">
        <v>216</v>
      </c>
      <c r="F42" s="17" t="s">
        <v>175</v>
      </c>
      <c r="G42" s="19" t="s">
        <v>206</v>
      </c>
      <c r="H42" s="17" t="s">
        <v>217</v>
      </c>
      <c r="I42" s="34" t="s">
        <v>91</v>
      </c>
      <c r="J42" s="35">
        <v>1</v>
      </c>
      <c r="K42" s="34" t="s">
        <v>178</v>
      </c>
      <c r="L42" s="36">
        <v>45122</v>
      </c>
      <c r="M42" s="35">
        <v>2023</v>
      </c>
      <c r="N42" s="30" t="s">
        <v>67</v>
      </c>
      <c r="O42" s="30" t="s">
        <v>68</v>
      </c>
      <c r="P42" s="37" t="s">
        <v>69</v>
      </c>
      <c r="Q42" s="30" t="s">
        <v>86</v>
      </c>
      <c r="R42" s="30" t="s">
        <v>3</v>
      </c>
      <c r="S42" s="30" t="s">
        <v>93</v>
      </c>
      <c r="T42" s="30" t="s">
        <v>72</v>
      </c>
      <c r="U42" s="41" t="s">
        <v>73</v>
      </c>
      <c r="V42" s="8" t="s">
        <v>74</v>
      </c>
      <c r="W42" s="8" t="s">
        <v>75</v>
      </c>
      <c r="X42" s="95"/>
      <c r="Y42" s="95">
        <v>45119</v>
      </c>
      <c r="Z42" s="43">
        <f t="shared" si="3"/>
        <v>3</v>
      </c>
      <c r="AA42" s="44"/>
      <c r="AB42" s="96"/>
    </row>
    <row r="43" s="88" customFormat="1" ht="16" hidden="1" customHeight="1" spans="1:28">
      <c r="A43" s="30">
        <v>42</v>
      </c>
      <c r="B43" s="31" t="s">
        <v>171</v>
      </c>
      <c r="C43" s="31" t="s">
        <v>172</v>
      </c>
      <c r="D43" s="32" t="s">
        <v>204</v>
      </c>
      <c r="E43" s="32" t="s">
        <v>218</v>
      </c>
      <c r="F43" s="17" t="s">
        <v>175</v>
      </c>
      <c r="G43" s="19" t="s">
        <v>206</v>
      </c>
      <c r="H43" s="17" t="s">
        <v>219</v>
      </c>
      <c r="I43" s="34" t="s">
        <v>96</v>
      </c>
      <c r="J43" s="35">
        <v>1</v>
      </c>
      <c r="K43" s="34" t="s">
        <v>178</v>
      </c>
      <c r="L43" s="36">
        <v>45122</v>
      </c>
      <c r="M43" s="35">
        <v>2023</v>
      </c>
      <c r="N43" s="30" t="s">
        <v>67</v>
      </c>
      <c r="O43" s="30" t="s">
        <v>68</v>
      </c>
      <c r="P43" s="37" t="s">
        <v>183</v>
      </c>
      <c r="Q43" s="30" t="s">
        <v>86</v>
      </c>
      <c r="R43" s="30" t="s">
        <v>3</v>
      </c>
      <c r="S43" s="30" t="s">
        <v>162</v>
      </c>
      <c r="T43" s="30" t="s">
        <v>72</v>
      </c>
      <c r="U43" s="41" t="s">
        <v>73</v>
      </c>
      <c r="V43" s="8" t="s">
        <v>74</v>
      </c>
      <c r="W43" s="8" t="s">
        <v>75</v>
      </c>
      <c r="X43" s="95"/>
      <c r="Y43" s="95">
        <v>45119</v>
      </c>
      <c r="Z43" s="43">
        <f t="shared" si="3"/>
        <v>3</v>
      </c>
      <c r="AA43" s="44"/>
      <c r="AB43" s="96"/>
    </row>
    <row r="44" s="88" customFormat="1" ht="16" hidden="1" customHeight="1" spans="1:28">
      <c r="A44" s="30">
        <v>43</v>
      </c>
      <c r="B44" s="31" t="s">
        <v>171</v>
      </c>
      <c r="C44" s="31" t="s">
        <v>172</v>
      </c>
      <c r="D44" s="32" t="s">
        <v>204</v>
      </c>
      <c r="E44" s="32" t="s">
        <v>220</v>
      </c>
      <c r="F44" s="17" t="s">
        <v>175</v>
      </c>
      <c r="G44" s="19" t="s">
        <v>206</v>
      </c>
      <c r="H44" s="17" t="s">
        <v>221</v>
      </c>
      <c r="I44" s="34" t="s">
        <v>101</v>
      </c>
      <c r="J44" s="35">
        <v>1</v>
      </c>
      <c r="K44" s="34" t="s">
        <v>178</v>
      </c>
      <c r="L44" s="36">
        <v>45122</v>
      </c>
      <c r="M44" s="35">
        <v>2023</v>
      </c>
      <c r="N44" s="30" t="s">
        <v>67</v>
      </c>
      <c r="O44" s="30" t="s">
        <v>68</v>
      </c>
      <c r="P44" s="37" t="s">
        <v>69</v>
      </c>
      <c r="Q44" s="30" t="s">
        <v>81</v>
      </c>
      <c r="R44" s="30" t="s">
        <v>2</v>
      </c>
      <c r="S44" s="30" t="s">
        <v>102</v>
      </c>
      <c r="T44" s="30" t="s">
        <v>72</v>
      </c>
      <c r="U44" s="41" t="s">
        <v>73</v>
      </c>
      <c r="V44" s="8" t="s">
        <v>74</v>
      </c>
      <c r="W44" s="8" t="s">
        <v>75</v>
      </c>
      <c r="X44" s="95"/>
      <c r="Y44" s="95">
        <v>45119</v>
      </c>
      <c r="Z44" s="43">
        <f t="shared" si="3"/>
        <v>3</v>
      </c>
      <c r="AA44" s="44"/>
      <c r="AB44" s="96"/>
    </row>
    <row r="45" s="88" customFormat="1" ht="16" hidden="1" customHeight="1" spans="1:28">
      <c r="A45" s="30">
        <v>44</v>
      </c>
      <c r="B45" s="31" t="s">
        <v>171</v>
      </c>
      <c r="C45" s="31" t="s">
        <v>172</v>
      </c>
      <c r="D45" s="32" t="s">
        <v>204</v>
      </c>
      <c r="E45" s="32" t="s">
        <v>222</v>
      </c>
      <c r="F45" s="17" t="s">
        <v>175</v>
      </c>
      <c r="G45" s="19" t="s">
        <v>206</v>
      </c>
      <c r="H45" s="17" t="s">
        <v>223</v>
      </c>
      <c r="I45" s="34" t="s">
        <v>120</v>
      </c>
      <c r="J45" s="35">
        <v>1</v>
      </c>
      <c r="K45" s="34" t="s">
        <v>178</v>
      </c>
      <c r="L45" s="36">
        <v>45122</v>
      </c>
      <c r="M45" s="35">
        <v>2023</v>
      </c>
      <c r="N45" s="30" t="s">
        <v>67</v>
      </c>
      <c r="O45" s="30" t="s">
        <v>68</v>
      </c>
      <c r="P45" s="37" t="s">
        <v>121</v>
      </c>
      <c r="Q45" s="30" t="s">
        <v>121</v>
      </c>
      <c r="R45" s="30" t="s">
        <v>6</v>
      </c>
      <c r="S45" s="30" t="s">
        <v>122</v>
      </c>
      <c r="T45" s="30" t="s">
        <v>123</v>
      </c>
      <c r="U45" s="41" t="s">
        <v>124</v>
      </c>
      <c r="V45" s="8"/>
      <c r="W45" s="8"/>
      <c r="X45" s="95"/>
      <c r="Y45" s="95"/>
      <c r="Z45" s="43"/>
      <c r="AA45" s="44"/>
      <c r="AB45" s="96"/>
    </row>
    <row r="46" s="88" customFormat="1" ht="16" hidden="1" customHeight="1" spans="1:28">
      <c r="A46" s="30">
        <v>45</v>
      </c>
      <c r="B46" s="31" t="s">
        <v>171</v>
      </c>
      <c r="C46" s="31" t="s">
        <v>172</v>
      </c>
      <c r="D46" s="32" t="s">
        <v>204</v>
      </c>
      <c r="E46" s="32" t="s">
        <v>224</v>
      </c>
      <c r="F46" s="17" t="s">
        <v>175</v>
      </c>
      <c r="G46" s="19" t="s">
        <v>206</v>
      </c>
      <c r="H46" s="17" t="s">
        <v>225</v>
      </c>
      <c r="I46" s="34" t="s">
        <v>138</v>
      </c>
      <c r="J46" s="35">
        <v>1</v>
      </c>
      <c r="K46" s="34" t="s">
        <v>178</v>
      </c>
      <c r="L46" s="36">
        <v>45122</v>
      </c>
      <c r="M46" s="35">
        <v>2023</v>
      </c>
      <c r="N46" s="30" t="s">
        <v>67</v>
      </c>
      <c r="O46" s="30" t="s">
        <v>68</v>
      </c>
      <c r="P46" s="37" t="s">
        <v>69</v>
      </c>
      <c r="Q46" s="30" t="s">
        <v>86</v>
      </c>
      <c r="R46" s="30" t="s">
        <v>4</v>
      </c>
      <c r="S46" s="30" t="s">
        <v>179</v>
      </c>
      <c r="T46" s="30" t="s">
        <v>72</v>
      </c>
      <c r="U46" s="41" t="s">
        <v>73</v>
      </c>
      <c r="V46" s="8" t="s">
        <v>74</v>
      </c>
      <c r="W46" s="8" t="s">
        <v>75</v>
      </c>
      <c r="X46" s="95"/>
      <c r="Y46" s="95">
        <v>45119</v>
      </c>
      <c r="Z46" s="43">
        <f t="shared" ref="Z46:Z54" si="4">L46-Y46</f>
        <v>3</v>
      </c>
      <c r="AA46" s="44"/>
      <c r="AB46" s="96"/>
    </row>
    <row r="47" s="88" customFormat="1" ht="16" hidden="1" customHeight="1" spans="1:28">
      <c r="A47" s="30">
        <v>46</v>
      </c>
      <c r="B47" s="31" t="s">
        <v>171</v>
      </c>
      <c r="C47" s="31" t="s">
        <v>172</v>
      </c>
      <c r="D47" s="32" t="s">
        <v>226</v>
      </c>
      <c r="E47" s="32" t="s">
        <v>227</v>
      </c>
      <c r="F47" s="17" t="s">
        <v>175</v>
      </c>
      <c r="G47" s="19" t="s">
        <v>228</v>
      </c>
      <c r="H47" s="17" t="s">
        <v>229</v>
      </c>
      <c r="I47" s="34" t="s">
        <v>138</v>
      </c>
      <c r="J47" s="35">
        <v>1</v>
      </c>
      <c r="K47" s="34" t="s">
        <v>178</v>
      </c>
      <c r="L47" s="36">
        <v>45122</v>
      </c>
      <c r="M47" s="35">
        <v>2023</v>
      </c>
      <c r="N47" s="30" t="s">
        <v>67</v>
      </c>
      <c r="O47" s="30" t="s">
        <v>68</v>
      </c>
      <c r="P47" s="37" t="s">
        <v>69</v>
      </c>
      <c r="Q47" s="30" t="s">
        <v>86</v>
      </c>
      <c r="R47" s="30" t="s">
        <v>4</v>
      </c>
      <c r="S47" s="30" t="s">
        <v>179</v>
      </c>
      <c r="T47" s="30" t="s">
        <v>72</v>
      </c>
      <c r="U47" s="41" t="s">
        <v>73</v>
      </c>
      <c r="V47" s="8" t="s">
        <v>74</v>
      </c>
      <c r="W47" s="8" t="s">
        <v>75</v>
      </c>
      <c r="X47" s="95"/>
      <c r="Y47" s="95">
        <v>45119</v>
      </c>
      <c r="Z47" s="43">
        <f t="shared" si="4"/>
        <v>3</v>
      </c>
      <c r="AA47" s="44"/>
      <c r="AB47" s="96"/>
    </row>
    <row r="48" s="88" customFormat="1" ht="16" hidden="1" customHeight="1" spans="1:28">
      <c r="A48" s="30">
        <v>47</v>
      </c>
      <c r="B48" s="31" t="s">
        <v>171</v>
      </c>
      <c r="C48" s="31" t="s">
        <v>172</v>
      </c>
      <c r="D48" s="32" t="s">
        <v>226</v>
      </c>
      <c r="E48" s="32" t="s">
        <v>230</v>
      </c>
      <c r="F48" s="17" t="s">
        <v>175</v>
      </c>
      <c r="G48" s="19" t="s">
        <v>228</v>
      </c>
      <c r="H48" s="17" t="s">
        <v>231</v>
      </c>
      <c r="I48" s="34" t="s">
        <v>182</v>
      </c>
      <c r="J48" s="35">
        <v>1</v>
      </c>
      <c r="K48" s="34" t="s">
        <v>178</v>
      </c>
      <c r="L48" s="36">
        <v>45122</v>
      </c>
      <c r="M48" s="35">
        <v>2023</v>
      </c>
      <c r="N48" s="30" t="s">
        <v>67</v>
      </c>
      <c r="O48" s="30" t="s">
        <v>68</v>
      </c>
      <c r="P48" s="37" t="s">
        <v>183</v>
      </c>
      <c r="Q48" s="30" t="s">
        <v>86</v>
      </c>
      <c r="R48" s="30" t="s">
        <v>4</v>
      </c>
      <c r="S48" s="30" t="s">
        <v>87</v>
      </c>
      <c r="T48" s="30" t="s">
        <v>72</v>
      </c>
      <c r="U48" s="41" t="s">
        <v>73</v>
      </c>
      <c r="V48" s="8" t="s">
        <v>74</v>
      </c>
      <c r="W48" s="8" t="s">
        <v>75</v>
      </c>
      <c r="X48" s="95" t="s">
        <v>184</v>
      </c>
      <c r="Y48" s="95">
        <v>45119</v>
      </c>
      <c r="Z48" s="43">
        <f t="shared" si="4"/>
        <v>3</v>
      </c>
      <c r="AA48" s="44"/>
      <c r="AB48" s="96"/>
    </row>
    <row r="49" s="88" customFormat="1" ht="16" hidden="1" customHeight="1" spans="1:28">
      <c r="A49" s="30">
        <v>48</v>
      </c>
      <c r="B49" s="31" t="s">
        <v>171</v>
      </c>
      <c r="C49" s="31" t="s">
        <v>172</v>
      </c>
      <c r="D49" s="32" t="s">
        <v>226</v>
      </c>
      <c r="E49" s="32" t="s">
        <v>232</v>
      </c>
      <c r="F49" s="17" t="s">
        <v>175</v>
      </c>
      <c r="G49" s="19" t="s">
        <v>228</v>
      </c>
      <c r="H49" s="17" t="s">
        <v>233</v>
      </c>
      <c r="I49" s="34" t="s">
        <v>65</v>
      </c>
      <c r="J49" s="35">
        <v>1</v>
      </c>
      <c r="K49" s="34" t="s">
        <v>178</v>
      </c>
      <c r="L49" s="36">
        <v>45122</v>
      </c>
      <c r="M49" s="35">
        <v>2023</v>
      </c>
      <c r="N49" s="30" t="s">
        <v>67</v>
      </c>
      <c r="O49" s="30" t="s">
        <v>68</v>
      </c>
      <c r="P49" s="37" t="s">
        <v>69</v>
      </c>
      <c r="Q49" s="30" t="s">
        <v>70</v>
      </c>
      <c r="R49" s="30" t="s">
        <v>5</v>
      </c>
      <c r="S49" s="30" t="s">
        <v>187</v>
      </c>
      <c r="T49" s="30" t="s">
        <v>72</v>
      </c>
      <c r="U49" s="41" t="s">
        <v>73</v>
      </c>
      <c r="V49" s="8" t="s">
        <v>74</v>
      </c>
      <c r="W49" s="8" t="s">
        <v>75</v>
      </c>
      <c r="X49" s="95" t="s">
        <v>188</v>
      </c>
      <c r="Y49" s="95">
        <v>45119</v>
      </c>
      <c r="Z49" s="43">
        <f t="shared" si="4"/>
        <v>3</v>
      </c>
      <c r="AA49" s="44"/>
      <c r="AB49" s="96"/>
    </row>
    <row r="50" s="88" customFormat="1" ht="16" hidden="1" customHeight="1" spans="1:28">
      <c r="A50" s="30">
        <v>49</v>
      </c>
      <c r="B50" s="31" t="s">
        <v>171</v>
      </c>
      <c r="C50" s="31" t="s">
        <v>172</v>
      </c>
      <c r="D50" s="32" t="s">
        <v>226</v>
      </c>
      <c r="E50" s="32" t="s">
        <v>234</v>
      </c>
      <c r="F50" s="17" t="s">
        <v>175</v>
      </c>
      <c r="G50" s="19" t="s">
        <v>228</v>
      </c>
      <c r="H50" s="17" t="s">
        <v>235</v>
      </c>
      <c r="I50" s="34" t="s">
        <v>153</v>
      </c>
      <c r="J50" s="35">
        <v>1</v>
      </c>
      <c r="K50" s="34" t="s">
        <v>178</v>
      </c>
      <c r="L50" s="36">
        <v>45122</v>
      </c>
      <c r="M50" s="35">
        <v>2023</v>
      </c>
      <c r="N50" s="30" t="s">
        <v>67</v>
      </c>
      <c r="O50" s="30" t="s">
        <v>68</v>
      </c>
      <c r="P50" s="37" t="s">
        <v>69</v>
      </c>
      <c r="Q50" s="30" t="s">
        <v>81</v>
      </c>
      <c r="R50" s="30" t="s">
        <v>2</v>
      </c>
      <c r="S50" s="30" t="s">
        <v>82</v>
      </c>
      <c r="T50" s="30" t="s">
        <v>72</v>
      </c>
      <c r="U50" s="41" t="s">
        <v>73</v>
      </c>
      <c r="V50" s="8" t="s">
        <v>74</v>
      </c>
      <c r="W50" s="8" t="s">
        <v>75</v>
      </c>
      <c r="X50" s="95"/>
      <c r="Y50" s="95">
        <v>45119</v>
      </c>
      <c r="Z50" s="43">
        <f t="shared" si="4"/>
        <v>3</v>
      </c>
      <c r="AA50" s="44"/>
      <c r="AB50" s="96"/>
    </row>
    <row r="51" s="88" customFormat="1" ht="16" hidden="1" customHeight="1" spans="1:28">
      <c r="A51" s="30">
        <v>50</v>
      </c>
      <c r="B51" s="31" t="s">
        <v>171</v>
      </c>
      <c r="C51" s="31" t="s">
        <v>172</v>
      </c>
      <c r="D51" s="32" t="s">
        <v>226</v>
      </c>
      <c r="E51" s="32" t="s">
        <v>236</v>
      </c>
      <c r="F51" s="17" t="s">
        <v>175</v>
      </c>
      <c r="G51" s="19" t="s">
        <v>228</v>
      </c>
      <c r="H51" s="17" t="s">
        <v>237</v>
      </c>
      <c r="I51" s="34" t="s">
        <v>85</v>
      </c>
      <c r="J51" s="35">
        <v>1</v>
      </c>
      <c r="K51" s="34" t="s">
        <v>178</v>
      </c>
      <c r="L51" s="36">
        <v>45122</v>
      </c>
      <c r="M51" s="35">
        <v>2023</v>
      </c>
      <c r="N51" s="30" t="s">
        <v>67</v>
      </c>
      <c r="O51" s="30" t="s">
        <v>68</v>
      </c>
      <c r="P51" s="37" t="s">
        <v>69</v>
      </c>
      <c r="Q51" s="30" t="s">
        <v>86</v>
      </c>
      <c r="R51" s="30" t="s">
        <v>4</v>
      </c>
      <c r="S51" s="30" t="s">
        <v>87</v>
      </c>
      <c r="T51" s="30" t="s">
        <v>72</v>
      </c>
      <c r="U51" s="41" t="s">
        <v>73</v>
      </c>
      <c r="V51" s="8" t="s">
        <v>74</v>
      </c>
      <c r="W51" s="8" t="s">
        <v>75</v>
      </c>
      <c r="X51" s="95" t="s">
        <v>193</v>
      </c>
      <c r="Y51" s="95">
        <v>45119</v>
      </c>
      <c r="Z51" s="43">
        <f t="shared" si="4"/>
        <v>3</v>
      </c>
      <c r="AA51" s="44"/>
      <c r="AB51" s="96"/>
    </row>
    <row r="52" s="88" customFormat="1" ht="16" hidden="1" customHeight="1" spans="1:28">
      <c r="A52" s="30">
        <v>51</v>
      </c>
      <c r="B52" s="31" t="s">
        <v>171</v>
      </c>
      <c r="C52" s="31" t="s">
        <v>172</v>
      </c>
      <c r="D52" s="32" t="s">
        <v>226</v>
      </c>
      <c r="E52" s="32" t="s">
        <v>238</v>
      </c>
      <c r="F52" s="17" t="s">
        <v>175</v>
      </c>
      <c r="G52" s="19" t="s">
        <v>228</v>
      </c>
      <c r="H52" s="17" t="s">
        <v>239</v>
      </c>
      <c r="I52" s="34" t="s">
        <v>91</v>
      </c>
      <c r="J52" s="35">
        <v>1</v>
      </c>
      <c r="K52" s="34" t="s">
        <v>178</v>
      </c>
      <c r="L52" s="36">
        <v>45122</v>
      </c>
      <c r="M52" s="35">
        <v>2023</v>
      </c>
      <c r="N52" s="30" t="s">
        <v>67</v>
      </c>
      <c r="O52" s="30" t="s">
        <v>68</v>
      </c>
      <c r="P52" s="37" t="s">
        <v>69</v>
      </c>
      <c r="Q52" s="30" t="s">
        <v>86</v>
      </c>
      <c r="R52" s="30" t="s">
        <v>3</v>
      </c>
      <c r="S52" s="30" t="s">
        <v>93</v>
      </c>
      <c r="T52" s="30" t="s">
        <v>72</v>
      </c>
      <c r="U52" s="41" t="s">
        <v>73</v>
      </c>
      <c r="V52" s="8" t="s">
        <v>74</v>
      </c>
      <c r="W52" s="8" t="s">
        <v>75</v>
      </c>
      <c r="X52" s="95"/>
      <c r="Y52" s="95">
        <v>45119</v>
      </c>
      <c r="Z52" s="43">
        <f t="shared" si="4"/>
        <v>3</v>
      </c>
      <c r="AA52" s="44"/>
      <c r="AB52" s="96"/>
    </row>
    <row r="53" s="88" customFormat="1" ht="16" hidden="1" customHeight="1" spans="1:28">
      <c r="A53" s="30">
        <v>52</v>
      </c>
      <c r="B53" s="31" t="s">
        <v>171</v>
      </c>
      <c r="C53" s="31" t="s">
        <v>172</v>
      </c>
      <c r="D53" s="32" t="s">
        <v>226</v>
      </c>
      <c r="E53" s="32" t="s">
        <v>240</v>
      </c>
      <c r="F53" s="17" t="s">
        <v>175</v>
      </c>
      <c r="G53" s="19" t="s">
        <v>228</v>
      </c>
      <c r="H53" s="17" t="s">
        <v>241</v>
      </c>
      <c r="I53" s="34" t="s">
        <v>96</v>
      </c>
      <c r="J53" s="35">
        <v>1</v>
      </c>
      <c r="K53" s="34" t="s">
        <v>178</v>
      </c>
      <c r="L53" s="36">
        <v>45122</v>
      </c>
      <c r="M53" s="35">
        <v>2023</v>
      </c>
      <c r="N53" s="30" t="s">
        <v>67</v>
      </c>
      <c r="O53" s="30" t="s">
        <v>68</v>
      </c>
      <c r="P53" s="37" t="s">
        <v>183</v>
      </c>
      <c r="Q53" s="30" t="s">
        <v>86</v>
      </c>
      <c r="R53" s="30" t="s">
        <v>3</v>
      </c>
      <c r="S53" s="30" t="s">
        <v>162</v>
      </c>
      <c r="T53" s="30" t="s">
        <v>72</v>
      </c>
      <c r="U53" s="41" t="s">
        <v>73</v>
      </c>
      <c r="V53" s="8" t="s">
        <v>74</v>
      </c>
      <c r="W53" s="8" t="s">
        <v>75</v>
      </c>
      <c r="X53" s="95"/>
      <c r="Y53" s="95">
        <v>45119</v>
      </c>
      <c r="Z53" s="43">
        <f t="shared" si="4"/>
        <v>3</v>
      </c>
      <c r="AA53" s="44"/>
      <c r="AB53" s="96"/>
    </row>
    <row r="54" s="88" customFormat="1" ht="16" hidden="1" customHeight="1" spans="1:28">
      <c r="A54" s="30">
        <v>53</v>
      </c>
      <c r="B54" s="31" t="s">
        <v>171</v>
      </c>
      <c r="C54" s="31" t="s">
        <v>172</v>
      </c>
      <c r="D54" s="32" t="s">
        <v>226</v>
      </c>
      <c r="E54" s="32" t="s">
        <v>242</v>
      </c>
      <c r="F54" s="17" t="s">
        <v>175</v>
      </c>
      <c r="G54" s="19" t="s">
        <v>228</v>
      </c>
      <c r="H54" s="17" t="s">
        <v>243</v>
      </c>
      <c r="I54" s="34" t="s">
        <v>101</v>
      </c>
      <c r="J54" s="35">
        <v>1</v>
      </c>
      <c r="K54" s="34" t="s">
        <v>178</v>
      </c>
      <c r="L54" s="36">
        <v>45122</v>
      </c>
      <c r="M54" s="35">
        <v>2023</v>
      </c>
      <c r="N54" s="30" t="s">
        <v>67</v>
      </c>
      <c r="O54" s="30" t="s">
        <v>68</v>
      </c>
      <c r="P54" s="37" t="s">
        <v>69</v>
      </c>
      <c r="Q54" s="30" t="s">
        <v>81</v>
      </c>
      <c r="R54" s="30" t="s">
        <v>2</v>
      </c>
      <c r="S54" s="30" t="s">
        <v>102</v>
      </c>
      <c r="T54" s="30" t="s">
        <v>72</v>
      </c>
      <c r="U54" s="41" t="s">
        <v>73</v>
      </c>
      <c r="V54" s="8" t="s">
        <v>74</v>
      </c>
      <c r="W54" s="8" t="s">
        <v>75</v>
      </c>
      <c r="X54" s="95"/>
      <c r="Y54" s="95">
        <v>45119</v>
      </c>
      <c r="Z54" s="43">
        <f t="shared" si="4"/>
        <v>3</v>
      </c>
      <c r="AA54" s="44"/>
      <c r="AB54" s="96"/>
    </row>
    <row r="55" s="88" customFormat="1" ht="16" hidden="1" customHeight="1" spans="1:28">
      <c r="A55" s="30">
        <v>54</v>
      </c>
      <c r="B55" s="31" t="s">
        <v>171</v>
      </c>
      <c r="C55" s="31" t="s">
        <v>172</v>
      </c>
      <c r="D55" s="32" t="s">
        <v>226</v>
      </c>
      <c r="E55" s="32" t="s">
        <v>244</v>
      </c>
      <c r="F55" s="17" t="s">
        <v>175</v>
      </c>
      <c r="G55" s="19" t="s">
        <v>228</v>
      </c>
      <c r="H55" s="17" t="s">
        <v>245</v>
      </c>
      <c r="I55" s="34" t="s">
        <v>120</v>
      </c>
      <c r="J55" s="35">
        <v>1</v>
      </c>
      <c r="K55" s="34" t="s">
        <v>178</v>
      </c>
      <c r="L55" s="36">
        <v>45122</v>
      </c>
      <c r="M55" s="35">
        <v>2023</v>
      </c>
      <c r="N55" s="30" t="s">
        <v>67</v>
      </c>
      <c r="O55" s="30" t="s">
        <v>68</v>
      </c>
      <c r="P55" s="37" t="s">
        <v>121</v>
      </c>
      <c r="Q55" s="30" t="s">
        <v>121</v>
      </c>
      <c r="R55" s="30" t="s">
        <v>6</v>
      </c>
      <c r="S55" s="30" t="s">
        <v>122</v>
      </c>
      <c r="T55" s="30" t="s">
        <v>123</v>
      </c>
      <c r="U55" s="41" t="s">
        <v>124</v>
      </c>
      <c r="V55" s="8"/>
      <c r="W55" s="8"/>
      <c r="X55" s="95"/>
      <c r="Y55" s="95"/>
      <c r="Z55" s="43"/>
      <c r="AA55" s="44"/>
      <c r="AB55" s="96"/>
    </row>
    <row r="56" s="88" customFormat="1" ht="16" hidden="1" customHeight="1" spans="1:28">
      <c r="A56" s="30">
        <v>55</v>
      </c>
      <c r="B56" s="31" t="s">
        <v>171</v>
      </c>
      <c r="C56" s="31" t="s">
        <v>172</v>
      </c>
      <c r="D56" s="32" t="s">
        <v>226</v>
      </c>
      <c r="E56" s="32" t="s">
        <v>246</v>
      </c>
      <c r="F56" s="17" t="s">
        <v>175</v>
      </c>
      <c r="G56" s="19" t="s">
        <v>228</v>
      </c>
      <c r="H56" s="17" t="s">
        <v>247</v>
      </c>
      <c r="I56" s="34" t="s">
        <v>138</v>
      </c>
      <c r="J56" s="35">
        <v>1</v>
      </c>
      <c r="K56" s="34" t="s">
        <v>178</v>
      </c>
      <c r="L56" s="36">
        <v>45122</v>
      </c>
      <c r="M56" s="35">
        <v>2023</v>
      </c>
      <c r="N56" s="30" t="s">
        <v>67</v>
      </c>
      <c r="O56" s="30" t="s">
        <v>68</v>
      </c>
      <c r="P56" s="37" t="s">
        <v>69</v>
      </c>
      <c r="Q56" s="30" t="s">
        <v>86</v>
      </c>
      <c r="R56" s="30" t="s">
        <v>4</v>
      </c>
      <c r="S56" s="30" t="s">
        <v>179</v>
      </c>
      <c r="T56" s="30" t="s">
        <v>72</v>
      </c>
      <c r="U56" s="41" t="s">
        <v>73</v>
      </c>
      <c r="V56" s="8" t="s">
        <v>74</v>
      </c>
      <c r="W56" s="8" t="s">
        <v>75</v>
      </c>
      <c r="X56" s="95"/>
      <c r="Y56" s="95">
        <v>45119</v>
      </c>
      <c r="Z56" s="43">
        <f t="shared" ref="Z56:Z66" si="5">L56-Y56</f>
        <v>3</v>
      </c>
      <c r="AA56" s="44"/>
      <c r="AB56" s="96"/>
    </row>
    <row r="57" s="88" customFormat="1" ht="16" hidden="1" customHeight="1" spans="1:28">
      <c r="A57" s="30">
        <v>56</v>
      </c>
      <c r="B57" s="31" t="s">
        <v>248</v>
      </c>
      <c r="C57" s="31" t="s">
        <v>249</v>
      </c>
      <c r="D57" s="32" t="s">
        <v>250</v>
      </c>
      <c r="E57" s="32" t="s">
        <v>251</v>
      </c>
      <c r="F57" s="17" t="s">
        <v>252</v>
      </c>
      <c r="G57" s="18" t="s">
        <v>253</v>
      </c>
      <c r="H57" s="17" t="s">
        <v>254</v>
      </c>
      <c r="I57" s="34" t="s">
        <v>134</v>
      </c>
      <c r="J57" s="35">
        <v>1</v>
      </c>
      <c r="K57" s="34" t="s">
        <v>255</v>
      </c>
      <c r="L57" s="36">
        <v>45127</v>
      </c>
      <c r="M57" s="35">
        <v>2023</v>
      </c>
      <c r="N57" s="30" t="s">
        <v>67</v>
      </c>
      <c r="O57" s="30" t="s">
        <v>68</v>
      </c>
      <c r="P57" s="37" t="s">
        <v>121</v>
      </c>
      <c r="Q57" s="30" t="s">
        <v>121</v>
      </c>
      <c r="R57" s="30" t="s">
        <v>6</v>
      </c>
      <c r="S57" s="30" t="s">
        <v>122</v>
      </c>
      <c r="T57" s="30" t="s">
        <v>123</v>
      </c>
      <c r="U57" s="41" t="s">
        <v>124</v>
      </c>
      <c r="V57" s="8"/>
      <c r="W57" s="8"/>
      <c r="X57" s="95"/>
      <c r="Y57" s="95"/>
      <c r="Z57" s="43"/>
      <c r="AA57" s="44"/>
      <c r="AB57" s="96"/>
    </row>
    <row r="58" s="88" customFormat="1" ht="16" hidden="1" customHeight="1" spans="1:28">
      <c r="A58" s="30">
        <v>57</v>
      </c>
      <c r="B58" s="31" t="s">
        <v>248</v>
      </c>
      <c r="C58" s="31" t="s">
        <v>249</v>
      </c>
      <c r="D58" s="32" t="s">
        <v>250</v>
      </c>
      <c r="E58" s="32" t="s">
        <v>256</v>
      </c>
      <c r="F58" s="17" t="s">
        <v>252</v>
      </c>
      <c r="G58" s="20" t="s">
        <v>253</v>
      </c>
      <c r="H58" s="17" t="s">
        <v>257</v>
      </c>
      <c r="I58" s="34" t="s">
        <v>138</v>
      </c>
      <c r="J58" s="35">
        <v>1</v>
      </c>
      <c r="K58" s="34" t="s">
        <v>255</v>
      </c>
      <c r="L58" s="36">
        <v>45127</v>
      </c>
      <c r="M58" s="35">
        <v>2023</v>
      </c>
      <c r="N58" s="30" t="s">
        <v>67</v>
      </c>
      <c r="O58" s="30" t="s">
        <v>68</v>
      </c>
      <c r="P58" s="37" t="s">
        <v>183</v>
      </c>
      <c r="Q58" s="30" t="s">
        <v>86</v>
      </c>
      <c r="R58" s="30" t="s">
        <v>4</v>
      </c>
      <c r="S58" s="30" t="s">
        <v>87</v>
      </c>
      <c r="T58" s="30" t="s">
        <v>72</v>
      </c>
      <c r="U58" s="41" t="s">
        <v>73</v>
      </c>
      <c r="V58" s="8" t="s">
        <v>74</v>
      </c>
      <c r="W58" s="8" t="s">
        <v>75</v>
      </c>
      <c r="X58" s="95" t="s">
        <v>258</v>
      </c>
      <c r="Y58" s="95">
        <f t="shared" ref="Y58:Y66" si="6">L58</f>
        <v>45127</v>
      </c>
      <c r="Z58" s="43">
        <f t="shared" si="5"/>
        <v>0</v>
      </c>
      <c r="AA58" s="44"/>
      <c r="AB58" s="96"/>
    </row>
    <row r="59" s="88" customFormat="1" ht="16" hidden="1" customHeight="1" spans="1:28">
      <c r="A59" s="30">
        <v>58</v>
      </c>
      <c r="B59" s="31" t="s">
        <v>248</v>
      </c>
      <c r="C59" s="31" t="s">
        <v>249</v>
      </c>
      <c r="D59" s="32" t="s">
        <v>250</v>
      </c>
      <c r="E59" s="32" t="s">
        <v>259</v>
      </c>
      <c r="F59" s="17" t="s">
        <v>252</v>
      </c>
      <c r="G59" s="21" t="s">
        <v>253</v>
      </c>
      <c r="H59" s="17" t="s">
        <v>260</v>
      </c>
      <c r="I59" s="34" t="s">
        <v>146</v>
      </c>
      <c r="J59" s="35">
        <v>1</v>
      </c>
      <c r="K59" s="34" t="s">
        <v>255</v>
      </c>
      <c r="L59" s="36">
        <v>45127</v>
      </c>
      <c r="M59" s="35">
        <v>2023</v>
      </c>
      <c r="N59" s="30" t="s">
        <v>67</v>
      </c>
      <c r="O59" s="30" t="s">
        <v>68</v>
      </c>
      <c r="P59" s="37" t="s">
        <v>121</v>
      </c>
      <c r="Q59" s="30" t="s">
        <v>121</v>
      </c>
      <c r="R59" s="30" t="s">
        <v>6</v>
      </c>
      <c r="S59" s="30" t="s">
        <v>122</v>
      </c>
      <c r="T59" s="30" t="s">
        <v>123</v>
      </c>
      <c r="U59" s="41" t="s">
        <v>124</v>
      </c>
      <c r="V59" s="8"/>
      <c r="W59" s="8"/>
      <c r="X59" s="95"/>
      <c r="Y59" s="95"/>
      <c r="Z59" s="43"/>
      <c r="AA59" s="44"/>
      <c r="AB59" s="96"/>
    </row>
    <row r="60" s="88" customFormat="1" ht="16" hidden="1" customHeight="1" spans="1:28">
      <c r="A60" s="30">
        <v>59</v>
      </c>
      <c r="B60" s="31" t="s">
        <v>248</v>
      </c>
      <c r="C60" s="31" t="s">
        <v>249</v>
      </c>
      <c r="D60" s="32" t="s">
        <v>250</v>
      </c>
      <c r="E60" s="32" t="s">
        <v>261</v>
      </c>
      <c r="F60" s="17" t="s">
        <v>252</v>
      </c>
      <c r="G60" s="20" t="s">
        <v>253</v>
      </c>
      <c r="H60" s="17" t="s">
        <v>262</v>
      </c>
      <c r="I60" s="34" t="s">
        <v>182</v>
      </c>
      <c r="J60" s="35">
        <v>1</v>
      </c>
      <c r="K60" s="34" t="s">
        <v>255</v>
      </c>
      <c r="L60" s="36">
        <v>45127</v>
      </c>
      <c r="M60" s="35">
        <v>2023</v>
      </c>
      <c r="N60" s="30" t="s">
        <v>67</v>
      </c>
      <c r="O60" s="30" t="s">
        <v>68</v>
      </c>
      <c r="P60" s="37" t="s">
        <v>183</v>
      </c>
      <c r="Q60" s="30" t="s">
        <v>70</v>
      </c>
      <c r="R60" s="30" t="s">
        <v>5</v>
      </c>
      <c r="S60" s="30" t="s">
        <v>187</v>
      </c>
      <c r="T60" s="30" t="s">
        <v>72</v>
      </c>
      <c r="U60" s="41" t="s">
        <v>73</v>
      </c>
      <c r="V60" s="8" t="s">
        <v>74</v>
      </c>
      <c r="W60" s="8" t="s">
        <v>75</v>
      </c>
      <c r="X60" s="95"/>
      <c r="Y60" s="95">
        <f t="shared" si="6"/>
        <v>45127</v>
      </c>
      <c r="Z60" s="43">
        <f t="shared" si="5"/>
        <v>0</v>
      </c>
      <c r="AA60" s="44"/>
      <c r="AB60" s="96"/>
    </row>
    <row r="61" s="88" customFormat="1" ht="16" hidden="1" customHeight="1" spans="1:28">
      <c r="A61" s="30">
        <v>60</v>
      </c>
      <c r="B61" s="31" t="s">
        <v>248</v>
      </c>
      <c r="C61" s="31" t="s">
        <v>249</v>
      </c>
      <c r="D61" s="32" t="s">
        <v>250</v>
      </c>
      <c r="E61" s="32" t="s">
        <v>263</v>
      </c>
      <c r="F61" s="17" t="s">
        <v>252</v>
      </c>
      <c r="G61" s="19" t="s">
        <v>253</v>
      </c>
      <c r="H61" s="17" t="s">
        <v>264</v>
      </c>
      <c r="I61" s="34" t="s">
        <v>265</v>
      </c>
      <c r="J61" s="35">
        <v>1</v>
      </c>
      <c r="K61" s="34" t="s">
        <v>255</v>
      </c>
      <c r="L61" s="36">
        <v>45127</v>
      </c>
      <c r="M61" s="35">
        <v>2023</v>
      </c>
      <c r="N61" s="30" t="s">
        <v>67</v>
      </c>
      <c r="O61" s="30" t="s">
        <v>68</v>
      </c>
      <c r="P61" s="37" t="s">
        <v>183</v>
      </c>
      <c r="Q61" s="30" t="s">
        <v>70</v>
      </c>
      <c r="R61" s="30" t="s">
        <v>5</v>
      </c>
      <c r="S61" s="30" t="s">
        <v>187</v>
      </c>
      <c r="T61" s="30" t="s">
        <v>72</v>
      </c>
      <c r="U61" s="41" t="s">
        <v>73</v>
      </c>
      <c r="V61" s="8" t="s">
        <v>74</v>
      </c>
      <c r="W61" s="8" t="s">
        <v>75</v>
      </c>
      <c r="X61" s="95"/>
      <c r="Y61" s="95">
        <f t="shared" si="6"/>
        <v>45127</v>
      </c>
      <c r="Z61" s="43">
        <f t="shared" si="5"/>
        <v>0</v>
      </c>
      <c r="AA61" s="44"/>
      <c r="AB61" s="96"/>
    </row>
    <row r="62" s="88" customFormat="1" ht="16" hidden="1" customHeight="1" spans="1:28">
      <c r="A62" s="30">
        <v>61</v>
      </c>
      <c r="B62" s="31" t="s">
        <v>248</v>
      </c>
      <c r="C62" s="31" t="s">
        <v>249</v>
      </c>
      <c r="D62" s="32" t="s">
        <v>250</v>
      </c>
      <c r="E62" s="32" t="s">
        <v>266</v>
      </c>
      <c r="F62" s="17" t="s">
        <v>252</v>
      </c>
      <c r="G62" s="20" t="s">
        <v>253</v>
      </c>
      <c r="H62" s="17" t="s">
        <v>267</v>
      </c>
      <c r="I62" s="34" t="s">
        <v>153</v>
      </c>
      <c r="J62" s="35">
        <v>1</v>
      </c>
      <c r="K62" s="34" t="s">
        <v>255</v>
      </c>
      <c r="L62" s="36">
        <v>45127</v>
      </c>
      <c r="M62" s="35">
        <v>2023</v>
      </c>
      <c r="N62" s="30" t="s">
        <v>67</v>
      </c>
      <c r="O62" s="30" t="s">
        <v>68</v>
      </c>
      <c r="P62" s="37" t="s">
        <v>69</v>
      </c>
      <c r="Q62" s="30" t="s">
        <v>81</v>
      </c>
      <c r="R62" s="30" t="s">
        <v>2</v>
      </c>
      <c r="S62" s="30" t="s">
        <v>82</v>
      </c>
      <c r="T62" s="30" t="s">
        <v>72</v>
      </c>
      <c r="U62" s="41" t="s">
        <v>73</v>
      </c>
      <c r="V62" s="8" t="s">
        <v>74</v>
      </c>
      <c r="W62" s="8" t="s">
        <v>75</v>
      </c>
      <c r="X62" s="95"/>
      <c r="Y62" s="95">
        <f t="shared" si="6"/>
        <v>45127</v>
      </c>
      <c r="Z62" s="43">
        <f t="shared" si="5"/>
        <v>0</v>
      </c>
      <c r="AA62" s="44"/>
      <c r="AB62" s="96"/>
    </row>
    <row r="63" s="88" customFormat="1" ht="16" hidden="1" customHeight="1" spans="1:28">
      <c r="A63" s="30">
        <v>62</v>
      </c>
      <c r="B63" s="31" t="s">
        <v>248</v>
      </c>
      <c r="C63" s="31" t="s">
        <v>249</v>
      </c>
      <c r="D63" s="32" t="s">
        <v>250</v>
      </c>
      <c r="E63" s="32" t="s">
        <v>268</v>
      </c>
      <c r="F63" s="17" t="s">
        <v>252</v>
      </c>
      <c r="G63" s="20" t="s">
        <v>253</v>
      </c>
      <c r="H63" s="17" t="s">
        <v>269</v>
      </c>
      <c r="I63" s="34" t="s">
        <v>85</v>
      </c>
      <c r="J63" s="35">
        <v>1</v>
      </c>
      <c r="K63" s="34" t="s">
        <v>255</v>
      </c>
      <c r="L63" s="36">
        <v>45127</v>
      </c>
      <c r="M63" s="35">
        <v>2023</v>
      </c>
      <c r="N63" s="30" t="s">
        <v>67</v>
      </c>
      <c r="O63" s="30" t="s">
        <v>68</v>
      </c>
      <c r="P63" s="37" t="s">
        <v>69</v>
      </c>
      <c r="Q63" s="30" t="s">
        <v>86</v>
      </c>
      <c r="R63" s="30" t="s">
        <v>4</v>
      </c>
      <c r="S63" s="30" t="s">
        <v>87</v>
      </c>
      <c r="T63" s="30" t="s">
        <v>72</v>
      </c>
      <c r="U63" s="41" t="s">
        <v>73</v>
      </c>
      <c r="V63" s="8" t="s">
        <v>74</v>
      </c>
      <c r="W63" s="8" t="s">
        <v>75</v>
      </c>
      <c r="X63" s="95" t="s">
        <v>270</v>
      </c>
      <c r="Y63" s="95">
        <f t="shared" si="6"/>
        <v>45127</v>
      </c>
      <c r="Z63" s="43">
        <f t="shared" si="5"/>
        <v>0</v>
      </c>
      <c r="AA63" s="44"/>
      <c r="AB63" s="96"/>
    </row>
    <row r="64" s="88" customFormat="1" ht="16" hidden="1" customHeight="1" spans="1:28">
      <c r="A64" s="30">
        <v>63</v>
      </c>
      <c r="B64" s="31" t="s">
        <v>248</v>
      </c>
      <c r="C64" s="31" t="s">
        <v>249</v>
      </c>
      <c r="D64" s="32" t="s">
        <v>250</v>
      </c>
      <c r="E64" s="32" t="s">
        <v>271</v>
      </c>
      <c r="F64" s="17" t="s">
        <v>252</v>
      </c>
      <c r="G64" s="19" t="s">
        <v>253</v>
      </c>
      <c r="H64" s="17" t="s">
        <v>272</v>
      </c>
      <c r="I64" s="34" t="s">
        <v>91</v>
      </c>
      <c r="J64" s="35">
        <v>1</v>
      </c>
      <c r="K64" s="34" t="s">
        <v>255</v>
      </c>
      <c r="L64" s="36">
        <v>45127</v>
      </c>
      <c r="M64" s="35">
        <v>2023</v>
      </c>
      <c r="N64" s="30" t="s">
        <v>67</v>
      </c>
      <c r="O64" s="30" t="s">
        <v>68</v>
      </c>
      <c r="P64" s="37" t="s">
        <v>69</v>
      </c>
      <c r="Q64" s="30" t="s">
        <v>70</v>
      </c>
      <c r="R64" s="30" t="s">
        <v>3</v>
      </c>
      <c r="S64" s="30" t="s">
        <v>93</v>
      </c>
      <c r="T64" s="30" t="s">
        <v>72</v>
      </c>
      <c r="U64" s="41" t="s">
        <v>73</v>
      </c>
      <c r="V64" s="8" t="s">
        <v>74</v>
      </c>
      <c r="W64" s="8" t="s">
        <v>75</v>
      </c>
      <c r="X64" s="95"/>
      <c r="Y64" s="95">
        <f t="shared" si="6"/>
        <v>45127</v>
      </c>
      <c r="Z64" s="43">
        <f t="shared" si="5"/>
        <v>0</v>
      </c>
      <c r="AA64" s="44"/>
      <c r="AB64" s="96"/>
    </row>
    <row r="65" s="88" customFormat="1" ht="16" hidden="1" customHeight="1" spans="1:28">
      <c r="A65" s="30">
        <v>64</v>
      </c>
      <c r="B65" s="31" t="s">
        <v>248</v>
      </c>
      <c r="C65" s="31" t="s">
        <v>249</v>
      </c>
      <c r="D65" s="32" t="s">
        <v>250</v>
      </c>
      <c r="E65" s="32" t="s">
        <v>273</v>
      </c>
      <c r="F65" s="17" t="s">
        <v>252</v>
      </c>
      <c r="G65" s="19" t="s">
        <v>253</v>
      </c>
      <c r="H65" s="17" t="s">
        <v>274</v>
      </c>
      <c r="I65" s="34" t="s">
        <v>96</v>
      </c>
      <c r="J65" s="35">
        <v>1</v>
      </c>
      <c r="K65" s="34" t="s">
        <v>255</v>
      </c>
      <c r="L65" s="36">
        <v>45127</v>
      </c>
      <c r="M65" s="35">
        <v>2023</v>
      </c>
      <c r="N65" s="30" t="s">
        <v>67</v>
      </c>
      <c r="O65" s="30" t="s">
        <v>68</v>
      </c>
      <c r="P65" s="37" t="s">
        <v>183</v>
      </c>
      <c r="Q65" s="30" t="s">
        <v>70</v>
      </c>
      <c r="R65" s="30" t="s">
        <v>3</v>
      </c>
      <c r="S65" s="30" t="s">
        <v>162</v>
      </c>
      <c r="T65" s="30" t="s">
        <v>72</v>
      </c>
      <c r="U65" s="41" t="s">
        <v>73</v>
      </c>
      <c r="V65" s="8" t="s">
        <v>74</v>
      </c>
      <c r="W65" s="8" t="s">
        <v>75</v>
      </c>
      <c r="X65" s="95"/>
      <c r="Y65" s="95">
        <f t="shared" si="6"/>
        <v>45127</v>
      </c>
      <c r="Z65" s="43">
        <f t="shared" si="5"/>
        <v>0</v>
      </c>
      <c r="AA65" s="44"/>
      <c r="AB65" s="96"/>
    </row>
    <row r="66" s="88" customFormat="1" ht="16" hidden="1" customHeight="1" spans="1:28">
      <c r="A66" s="30">
        <v>65</v>
      </c>
      <c r="B66" s="31" t="s">
        <v>248</v>
      </c>
      <c r="C66" s="31" t="s">
        <v>249</v>
      </c>
      <c r="D66" s="32" t="s">
        <v>250</v>
      </c>
      <c r="E66" s="32" t="s">
        <v>275</v>
      </c>
      <c r="F66" s="17" t="s">
        <v>252</v>
      </c>
      <c r="G66" s="19" t="s">
        <v>253</v>
      </c>
      <c r="H66" s="17" t="s">
        <v>276</v>
      </c>
      <c r="I66" s="34" t="s">
        <v>277</v>
      </c>
      <c r="J66" s="35">
        <v>1</v>
      </c>
      <c r="K66" s="34" t="s">
        <v>255</v>
      </c>
      <c r="L66" s="36">
        <v>45127</v>
      </c>
      <c r="M66" s="35">
        <v>2023</v>
      </c>
      <c r="N66" s="30" t="s">
        <v>67</v>
      </c>
      <c r="O66" s="30" t="s">
        <v>68</v>
      </c>
      <c r="P66" s="37" t="s">
        <v>183</v>
      </c>
      <c r="Q66" s="30" t="s">
        <v>92</v>
      </c>
      <c r="R66" s="30" t="s">
        <v>5</v>
      </c>
      <c r="S66" s="30" t="s">
        <v>187</v>
      </c>
      <c r="T66" s="30" t="s">
        <v>72</v>
      </c>
      <c r="U66" s="41" t="s">
        <v>73</v>
      </c>
      <c r="V66" s="8" t="s">
        <v>74</v>
      </c>
      <c r="W66" s="8" t="s">
        <v>75</v>
      </c>
      <c r="X66" s="95"/>
      <c r="Y66" s="95">
        <f t="shared" si="6"/>
        <v>45127</v>
      </c>
      <c r="Z66" s="43">
        <f t="shared" si="5"/>
        <v>0</v>
      </c>
      <c r="AA66" s="44"/>
      <c r="AB66" s="96"/>
    </row>
    <row r="67" s="88" customFormat="1" ht="16" hidden="1" customHeight="1" spans="1:28">
      <c r="A67" s="30">
        <v>66</v>
      </c>
      <c r="B67" s="31" t="s">
        <v>248</v>
      </c>
      <c r="C67" s="31" t="s">
        <v>249</v>
      </c>
      <c r="D67" s="32" t="s">
        <v>250</v>
      </c>
      <c r="E67" s="32" t="s">
        <v>278</v>
      </c>
      <c r="F67" s="17" t="s">
        <v>252</v>
      </c>
      <c r="G67" s="19" t="s">
        <v>253</v>
      </c>
      <c r="H67" s="17" t="s">
        <v>279</v>
      </c>
      <c r="I67" s="34" t="s">
        <v>120</v>
      </c>
      <c r="J67" s="35">
        <v>1</v>
      </c>
      <c r="K67" s="34" t="s">
        <v>255</v>
      </c>
      <c r="L67" s="36">
        <v>45127</v>
      </c>
      <c r="M67" s="35">
        <v>2023</v>
      </c>
      <c r="N67" s="30" t="s">
        <v>67</v>
      </c>
      <c r="O67" s="30" t="s">
        <v>68</v>
      </c>
      <c r="P67" s="37" t="s">
        <v>121</v>
      </c>
      <c r="Q67" s="30" t="s">
        <v>121</v>
      </c>
      <c r="R67" s="30" t="s">
        <v>6</v>
      </c>
      <c r="S67" s="30" t="s">
        <v>122</v>
      </c>
      <c r="T67" s="30" t="s">
        <v>123</v>
      </c>
      <c r="U67" s="41" t="s">
        <v>124</v>
      </c>
      <c r="V67" s="8"/>
      <c r="W67" s="8"/>
      <c r="X67" s="95"/>
      <c r="Y67" s="95"/>
      <c r="Z67" s="43"/>
      <c r="AA67" s="44"/>
      <c r="AB67" s="96"/>
    </row>
    <row r="68" s="88" customFormat="1" ht="16" hidden="1" customHeight="1" spans="1:28">
      <c r="A68" s="30">
        <v>67</v>
      </c>
      <c r="B68" s="31" t="s">
        <v>248</v>
      </c>
      <c r="C68" s="31" t="s">
        <v>249</v>
      </c>
      <c r="D68" s="32" t="s">
        <v>250</v>
      </c>
      <c r="E68" s="32" t="s">
        <v>280</v>
      </c>
      <c r="F68" s="17" t="s">
        <v>252</v>
      </c>
      <c r="G68" s="19" t="s">
        <v>253</v>
      </c>
      <c r="H68" s="17" t="s">
        <v>281</v>
      </c>
      <c r="I68" s="34" t="s">
        <v>101</v>
      </c>
      <c r="J68" s="35">
        <v>1</v>
      </c>
      <c r="K68" s="34" t="s">
        <v>255</v>
      </c>
      <c r="L68" s="36">
        <v>45127</v>
      </c>
      <c r="M68" s="35">
        <v>2023</v>
      </c>
      <c r="N68" s="30" t="s">
        <v>67</v>
      </c>
      <c r="O68" s="30" t="s">
        <v>68</v>
      </c>
      <c r="P68" s="37" t="s">
        <v>69</v>
      </c>
      <c r="Q68" s="30" t="s">
        <v>81</v>
      </c>
      <c r="R68" s="30" t="s">
        <v>2</v>
      </c>
      <c r="S68" s="30" t="s">
        <v>82</v>
      </c>
      <c r="T68" s="30" t="s">
        <v>72</v>
      </c>
      <c r="U68" s="41" t="s">
        <v>73</v>
      </c>
      <c r="V68" s="8" t="s">
        <v>74</v>
      </c>
      <c r="W68" s="8" t="s">
        <v>75</v>
      </c>
      <c r="X68" s="95"/>
      <c r="Y68" s="95">
        <f t="shared" ref="Y68:Y70" si="7">L68</f>
        <v>45127</v>
      </c>
      <c r="Z68" s="43">
        <f t="shared" ref="Z68:Z78" si="8">L68-Y68</f>
        <v>0</v>
      </c>
      <c r="AA68" s="44"/>
      <c r="AB68" s="96"/>
    </row>
    <row r="69" s="88" customFormat="1" ht="16" hidden="1" customHeight="1" spans="1:28">
      <c r="A69" s="30">
        <v>68</v>
      </c>
      <c r="B69" s="31" t="s">
        <v>248</v>
      </c>
      <c r="C69" s="31" t="s">
        <v>249</v>
      </c>
      <c r="D69" s="32" t="s">
        <v>250</v>
      </c>
      <c r="E69" s="32" t="s">
        <v>282</v>
      </c>
      <c r="F69" s="17" t="s">
        <v>252</v>
      </c>
      <c r="G69" s="19" t="s">
        <v>253</v>
      </c>
      <c r="H69" s="17" t="s">
        <v>283</v>
      </c>
      <c r="I69" s="34" t="s">
        <v>284</v>
      </c>
      <c r="J69" s="35">
        <v>1</v>
      </c>
      <c r="K69" s="34" t="s">
        <v>255</v>
      </c>
      <c r="L69" s="36">
        <v>45127</v>
      </c>
      <c r="M69" s="35">
        <v>2023</v>
      </c>
      <c r="N69" s="30" t="s">
        <v>67</v>
      </c>
      <c r="O69" s="30" t="s">
        <v>68</v>
      </c>
      <c r="P69" s="37" t="s">
        <v>183</v>
      </c>
      <c r="Q69" s="30" t="s">
        <v>92</v>
      </c>
      <c r="R69" s="30" t="s">
        <v>5</v>
      </c>
      <c r="S69" s="30" t="s">
        <v>187</v>
      </c>
      <c r="T69" s="30" t="s">
        <v>72</v>
      </c>
      <c r="U69" s="41" t="s">
        <v>73</v>
      </c>
      <c r="V69" s="8" t="s">
        <v>74</v>
      </c>
      <c r="W69" s="8" t="s">
        <v>75</v>
      </c>
      <c r="X69" s="95"/>
      <c r="Y69" s="95">
        <f t="shared" si="7"/>
        <v>45127</v>
      </c>
      <c r="Z69" s="43">
        <f t="shared" si="8"/>
        <v>0</v>
      </c>
      <c r="AA69" s="44"/>
      <c r="AB69" s="96"/>
    </row>
    <row r="70" s="88" customFormat="1" ht="16" hidden="1" customHeight="1" spans="1:28">
      <c r="A70" s="30">
        <v>69</v>
      </c>
      <c r="B70" s="31" t="s">
        <v>248</v>
      </c>
      <c r="C70" s="31" t="s">
        <v>249</v>
      </c>
      <c r="D70" s="32" t="s">
        <v>250</v>
      </c>
      <c r="E70" s="32" t="s">
        <v>285</v>
      </c>
      <c r="F70" s="17" t="s">
        <v>252</v>
      </c>
      <c r="G70" s="19" t="s">
        <v>253</v>
      </c>
      <c r="H70" s="17" t="s">
        <v>286</v>
      </c>
      <c r="I70" s="34" t="s">
        <v>166</v>
      </c>
      <c r="J70" s="35">
        <v>1</v>
      </c>
      <c r="K70" s="34" t="s">
        <v>255</v>
      </c>
      <c r="L70" s="36">
        <v>45127</v>
      </c>
      <c r="M70" s="35">
        <v>2023</v>
      </c>
      <c r="N70" s="30" t="s">
        <v>67</v>
      </c>
      <c r="O70" s="30" t="s">
        <v>68</v>
      </c>
      <c r="P70" s="37" t="s">
        <v>183</v>
      </c>
      <c r="Q70" s="30" t="s">
        <v>92</v>
      </c>
      <c r="R70" s="30" t="s">
        <v>3</v>
      </c>
      <c r="S70" s="30" t="s">
        <v>93</v>
      </c>
      <c r="T70" s="30" t="s">
        <v>72</v>
      </c>
      <c r="U70" s="41" t="s">
        <v>73</v>
      </c>
      <c r="V70" s="8" t="s">
        <v>74</v>
      </c>
      <c r="W70" s="8" t="s">
        <v>75</v>
      </c>
      <c r="X70" s="95"/>
      <c r="Y70" s="95">
        <f t="shared" si="7"/>
        <v>45127</v>
      </c>
      <c r="Z70" s="43">
        <f t="shared" si="8"/>
        <v>0</v>
      </c>
      <c r="AA70" s="44"/>
      <c r="AB70" s="96"/>
    </row>
    <row r="71" s="88" customFormat="1" ht="16" hidden="1" customHeight="1" spans="1:28">
      <c r="A71" s="30">
        <v>70</v>
      </c>
      <c r="B71" s="31" t="s">
        <v>287</v>
      </c>
      <c r="C71" s="31" t="s">
        <v>288</v>
      </c>
      <c r="D71" s="32" t="s">
        <v>289</v>
      </c>
      <c r="E71" s="32" t="s">
        <v>290</v>
      </c>
      <c r="F71" s="17" t="s">
        <v>291</v>
      </c>
      <c r="G71" s="18" t="s">
        <v>292</v>
      </c>
      <c r="H71" s="17" t="s">
        <v>293</v>
      </c>
      <c r="I71" s="34" t="s">
        <v>138</v>
      </c>
      <c r="J71" s="35">
        <v>1</v>
      </c>
      <c r="K71" s="34" t="s">
        <v>294</v>
      </c>
      <c r="L71" s="36">
        <v>45122</v>
      </c>
      <c r="M71" s="35">
        <v>2023</v>
      </c>
      <c r="N71" s="30" t="s">
        <v>67</v>
      </c>
      <c r="O71" s="30" t="s">
        <v>68</v>
      </c>
      <c r="P71" s="37" t="s">
        <v>69</v>
      </c>
      <c r="Q71" s="30" t="s">
        <v>86</v>
      </c>
      <c r="R71" s="30" t="s">
        <v>4</v>
      </c>
      <c r="S71" s="30" t="s">
        <v>179</v>
      </c>
      <c r="T71" s="30" t="s">
        <v>72</v>
      </c>
      <c r="U71" s="41" t="s">
        <v>73</v>
      </c>
      <c r="V71" s="8" t="s">
        <v>74</v>
      </c>
      <c r="W71" s="8" t="s">
        <v>75</v>
      </c>
      <c r="X71" s="95"/>
      <c r="Y71" s="95">
        <v>45137</v>
      </c>
      <c r="Z71" s="43">
        <f t="shared" si="8"/>
        <v>-15</v>
      </c>
      <c r="AA71" s="44"/>
      <c r="AB71" s="96"/>
    </row>
    <row r="72" s="88" customFormat="1" ht="16" hidden="1" customHeight="1" spans="1:28">
      <c r="A72" s="30">
        <v>71</v>
      </c>
      <c r="B72" s="31" t="s">
        <v>287</v>
      </c>
      <c r="C72" s="31" t="s">
        <v>288</v>
      </c>
      <c r="D72" s="32" t="s">
        <v>289</v>
      </c>
      <c r="E72" s="32" t="s">
        <v>295</v>
      </c>
      <c r="F72" s="17" t="s">
        <v>291</v>
      </c>
      <c r="G72" s="18" t="s">
        <v>292</v>
      </c>
      <c r="H72" s="17" t="s">
        <v>296</v>
      </c>
      <c r="I72" s="34" t="s">
        <v>182</v>
      </c>
      <c r="J72" s="35">
        <v>1</v>
      </c>
      <c r="K72" s="34" t="s">
        <v>294</v>
      </c>
      <c r="L72" s="36">
        <v>45122</v>
      </c>
      <c r="M72" s="35">
        <v>2023</v>
      </c>
      <c r="N72" s="30" t="s">
        <v>67</v>
      </c>
      <c r="O72" s="30" t="s">
        <v>68</v>
      </c>
      <c r="P72" s="37" t="s">
        <v>69</v>
      </c>
      <c r="Q72" s="30" t="s">
        <v>81</v>
      </c>
      <c r="R72" s="30" t="s">
        <v>4</v>
      </c>
      <c r="S72" s="30" t="s">
        <v>179</v>
      </c>
      <c r="T72" s="30" t="s">
        <v>72</v>
      </c>
      <c r="U72" s="41" t="s">
        <v>73</v>
      </c>
      <c r="V72" s="8" t="s">
        <v>74</v>
      </c>
      <c r="W72" s="8" t="s">
        <v>75</v>
      </c>
      <c r="X72" s="95"/>
      <c r="Y72" s="95">
        <v>45137</v>
      </c>
      <c r="Z72" s="43">
        <f t="shared" si="8"/>
        <v>-15</v>
      </c>
      <c r="AA72" s="44"/>
      <c r="AB72" s="96"/>
    </row>
    <row r="73" s="88" customFormat="1" ht="16" hidden="1" customHeight="1" spans="1:28">
      <c r="A73" s="30">
        <v>72</v>
      </c>
      <c r="B73" s="31" t="s">
        <v>287</v>
      </c>
      <c r="C73" s="31" t="s">
        <v>288</v>
      </c>
      <c r="D73" s="32" t="s">
        <v>289</v>
      </c>
      <c r="E73" s="32" t="s">
        <v>297</v>
      </c>
      <c r="F73" s="17" t="s">
        <v>291</v>
      </c>
      <c r="G73" s="18" t="s">
        <v>292</v>
      </c>
      <c r="H73" s="17" t="s">
        <v>298</v>
      </c>
      <c r="I73" s="34" t="s">
        <v>65</v>
      </c>
      <c r="J73" s="35">
        <v>1</v>
      </c>
      <c r="K73" s="34" t="s">
        <v>294</v>
      </c>
      <c r="L73" s="36">
        <v>45122</v>
      </c>
      <c r="M73" s="35">
        <v>2023</v>
      </c>
      <c r="N73" s="30" t="s">
        <v>67</v>
      </c>
      <c r="O73" s="30" t="s">
        <v>68</v>
      </c>
      <c r="P73" s="37" t="s">
        <v>69</v>
      </c>
      <c r="Q73" s="30" t="s">
        <v>70</v>
      </c>
      <c r="R73" s="30" t="s">
        <v>5</v>
      </c>
      <c r="S73" s="30" t="s">
        <v>187</v>
      </c>
      <c r="T73" s="30" t="s">
        <v>72</v>
      </c>
      <c r="U73" s="41" t="s">
        <v>73</v>
      </c>
      <c r="V73" s="8" t="s">
        <v>74</v>
      </c>
      <c r="W73" s="8" t="s">
        <v>75</v>
      </c>
      <c r="X73" s="95" t="s">
        <v>299</v>
      </c>
      <c r="Y73" s="95">
        <v>45137</v>
      </c>
      <c r="Z73" s="43">
        <f t="shared" si="8"/>
        <v>-15</v>
      </c>
      <c r="AA73" s="44"/>
      <c r="AB73" s="96"/>
    </row>
    <row r="74" s="88" customFormat="1" ht="16" hidden="1" customHeight="1" spans="1:28">
      <c r="A74" s="30">
        <v>73</v>
      </c>
      <c r="B74" s="31" t="s">
        <v>287</v>
      </c>
      <c r="C74" s="31" t="s">
        <v>288</v>
      </c>
      <c r="D74" s="32" t="s">
        <v>289</v>
      </c>
      <c r="E74" s="32" t="s">
        <v>300</v>
      </c>
      <c r="F74" s="17" t="s">
        <v>291</v>
      </c>
      <c r="G74" s="18" t="s">
        <v>292</v>
      </c>
      <c r="H74" s="17" t="s">
        <v>301</v>
      </c>
      <c r="I74" s="34" t="s">
        <v>153</v>
      </c>
      <c r="J74" s="35">
        <v>1</v>
      </c>
      <c r="K74" s="34" t="s">
        <v>294</v>
      </c>
      <c r="L74" s="36">
        <v>45122</v>
      </c>
      <c r="M74" s="35">
        <v>2023</v>
      </c>
      <c r="N74" s="30" t="s">
        <v>67</v>
      </c>
      <c r="O74" s="30" t="s">
        <v>68</v>
      </c>
      <c r="P74" s="37" t="s">
        <v>69</v>
      </c>
      <c r="Q74" s="30" t="s">
        <v>81</v>
      </c>
      <c r="R74" s="30" t="s">
        <v>2</v>
      </c>
      <c r="S74" s="30" t="s">
        <v>82</v>
      </c>
      <c r="T74" s="30" t="s">
        <v>72</v>
      </c>
      <c r="U74" s="41" t="s">
        <v>73</v>
      </c>
      <c r="V74" s="8" t="s">
        <v>74</v>
      </c>
      <c r="W74" s="8" t="s">
        <v>75</v>
      </c>
      <c r="X74" s="95"/>
      <c r="Y74" s="95">
        <v>45137</v>
      </c>
      <c r="Z74" s="43">
        <f t="shared" si="8"/>
        <v>-15</v>
      </c>
      <c r="AA74" s="44"/>
      <c r="AB74" s="96"/>
    </row>
    <row r="75" s="88" customFormat="1" ht="16" hidden="1" customHeight="1" spans="1:28">
      <c r="A75" s="30">
        <v>74</v>
      </c>
      <c r="B75" s="31" t="s">
        <v>287</v>
      </c>
      <c r="C75" s="31" t="s">
        <v>288</v>
      </c>
      <c r="D75" s="32" t="s">
        <v>289</v>
      </c>
      <c r="E75" s="32" t="s">
        <v>302</v>
      </c>
      <c r="F75" s="17" t="s">
        <v>291</v>
      </c>
      <c r="G75" s="18" t="s">
        <v>292</v>
      </c>
      <c r="H75" s="17" t="s">
        <v>303</v>
      </c>
      <c r="I75" s="34" t="s">
        <v>85</v>
      </c>
      <c r="J75" s="35">
        <v>1</v>
      </c>
      <c r="K75" s="34" t="s">
        <v>294</v>
      </c>
      <c r="L75" s="36">
        <v>45122</v>
      </c>
      <c r="M75" s="35">
        <v>2023</v>
      </c>
      <c r="N75" s="30" t="s">
        <v>67</v>
      </c>
      <c r="O75" s="30" t="s">
        <v>68</v>
      </c>
      <c r="P75" s="37" t="s">
        <v>69</v>
      </c>
      <c r="Q75" s="30" t="s">
        <v>81</v>
      </c>
      <c r="R75" s="30" t="s">
        <v>4</v>
      </c>
      <c r="S75" s="30" t="s">
        <v>179</v>
      </c>
      <c r="T75" s="30" t="s">
        <v>72</v>
      </c>
      <c r="U75" s="41" t="s">
        <v>73</v>
      </c>
      <c r="V75" s="8" t="s">
        <v>74</v>
      </c>
      <c r="W75" s="8" t="s">
        <v>75</v>
      </c>
      <c r="X75" s="95"/>
      <c r="Y75" s="95">
        <v>45137</v>
      </c>
      <c r="Z75" s="43">
        <f t="shared" si="8"/>
        <v>-15</v>
      </c>
      <c r="AA75" s="44"/>
      <c r="AB75" s="96"/>
    </row>
    <row r="76" s="88" customFormat="1" ht="16" hidden="1" customHeight="1" spans="1:28">
      <c r="A76" s="30">
        <v>75</v>
      </c>
      <c r="B76" s="31" t="s">
        <v>287</v>
      </c>
      <c r="C76" s="31" t="s">
        <v>288</v>
      </c>
      <c r="D76" s="32" t="s">
        <v>289</v>
      </c>
      <c r="E76" s="32" t="s">
        <v>304</v>
      </c>
      <c r="F76" s="17" t="s">
        <v>291</v>
      </c>
      <c r="G76" s="18" t="s">
        <v>292</v>
      </c>
      <c r="H76" s="17" t="s">
        <v>305</v>
      </c>
      <c r="I76" s="34" t="s">
        <v>91</v>
      </c>
      <c r="J76" s="35">
        <v>1</v>
      </c>
      <c r="K76" s="34" t="s">
        <v>294</v>
      </c>
      <c r="L76" s="36">
        <v>45122</v>
      </c>
      <c r="M76" s="35">
        <v>2023</v>
      </c>
      <c r="N76" s="30" t="s">
        <v>67</v>
      </c>
      <c r="O76" s="30" t="s">
        <v>68</v>
      </c>
      <c r="P76" s="37" t="s">
        <v>69</v>
      </c>
      <c r="Q76" s="30" t="s">
        <v>81</v>
      </c>
      <c r="R76" s="30" t="s">
        <v>3</v>
      </c>
      <c r="S76" s="30" t="s">
        <v>102</v>
      </c>
      <c r="T76" s="30" t="s">
        <v>72</v>
      </c>
      <c r="U76" s="41" t="s">
        <v>73</v>
      </c>
      <c r="V76" s="8" t="s">
        <v>74</v>
      </c>
      <c r="W76" s="8" t="s">
        <v>75</v>
      </c>
      <c r="X76" s="95"/>
      <c r="Y76" s="95">
        <v>45137</v>
      </c>
      <c r="Z76" s="43">
        <f t="shared" si="8"/>
        <v>-15</v>
      </c>
      <c r="AA76" s="44"/>
      <c r="AB76" s="96"/>
    </row>
    <row r="77" s="88" customFormat="1" ht="16" hidden="1" customHeight="1" spans="1:28">
      <c r="A77" s="30">
        <v>76</v>
      </c>
      <c r="B77" s="31" t="s">
        <v>287</v>
      </c>
      <c r="C77" s="31" t="s">
        <v>288</v>
      </c>
      <c r="D77" s="32" t="s">
        <v>289</v>
      </c>
      <c r="E77" s="32" t="s">
        <v>306</v>
      </c>
      <c r="F77" s="17" t="s">
        <v>291</v>
      </c>
      <c r="G77" s="18" t="s">
        <v>292</v>
      </c>
      <c r="H77" s="17" t="s">
        <v>307</v>
      </c>
      <c r="I77" s="34" t="s">
        <v>96</v>
      </c>
      <c r="J77" s="35">
        <v>1</v>
      </c>
      <c r="K77" s="34" t="s">
        <v>294</v>
      </c>
      <c r="L77" s="36">
        <v>45122</v>
      </c>
      <c r="M77" s="35">
        <v>2023</v>
      </c>
      <c r="N77" s="30" t="s">
        <v>67</v>
      </c>
      <c r="O77" s="30" t="s">
        <v>68</v>
      </c>
      <c r="P77" s="37" t="s">
        <v>69</v>
      </c>
      <c r="Q77" s="30" t="s">
        <v>81</v>
      </c>
      <c r="R77" s="30" t="s">
        <v>3</v>
      </c>
      <c r="S77" s="30" t="s">
        <v>102</v>
      </c>
      <c r="T77" s="30" t="s">
        <v>72</v>
      </c>
      <c r="U77" s="41" t="s">
        <v>73</v>
      </c>
      <c r="V77" s="8" t="s">
        <v>74</v>
      </c>
      <c r="W77" s="8" t="s">
        <v>75</v>
      </c>
      <c r="X77" s="95"/>
      <c r="Y77" s="95">
        <v>45137</v>
      </c>
      <c r="Z77" s="43">
        <f t="shared" si="8"/>
        <v>-15</v>
      </c>
      <c r="AA77" s="44"/>
      <c r="AB77" s="96"/>
    </row>
    <row r="78" s="88" customFormat="1" ht="16" hidden="1" customHeight="1" spans="1:28">
      <c r="A78" s="30">
        <v>77</v>
      </c>
      <c r="B78" s="31" t="s">
        <v>287</v>
      </c>
      <c r="C78" s="31" t="s">
        <v>288</v>
      </c>
      <c r="D78" s="32" t="s">
        <v>289</v>
      </c>
      <c r="E78" s="32" t="s">
        <v>308</v>
      </c>
      <c r="F78" s="17" t="s">
        <v>291</v>
      </c>
      <c r="G78" s="18" t="s">
        <v>292</v>
      </c>
      <c r="H78" s="17" t="s">
        <v>309</v>
      </c>
      <c r="I78" s="34" t="s">
        <v>101</v>
      </c>
      <c r="J78" s="35">
        <v>1</v>
      </c>
      <c r="K78" s="34" t="s">
        <v>294</v>
      </c>
      <c r="L78" s="36">
        <v>45122</v>
      </c>
      <c r="M78" s="35">
        <v>2023</v>
      </c>
      <c r="N78" s="30" t="s">
        <v>67</v>
      </c>
      <c r="O78" s="30" t="s">
        <v>68</v>
      </c>
      <c r="P78" s="37" t="s">
        <v>69</v>
      </c>
      <c r="Q78" s="30" t="s">
        <v>81</v>
      </c>
      <c r="R78" s="30" t="s">
        <v>2</v>
      </c>
      <c r="S78" s="30" t="s">
        <v>82</v>
      </c>
      <c r="T78" s="30" t="s">
        <v>72</v>
      </c>
      <c r="U78" s="41" t="s">
        <v>73</v>
      </c>
      <c r="V78" s="8" t="s">
        <v>74</v>
      </c>
      <c r="W78" s="8" t="s">
        <v>75</v>
      </c>
      <c r="X78" s="95"/>
      <c r="Y78" s="95">
        <v>45137</v>
      </c>
      <c r="Z78" s="43">
        <f t="shared" si="8"/>
        <v>-15</v>
      </c>
      <c r="AA78" s="44"/>
      <c r="AB78" s="96"/>
    </row>
    <row r="79" s="88" customFormat="1" ht="16" hidden="1" customHeight="1" spans="1:28">
      <c r="A79" s="30">
        <v>78</v>
      </c>
      <c r="B79" s="31" t="s">
        <v>287</v>
      </c>
      <c r="C79" s="31" t="s">
        <v>288</v>
      </c>
      <c r="D79" s="32" t="s">
        <v>289</v>
      </c>
      <c r="E79" s="32" t="s">
        <v>310</v>
      </c>
      <c r="F79" s="17" t="s">
        <v>291</v>
      </c>
      <c r="G79" s="18" t="s">
        <v>292</v>
      </c>
      <c r="H79" s="17" t="s">
        <v>311</v>
      </c>
      <c r="I79" s="34" t="s">
        <v>120</v>
      </c>
      <c r="J79" s="35">
        <v>1</v>
      </c>
      <c r="K79" s="34" t="s">
        <v>294</v>
      </c>
      <c r="L79" s="36">
        <v>45122</v>
      </c>
      <c r="M79" s="35">
        <v>2023</v>
      </c>
      <c r="N79" s="30" t="s">
        <v>67</v>
      </c>
      <c r="O79" s="30" t="s">
        <v>68</v>
      </c>
      <c r="P79" s="37" t="s">
        <v>121</v>
      </c>
      <c r="Q79" s="30" t="s">
        <v>121</v>
      </c>
      <c r="R79" s="30" t="s">
        <v>6</v>
      </c>
      <c r="S79" s="30" t="s">
        <v>122</v>
      </c>
      <c r="T79" s="30" t="s">
        <v>123</v>
      </c>
      <c r="U79" s="41" t="s">
        <v>124</v>
      </c>
      <c r="V79" s="8"/>
      <c r="W79" s="8"/>
      <c r="X79" s="95"/>
      <c r="Y79" s="95"/>
      <c r="Z79" s="43"/>
      <c r="AA79" s="44"/>
      <c r="AB79" s="96"/>
    </row>
    <row r="80" s="88" customFormat="1" ht="16" hidden="1" customHeight="1" spans="1:28">
      <c r="A80" s="30">
        <v>79</v>
      </c>
      <c r="B80" s="31" t="s">
        <v>287</v>
      </c>
      <c r="C80" s="31" t="s">
        <v>288</v>
      </c>
      <c r="D80" s="32" t="s">
        <v>289</v>
      </c>
      <c r="E80" s="32" t="s">
        <v>312</v>
      </c>
      <c r="F80" s="17" t="s">
        <v>291</v>
      </c>
      <c r="G80" s="21" t="s">
        <v>292</v>
      </c>
      <c r="H80" s="17" t="s">
        <v>313</v>
      </c>
      <c r="I80" s="34" t="s">
        <v>134</v>
      </c>
      <c r="J80" s="35">
        <v>1</v>
      </c>
      <c r="K80" s="34" t="s">
        <v>314</v>
      </c>
      <c r="L80" s="36">
        <v>45122</v>
      </c>
      <c r="M80" s="35">
        <v>2023</v>
      </c>
      <c r="N80" s="30" t="s">
        <v>67</v>
      </c>
      <c r="O80" s="30" t="s">
        <v>68</v>
      </c>
      <c r="P80" s="37" t="s">
        <v>121</v>
      </c>
      <c r="Q80" s="30" t="s">
        <v>121</v>
      </c>
      <c r="R80" s="30" t="s">
        <v>6</v>
      </c>
      <c r="S80" s="30" t="s">
        <v>122</v>
      </c>
      <c r="T80" s="30" t="s">
        <v>123</v>
      </c>
      <c r="U80" s="41" t="s">
        <v>124</v>
      </c>
      <c r="V80" s="8"/>
      <c r="W80" s="8"/>
      <c r="X80" s="95"/>
      <c r="Y80" s="95"/>
      <c r="Z80" s="43"/>
      <c r="AA80" s="44"/>
      <c r="AB80" s="96"/>
    </row>
    <row r="81" s="88" customFormat="1" ht="16" hidden="1" customHeight="1" spans="1:28">
      <c r="A81" s="30">
        <v>80</v>
      </c>
      <c r="B81" s="31" t="s">
        <v>315</v>
      </c>
      <c r="C81" s="31" t="s">
        <v>316</v>
      </c>
      <c r="D81" s="32" t="s">
        <v>317</v>
      </c>
      <c r="E81" s="32" t="s">
        <v>318</v>
      </c>
      <c r="F81" s="17" t="s">
        <v>319</v>
      </c>
      <c r="G81" s="19" t="s">
        <v>320</v>
      </c>
      <c r="H81" s="17" t="s">
        <v>321</v>
      </c>
      <c r="I81" s="34" t="s">
        <v>96</v>
      </c>
      <c r="J81" s="35">
        <v>1</v>
      </c>
      <c r="K81" s="34" t="s">
        <v>322</v>
      </c>
      <c r="L81" s="36">
        <v>45132</v>
      </c>
      <c r="M81" s="35">
        <v>2023</v>
      </c>
      <c r="N81" s="30" t="s">
        <v>67</v>
      </c>
      <c r="O81" s="30" t="s">
        <v>68</v>
      </c>
      <c r="P81" s="37" t="s">
        <v>183</v>
      </c>
      <c r="Q81" s="30" t="s">
        <v>92</v>
      </c>
      <c r="R81" s="30" t="s">
        <v>3</v>
      </c>
      <c r="S81" s="30" t="s">
        <v>162</v>
      </c>
      <c r="T81" s="30" t="s">
        <v>72</v>
      </c>
      <c r="U81" s="41" t="s">
        <v>73</v>
      </c>
      <c r="V81" s="8" t="s">
        <v>74</v>
      </c>
      <c r="W81" s="8" t="s">
        <v>75</v>
      </c>
      <c r="X81" s="95"/>
      <c r="Y81" s="95">
        <v>45132</v>
      </c>
      <c r="Z81" s="43">
        <f t="shared" ref="Z81:Z94" si="9">L81-Y81</f>
        <v>0</v>
      </c>
      <c r="AA81" s="44"/>
      <c r="AB81" s="96"/>
    </row>
    <row r="82" s="88" customFormat="1" ht="16" hidden="1" customHeight="1" spans="1:28">
      <c r="A82" s="30">
        <v>81</v>
      </c>
      <c r="B82" s="31" t="s">
        <v>323</v>
      </c>
      <c r="C82" s="31" t="s">
        <v>324</v>
      </c>
      <c r="D82" s="32" t="s">
        <v>325</v>
      </c>
      <c r="E82" s="32" t="s">
        <v>326</v>
      </c>
      <c r="F82" s="17" t="s">
        <v>327</v>
      </c>
      <c r="G82" s="20" t="s">
        <v>328</v>
      </c>
      <c r="H82" s="17" t="s">
        <v>329</v>
      </c>
      <c r="I82" s="34" t="s">
        <v>120</v>
      </c>
      <c r="J82" s="35">
        <v>1</v>
      </c>
      <c r="K82" s="34" t="s">
        <v>330</v>
      </c>
      <c r="L82" s="36">
        <v>45117</v>
      </c>
      <c r="M82" s="35">
        <v>2023</v>
      </c>
      <c r="N82" s="30" t="s">
        <v>67</v>
      </c>
      <c r="O82" s="30" t="s">
        <v>68</v>
      </c>
      <c r="P82" s="37" t="s">
        <v>69</v>
      </c>
      <c r="Q82" s="30" t="s">
        <v>92</v>
      </c>
      <c r="R82" s="30" t="s">
        <v>6</v>
      </c>
      <c r="S82" s="30" t="s">
        <v>122</v>
      </c>
      <c r="T82" s="30" t="s">
        <v>72</v>
      </c>
      <c r="U82" s="41" t="s">
        <v>73</v>
      </c>
      <c r="V82" s="8" t="s">
        <v>74</v>
      </c>
      <c r="W82" s="8" t="s">
        <v>75</v>
      </c>
      <c r="X82" s="95" t="s">
        <v>331</v>
      </c>
      <c r="Y82" s="95">
        <v>45122</v>
      </c>
      <c r="Z82" s="43">
        <f t="shared" si="9"/>
        <v>-5</v>
      </c>
      <c r="AA82" s="44"/>
      <c r="AB82" s="96"/>
    </row>
    <row r="83" s="88" customFormat="1" ht="16" hidden="1" customHeight="1" spans="1:28">
      <c r="A83" s="30">
        <v>82</v>
      </c>
      <c r="B83" s="31" t="s">
        <v>323</v>
      </c>
      <c r="C83" s="31" t="s">
        <v>324</v>
      </c>
      <c r="D83" s="32" t="s">
        <v>332</v>
      </c>
      <c r="E83" s="32" t="s">
        <v>333</v>
      </c>
      <c r="F83" s="17" t="s">
        <v>327</v>
      </c>
      <c r="G83" s="20" t="s">
        <v>334</v>
      </c>
      <c r="H83" s="17" t="s">
        <v>335</v>
      </c>
      <c r="I83" s="34" t="s">
        <v>120</v>
      </c>
      <c r="J83" s="35">
        <v>1</v>
      </c>
      <c r="K83" s="34" t="s">
        <v>330</v>
      </c>
      <c r="L83" s="36">
        <v>45117</v>
      </c>
      <c r="M83" s="35">
        <v>2023</v>
      </c>
      <c r="N83" s="30" t="s">
        <v>67</v>
      </c>
      <c r="O83" s="30" t="s">
        <v>68</v>
      </c>
      <c r="P83" s="37" t="s">
        <v>69</v>
      </c>
      <c r="Q83" s="30" t="s">
        <v>92</v>
      </c>
      <c r="R83" s="30" t="s">
        <v>6</v>
      </c>
      <c r="S83" s="30" t="s">
        <v>122</v>
      </c>
      <c r="T83" s="30" t="s">
        <v>72</v>
      </c>
      <c r="U83" s="41" t="s">
        <v>73</v>
      </c>
      <c r="V83" s="8" t="s">
        <v>74</v>
      </c>
      <c r="W83" s="8" t="s">
        <v>75</v>
      </c>
      <c r="X83" s="95" t="s">
        <v>331</v>
      </c>
      <c r="Y83" s="95">
        <v>45122</v>
      </c>
      <c r="Z83" s="43">
        <f t="shared" si="9"/>
        <v>-5</v>
      </c>
      <c r="AA83" s="44"/>
      <c r="AB83" s="96"/>
    </row>
    <row r="84" s="88" customFormat="1" ht="16" hidden="1" customHeight="1" spans="1:28">
      <c r="A84" s="30">
        <v>83</v>
      </c>
      <c r="B84" s="31" t="s">
        <v>336</v>
      </c>
      <c r="C84" s="31" t="s">
        <v>337</v>
      </c>
      <c r="D84" s="32" t="s">
        <v>338</v>
      </c>
      <c r="E84" s="32" t="s">
        <v>339</v>
      </c>
      <c r="F84" s="17" t="s">
        <v>340</v>
      </c>
      <c r="G84" s="18" t="s">
        <v>341</v>
      </c>
      <c r="H84" s="17" t="s">
        <v>342</v>
      </c>
      <c r="I84" s="34" t="s">
        <v>166</v>
      </c>
      <c r="J84" s="35">
        <v>1</v>
      </c>
      <c r="K84" s="34" t="s">
        <v>343</v>
      </c>
      <c r="L84" s="36">
        <v>45121</v>
      </c>
      <c r="M84" s="35">
        <v>2023</v>
      </c>
      <c r="N84" s="30" t="s">
        <v>67</v>
      </c>
      <c r="O84" s="30" t="s">
        <v>68</v>
      </c>
      <c r="P84" s="37" t="s">
        <v>69</v>
      </c>
      <c r="Q84" s="30" t="s">
        <v>92</v>
      </c>
      <c r="R84" s="30" t="s">
        <v>3</v>
      </c>
      <c r="S84" s="30" t="s">
        <v>93</v>
      </c>
      <c r="T84" s="30" t="s">
        <v>72</v>
      </c>
      <c r="U84" s="41" t="s">
        <v>73</v>
      </c>
      <c r="V84" s="8" t="s">
        <v>74</v>
      </c>
      <c r="W84" s="8" t="s">
        <v>75</v>
      </c>
      <c r="X84" s="95"/>
      <c r="Y84" s="95">
        <v>45137</v>
      </c>
      <c r="Z84" s="43">
        <f t="shared" si="9"/>
        <v>-16</v>
      </c>
      <c r="AA84" s="44"/>
      <c r="AB84" s="96"/>
    </row>
    <row r="85" s="88" customFormat="1" ht="16" hidden="1" customHeight="1" spans="1:28">
      <c r="A85" s="30">
        <v>84</v>
      </c>
      <c r="B85" s="31" t="s">
        <v>344</v>
      </c>
      <c r="C85" s="31" t="s">
        <v>345</v>
      </c>
      <c r="D85" s="32" t="s">
        <v>346</v>
      </c>
      <c r="E85" s="32" t="s">
        <v>347</v>
      </c>
      <c r="F85" s="17" t="s">
        <v>348</v>
      </c>
      <c r="G85" s="18" t="s">
        <v>349</v>
      </c>
      <c r="H85" s="17" t="s">
        <v>350</v>
      </c>
      <c r="I85" s="34" t="s">
        <v>138</v>
      </c>
      <c r="J85" s="35">
        <v>1</v>
      </c>
      <c r="K85" s="34" t="s">
        <v>351</v>
      </c>
      <c r="L85" s="36">
        <v>45122</v>
      </c>
      <c r="M85" s="35">
        <v>2023</v>
      </c>
      <c r="N85" s="30" t="s">
        <v>67</v>
      </c>
      <c r="O85" s="30" t="s">
        <v>68</v>
      </c>
      <c r="P85" s="37" t="s">
        <v>183</v>
      </c>
      <c r="Q85" s="30" t="s">
        <v>86</v>
      </c>
      <c r="R85" s="30" t="s">
        <v>4</v>
      </c>
      <c r="S85" s="30" t="s">
        <v>87</v>
      </c>
      <c r="T85" s="30" t="s">
        <v>72</v>
      </c>
      <c r="U85" s="41" t="s">
        <v>73</v>
      </c>
      <c r="V85" s="8" t="s">
        <v>74</v>
      </c>
      <c r="W85" s="8" t="s">
        <v>75</v>
      </c>
      <c r="X85" s="95" t="s">
        <v>258</v>
      </c>
      <c r="Y85" s="95">
        <v>45137</v>
      </c>
      <c r="Z85" s="43">
        <f t="shared" si="9"/>
        <v>-15</v>
      </c>
      <c r="AA85" s="44"/>
      <c r="AB85" s="96"/>
    </row>
    <row r="86" s="88" customFormat="1" ht="16" hidden="1" customHeight="1" spans="1:28">
      <c r="A86" s="30">
        <v>85</v>
      </c>
      <c r="B86" s="31" t="s">
        <v>344</v>
      </c>
      <c r="C86" s="31" t="s">
        <v>345</v>
      </c>
      <c r="D86" s="32" t="s">
        <v>346</v>
      </c>
      <c r="E86" s="32" t="s">
        <v>352</v>
      </c>
      <c r="F86" s="17" t="s">
        <v>348</v>
      </c>
      <c r="G86" s="18" t="s">
        <v>349</v>
      </c>
      <c r="H86" s="17" t="s">
        <v>353</v>
      </c>
      <c r="I86" s="34" t="s">
        <v>182</v>
      </c>
      <c r="J86" s="35">
        <v>1</v>
      </c>
      <c r="K86" s="34" t="s">
        <v>351</v>
      </c>
      <c r="L86" s="36">
        <v>45122</v>
      </c>
      <c r="M86" s="35">
        <v>2023</v>
      </c>
      <c r="N86" s="30" t="s">
        <v>67</v>
      </c>
      <c r="O86" s="30" t="s">
        <v>68</v>
      </c>
      <c r="P86" s="37" t="s">
        <v>183</v>
      </c>
      <c r="Q86" s="30" t="s">
        <v>86</v>
      </c>
      <c r="R86" s="30" t="s">
        <v>4</v>
      </c>
      <c r="S86" s="30" t="s">
        <v>87</v>
      </c>
      <c r="T86" s="30" t="s">
        <v>72</v>
      </c>
      <c r="U86" s="41" t="s">
        <v>73</v>
      </c>
      <c r="V86" s="8" t="s">
        <v>74</v>
      </c>
      <c r="W86" s="8" t="s">
        <v>75</v>
      </c>
      <c r="X86" s="95" t="s">
        <v>258</v>
      </c>
      <c r="Y86" s="95">
        <v>45137</v>
      </c>
      <c r="Z86" s="43">
        <f t="shared" si="9"/>
        <v>-15</v>
      </c>
      <c r="AA86" s="44"/>
      <c r="AB86" s="96"/>
    </row>
    <row r="87" s="88" customFormat="1" ht="16" hidden="1" customHeight="1" spans="1:28">
      <c r="A87" s="30">
        <v>86</v>
      </c>
      <c r="B87" s="31" t="s">
        <v>344</v>
      </c>
      <c r="C87" s="31" t="s">
        <v>345</v>
      </c>
      <c r="D87" s="32" t="s">
        <v>346</v>
      </c>
      <c r="E87" s="32" t="s">
        <v>354</v>
      </c>
      <c r="F87" s="17" t="s">
        <v>348</v>
      </c>
      <c r="G87" s="18" t="s">
        <v>349</v>
      </c>
      <c r="H87" s="17" t="s">
        <v>355</v>
      </c>
      <c r="I87" s="34" t="s">
        <v>65</v>
      </c>
      <c r="J87" s="35">
        <v>1</v>
      </c>
      <c r="K87" s="34" t="s">
        <v>351</v>
      </c>
      <c r="L87" s="36">
        <v>45122</v>
      </c>
      <c r="M87" s="35">
        <v>2023</v>
      </c>
      <c r="N87" s="30" t="s">
        <v>67</v>
      </c>
      <c r="O87" s="30" t="s">
        <v>68</v>
      </c>
      <c r="P87" s="37" t="s">
        <v>69</v>
      </c>
      <c r="Q87" s="30" t="s">
        <v>70</v>
      </c>
      <c r="R87" s="30" t="s">
        <v>5</v>
      </c>
      <c r="S87" s="30" t="s">
        <v>187</v>
      </c>
      <c r="T87" s="30" t="s">
        <v>72</v>
      </c>
      <c r="U87" s="41" t="s">
        <v>73</v>
      </c>
      <c r="V87" s="8" t="s">
        <v>74</v>
      </c>
      <c r="W87" s="8" t="s">
        <v>75</v>
      </c>
      <c r="X87" s="95" t="s">
        <v>356</v>
      </c>
      <c r="Y87" s="95">
        <v>45137</v>
      </c>
      <c r="Z87" s="43">
        <f t="shared" si="9"/>
        <v>-15</v>
      </c>
      <c r="AA87" s="44"/>
      <c r="AB87" s="96"/>
    </row>
    <row r="88" s="88" customFormat="1" ht="16" hidden="1" customHeight="1" spans="1:28">
      <c r="A88" s="30">
        <v>87</v>
      </c>
      <c r="B88" s="31" t="s">
        <v>344</v>
      </c>
      <c r="C88" s="31" t="s">
        <v>345</v>
      </c>
      <c r="D88" s="32" t="s">
        <v>346</v>
      </c>
      <c r="E88" s="32" t="s">
        <v>357</v>
      </c>
      <c r="F88" s="17" t="s">
        <v>348</v>
      </c>
      <c r="G88" s="18" t="s">
        <v>349</v>
      </c>
      <c r="H88" s="17" t="s">
        <v>358</v>
      </c>
      <c r="I88" s="34" t="s">
        <v>153</v>
      </c>
      <c r="J88" s="35">
        <v>1</v>
      </c>
      <c r="K88" s="34" t="s">
        <v>351</v>
      </c>
      <c r="L88" s="36">
        <v>45122</v>
      </c>
      <c r="M88" s="35">
        <v>2023</v>
      </c>
      <c r="N88" s="30" t="s">
        <v>67</v>
      </c>
      <c r="O88" s="30" t="s">
        <v>68</v>
      </c>
      <c r="P88" s="37" t="s">
        <v>69</v>
      </c>
      <c r="Q88" s="30" t="s">
        <v>81</v>
      </c>
      <c r="R88" s="30" t="s">
        <v>2</v>
      </c>
      <c r="S88" s="30" t="s">
        <v>82</v>
      </c>
      <c r="T88" s="30" t="s">
        <v>72</v>
      </c>
      <c r="U88" s="41" t="s">
        <v>73</v>
      </c>
      <c r="V88" s="8" t="s">
        <v>74</v>
      </c>
      <c r="W88" s="8" t="s">
        <v>75</v>
      </c>
      <c r="X88" s="95"/>
      <c r="Y88" s="95">
        <v>45137</v>
      </c>
      <c r="Z88" s="43">
        <f t="shared" si="9"/>
        <v>-15</v>
      </c>
      <c r="AA88" s="44"/>
      <c r="AB88" s="96"/>
    </row>
    <row r="89" s="88" customFormat="1" ht="16" hidden="1" customHeight="1" spans="1:28">
      <c r="A89" s="30">
        <v>88</v>
      </c>
      <c r="B89" s="31" t="s">
        <v>344</v>
      </c>
      <c r="C89" s="31" t="s">
        <v>345</v>
      </c>
      <c r="D89" s="32" t="s">
        <v>346</v>
      </c>
      <c r="E89" s="32" t="s">
        <v>359</v>
      </c>
      <c r="F89" s="17" t="s">
        <v>348</v>
      </c>
      <c r="G89" s="18" t="s">
        <v>349</v>
      </c>
      <c r="H89" s="17" t="s">
        <v>360</v>
      </c>
      <c r="I89" s="34" t="s">
        <v>85</v>
      </c>
      <c r="J89" s="35">
        <v>1</v>
      </c>
      <c r="K89" s="34" t="s">
        <v>351</v>
      </c>
      <c r="L89" s="36">
        <v>45122</v>
      </c>
      <c r="M89" s="35">
        <v>2023</v>
      </c>
      <c r="N89" s="30" t="s">
        <v>67</v>
      </c>
      <c r="O89" s="30" t="s">
        <v>68</v>
      </c>
      <c r="P89" s="37" t="s">
        <v>183</v>
      </c>
      <c r="Q89" s="30" t="s">
        <v>86</v>
      </c>
      <c r="R89" s="30" t="s">
        <v>4</v>
      </c>
      <c r="S89" s="30" t="s">
        <v>87</v>
      </c>
      <c r="T89" s="30" t="s">
        <v>72</v>
      </c>
      <c r="U89" s="41" t="s">
        <v>73</v>
      </c>
      <c r="V89" s="8" t="s">
        <v>74</v>
      </c>
      <c r="W89" s="8" t="s">
        <v>75</v>
      </c>
      <c r="X89" s="95" t="s">
        <v>258</v>
      </c>
      <c r="Y89" s="95">
        <v>45137</v>
      </c>
      <c r="Z89" s="43">
        <f t="shared" si="9"/>
        <v>-15</v>
      </c>
      <c r="AA89" s="44"/>
      <c r="AB89" s="96"/>
    </row>
    <row r="90" s="88" customFormat="1" ht="16" hidden="1" customHeight="1" spans="1:28">
      <c r="A90" s="30">
        <v>89</v>
      </c>
      <c r="B90" s="31" t="s">
        <v>344</v>
      </c>
      <c r="C90" s="31" t="s">
        <v>345</v>
      </c>
      <c r="D90" s="32" t="s">
        <v>346</v>
      </c>
      <c r="E90" s="32" t="s">
        <v>361</v>
      </c>
      <c r="F90" s="17" t="s">
        <v>348</v>
      </c>
      <c r="G90" s="18" t="s">
        <v>349</v>
      </c>
      <c r="H90" s="17" t="s">
        <v>362</v>
      </c>
      <c r="I90" s="34" t="s">
        <v>91</v>
      </c>
      <c r="J90" s="35">
        <v>1</v>
      </c>
      <c r="K90" s="34" t="s">
        <v>351</v>
      </c>
      <c r="L90" s="36">
        <v>45122</v>
      </c>
      <c r="M90" s="35">
        <v>2023</v>
      </c>
      <c r="N90" s="30" t="s">
        <v>67</v>
      </c>
      <c r="O90" s="30" t="s">
        <v>68</v>
      </c>
      <c r="P90" s="37" t="s">
        <v>69</v>
      </c>
      <c r="Q90" s="30" t="s">
        <v>86</v>
      </c>
      <c r="R90" s="30" t="s">
        <v>3</v>
      </c>
      <c r="S90" s="30" t="s">
        <v>93</v>
      </c>
      <c r="T90" s="30" t="s">
        <v>72</v>
      </c>
      <c r="U90" s="41" t="s">
        <v>73</v>
      </c>
      <c r="V90" s="8" t="s">
        <v>74</v>
      </c>
      <c r="W90" s="8" t="s">
        <v>75</v>
      </c>
      <c r="X90" s="95"/>
      <c r="Y90" s="95">
        <v>45137</v>
      </c>
      <c r="Z90" s="43">
        <f t="shared" si="9"/>
        <v>-15</v>
      </c>
      <c r="AA90" s="44"/>
      <c r="AB90" s="96"/>
    </row>
    <row r="91" s="88" customFormat="1" ht="16" hidden="1" customHeight="1" spans="1:28">
      <c r="A91" s="30">
        <v>90</v>
      </c>
      <c r="B91" s="31" t="s">
        <v>344</v>
      </c>
      <c r="C91" s="31" t="s">
        <v>345</v>
      </c>
      <c r="D91" s="32" t="s">
        <v>346</v>
      </c>
      <c r="E91" s="32" t="s">
        <v>363</v>
      </c>
      <c r="F91" s="17" t="s">
        <v>348</v>
      </c>
      <c r="G91" s="18" t="s">
        <v>349</v>
      </c>
      <c r="H91" s="17" t="s">
        <v>364</v>
      </c>
      <c r="I91" s="34" t="s">
        <v>96</v>
      </c>
      <c r="J91" s="35">
        <v>1</v>
      </c>
      <c r="K91" s="34" t="s">
        <v>351</v>
      </c>
      <c r="L91" s="36">
        <v>45122</v>
      </c>
      <c r="M91" s="35">
        <v>2023</v>
      </c>
      <c r="N91" s="30" t="s">
        <v>67</v>
      </c>
      <c r="O91" s="30" t="s">
        <v>68</v>
      </c>
      <c r="P91" s="37" t="s">
        <v>69</v>
      </c>
      <c r="Q91" s="30" t="s">
        <v>86</v>
      </c>
      <c r="R91" s="30" t="s">
        <v>3</v>
      </c>
      <c r="S91" s="30" t="s">
        <v>162</v>
      </c>
      <c r="T91" s="30" t="s">
        <v>72</v>
      </c>
      <c r="U91" s="41" t="s">
        <v>73</v>
      </c>
      <c r="V91" s="8" t="s">
        <v>74</v>
      </c>
      <c r="W91" s="8" t="s">
        <v>75</v>
      </c>
      <c r="X91" s="95"/>
      <c r="Y91" s="95">
        <v>45137</v>
      </c>
      <c r="Z91" s="43">
        <f t="shared" si="9"/>
        <v>-15</v>
      </c>
      <c r="AA91" s="44"/>
      <c r="AB91" s="96"/>
    </row>
    <row r="92" s="88" customFormat="1" ht="16" hidden="1" customHeight="1" spans="1:28">
      <c r="A92" s="30">
        <v>91</v>
      </c>
      <c r="B92" s="31" t="s">
        <v>344</v>
      </c>
      <c r="C92" s="31" t="s">
        <v>345</v>
      </c>
      <c r="D92" s="32" t="s">
        <v>346</v>
      </c>
      <c r="E92" s="32" t="s">
        <v>365</v>
      </c>
      <c r="F92" s="17" t="s">
        <v>348</v>
      </c>
      <c r="G92" s="18" t="s">
        <v>349</v>
      </c>
      <c r="H92" s="17" t="s">
        <v>366</v>
      </c>
      <c r="I92" s="34" t="s">
        <v>277</v>
      </c>
      <c r="J92" s="35">
        <v>1</v>
      </c>
      <c r="K92" s="34" t="s">
        <v>351</v>
      </c>
      <c r="L92" s="36">
        <v>45122</v>
      </c>
      <c r="M92" s="35">
        <v>2023</v>
      </c>
      <c r="N92" s="30" t="s">
        <v>67</v>
      </c>
      <c r="O92" s="30" t="s">
        <v>68</v>
      </c>
      <c r="P92" s="37" t="s">
        <v>183</v>
      </c>
      <c r="Q92" s="30" t="s">
        <v>70</v>
      </c>
      <c r="R92" s="30" t="s">
        <v>5</v>
      </c>
      <c r="S92" s="30" t="s">
        <v>149</v>
      </c>
      <c r="T92" s="30" t="s">
        <v>72</v>
      </c>
      <c r="U92" s="41" t="s">
        <v>73</v>
      </c>
      <c r="V92" s="8" t="s">
        <v>74</v>
      </c>
      <c r="W92" s="8" t="s">
        <v>75</v>
      </c>
      <c r="X92" s="95"/>
      <c r="Y92" s="95">
        <v>45137</v>
      </c>
      <c r="Z92" s="43">
        <f t="shared" si="9"/>
        <v>-15</v>
      </c>
      <c r="AA92" s="44"/>
      <c r="AB92" s="96"/>
    </row>
    <row r="93" s="88" customFormat="1" ht="16" hidden="1" customHeight="1" spans="1:28">
      <c r="A93" s="30">
        <v>92</v>
      </c>
      <c r="B93" s="31" t="s">
        <v>344</v>
      </c>
      <c r="C93" s="31" t="s">
        <v>345</v>
      </c>
      <c r="D93" s="32" t="s">
        <v>346</v>
      </c>
      <c r="E93" s="32" t="s">
        <v>367</v>
      </c>
      <c r="F93" s="17" t="s">
        <v>348</v>
      </c>
      <c r="G93" s="18" t="s">
        <v>349</v>
      </c>
      <c r="H93" s="17" t="s">
        <v>368</v>
      </c>
      <c r="I93" s="34" t="s">
        <v>101</v>
      </c>
      <c r="J93" s="35">
        <v>1</v>
      </c>
      <c r="K93" s="34" t="s">
        <v>351</v>
      </c>
      <c r="L93" s="36">
        <v>45122</v>
      </c>
      <c r="M93" s="35">
        <v>2023</v>
      </c>
      <c r="N93" s="30" t="s">
        <v>67</v>
      </c>
      <c r="O93" s="30" t="s">
        <v>68</v>
      </c>
      <c r="P93" s="37" t="s">
        <v>183</v>
      </c>
      <c r="Q93" s="30" t="s">
        <v>81</v>
      </c>
      <c r="R93" s="30" t="s">
        <v>2</v>
      </c>
      <c r="S93" s="30" t="s">
        <v>102</v>
      </c>
      <c r="T93" s="30" t="s">
        <v>72</v>
      </c>
      <c r="U93" s="41" t="s">
        <v>73</v>
      </c>
      <c r="V93" s="8" t="s">
        <v>74</v>
      </c>
      <c r="W93" s="8" t="s">
        <v>75</v>
      </c>
      <c r="X93" s="95"/>
      <c r="Y93" s="95">
        <v>45137</v>
      </c>
      <c r="Z93" s="43">
        <f t="shared" si="9"/>
        <v>-15</v>
      </c>
      <c r="AA93" s="44"/>
      <c r="AB93" s="96"/>
    </row>
    <row r="94" s="88" customFormat="1" ht="16" hidden="1" customHeight="1" spans="1:28">
      <c r="A94" s="30">
        <v>93</v>
      </c>
      <c r="B94" s="31" t="s">
        <v>344</v>
      </c>
      <c r="C94" s="31" t="s">
        <v>345</v>
      </c>
      <c r="D94" s="32" t="s">
        <v>346</v>
      </c>
      <c r="E94" s="32" t="s">
        <v>369</v>
      </c>
      <c r="F94" s="17" t="s">
        <v>348</v>
      </c>
      <c r="G94" s="18" t="s">
        <v>349</v>
      </c>
      <c r="H94" s="17" t="s">
        <v>370</v>
      </c>
      <c r="I94" s="34" t="s">
        <v>284</v>
      </c>
      <c r="J94" s="35">
        <v>1</v>
      </c>
      <c r="K94" s="34" t="s">
        <v>351</v>
      </c>
      <c r="L94" s="36">
        <v>45122</v>
      </c>
      <c r="M94" s="35">
        <v>2023</v>
      </c>
      <c r="N94" s="30" t="s">
        <v>67</v>
      </c>
      <c r="O94" s="30" t="s">
        <v>68</v>
      </c>
      <c r="P94" s="37" t="s">
        <v>183</v>
      </c>
      <c r="Q94" s="30" t="s">
        <v>70</v>
      </c>
      <c r="R94" s="30" t="s">
        <v>5</v>
      </c>
      <c r="S94" s="30" t="s">
        <v>149</v>
      </c>
      <c r="T94" s="30" t="s">
        <v>72</v>
      </c>
      <c r="U94" s="41" t="s">
        <v>73</v>
      </c>
      <c r="V94" s="8" t="s">
        <v>74</v>
      </c>
      <c r="W94" s="8" t="s">
        <v>75</v>
      </c>
      <c r="X94" s="95"/>
      <c r="Y94" s="95">
        <v>45137</v>
      </c>
      <c r="Z94" s="43">
        <f t="shared" si="9"/>
        <v>-15</v>
      </c>
      <c r="AA94" s="44"/>
      <c r="AB94" s="96"/>
    </row>
    <row r="95" s="88" customFormat="1" ht="16" hidden="1" customHeight="1" spans="1:28">
      <c r="A95" s="30">
        <v>94</v>
      </c>
      <c r="B95" s="31" t="s">
        <v>344</v>
      </c>
      <c r="C95" s="31" t="s">
        <v>345</v>
      </c>
      <c r="D95" s="32" t="s">
        <v>346</v>
      </c>
      <c r="E95" s="32" t="s">
        <v>371</v>
      </c>
      <c r="F95" s="17" t="s">
        <v>348</v>
      </c>
      <c r="G95" s="18" t="s">
        <v>349</v>
      </c>
      <c r="H95" s="17" t="s">
        <v>372</v>
      </c>
      <c r="I95" s="34" t="s">
        <v>120</v>
      </c>
      <c r="J95" s="35">
        <v>1</v>
      </c>
      <c r="K95" s="34" t="s">
        <v>351</v>
      </c>
      <c r="L95" s="36">
        <v>45122</v>
      </c>
      <c r="M95" s="35">
        <v>2023</v>
      </c>
      <c r="N95" s="30" t="s">
        <v>67</v>
      </c>
      <c r="O95" s="30" t="s">
        <v>68</v>
      </c>
      <c r="P95" s="37" t="s">
        <v>121</v>
      </c>
      <c r="Q95" s="30" t="s">
        <v>121</v>
      </c>
      <c r="R95" s="30" t="s">
        <v>6</v>
      </c>
      <c r="S95" s="30" t="s">
        <v>122</v>
      </c>
      <c r="T95" s="30" t="s">
        <v>123</v>
      </c>
      <c r="U95" s="41" t="s">
        <v>124</v>
      </c>
      <c r="V95" s="8"/>
      <c r="W95" s="8"/>
      <c r="X95" s="95"/>
      <c r="Y95" s="95"/>
      <c r="Z95" s="43"/>
      <c r="AA95" s="44"/>
      <c r="AB95" s="96"/>
    </row>
    <row r="96" s="88" customFormat="1" ht="16" hidden="1" customHeight="1" spans="1:28">
      <c r="A96" s="30">
        <v>95</v>
      </c>
      <c r="B96" s="31" t="s">
        <v>344</v>
      </c>
      <c r="C96" s="31" t="s">
        <v>345</v>
      </c>
      <c r="D96" s="32" t="s">
        <v>373</v>
      </c>
      <c r="E96" s="32" t="s">
        <v>374</v>
      </c>
      <c r="F96" s="17" t="s">
        <v>348</v>
      </c>
      <c r="G96" s="18" t="s">
        <v>375</v>
      </c>
      <c r="H96" s="17" t="s">
        <v>376</v>
      </c>
      <c r="I96" s="34" t="s">
        <v>377</v>
      </c>
      <c r="J96" s="35">
        <v>14</v>
      </c>
      <c r="K96" s="34" t="s">
        <v>351</v>
      </c>
      <c r="L96" s="36">
        <v>45122</v>
      </c>
      <c r="M96" s="35">
        <v>2023</v>
      </c>
      <c r="N96" s="30" t="s">
        <v>67</v>
      </c>
      <c r="O96" s="30" t="s">
        <v>68</v>
      </c>
      <c r="P96" s="37" t="s">
        <v>69</v>
      </c>
      <c r="Q96" s="30" t="s">
        <v>92</v>
      </c>
      <c r="R96" s="30" t="s">
        <v>6</v>
      </c>
      <c r="S96" s="30" t="s">
        <v>122</v>
      </c>
      <c r="T96" s="30" t="s">
        <v>72</v>
      </c>
      <c r="U96" s="41" t="s">
        <v>73</v>
      </c>
      <c r="V96" s="8" t="s">
        <v>74</v>
      </c>
      <c r="W96" s="8" t="s">
        <v>75</v>
      </c>
      <c r="X96" s="95" t="s">
        <v>378</v>
      </c>
      <c r="Y96" s="95">
        <v>45137</v>
      </c>
      <c r="Z96" s="43">
        <f t="shared" ref="Z96:Z108" si="10">L96-Y96</f>
        <v>-15</v>
      </c>
      <c r="AA96" s="44"/>
      <c r="AB96" s="96"/>
    </row>
    <row r="97" s="88" customFormat="1" ht="16" hidden="1" customHeight="1" spans="1:28">
      <c r="A97" s="30">
        <v>96</v>
      </c>
      <c r="B97" s="31" t="s">
        <v>344</v>
      </c>
      <c r="C97" s="31" t="s">
        <v>345</v>
      </c>
      <c r="D97" s="32" t="s">
        <v>373</v>
      </c>
      <c r="E97" s="32" t="s">
        <v>379</v>
      </c>
      <c r="F97" s="17" t="s">
        <v>348</v>
      </c>
      <c r="G97" s="18" t="s">
        <v>375</v>
      </c>
      <c r="H97" s="17" t="s">
        <v>380</v>
      </c>
      <c r="I97" s="34" t="s">
        <v>381</v>
      </c>
      <c r="J97" s="35">
        <v>1</v>
      </c>
      <c r="K97" s="34" t="s">
        <v>351</v>
      </c>
      <c r="L97" s="36">
        <v>45122</v>
      </c>
      <c r="M97" s="35">
        <v>2023</v>
      </c>
      <c r="N97" s="30" t="s">
        <v>67</v>
      </c>
      <c r="O97" s="30" t="s">
        <v>68</v>
      </c>
      <c r="P97" s="37" t="s">
        <v>69</v>
      </c>
      <c r="Q97" s="30" t="s">
        <v>86</v>
      </c>
      <c r="R97" s="30" t="s">
        <v>6</v>
      </c>
      <c r="S97" s="30" t="s">
        <v>122</v>
      </c>
      <c r="T97" s="30" t="s">
        <v>72</v>
      </c>
      <c r="U97" s="41" t="s">
        <v>73</v>
      </c>
      <c r="V97" s="8" t="s">
        <v>74</v>
      </c>
      <c r="W97" s="8" t="s">
        <v>75</v>
      </c>
      <c r="X97" s="95" t="s">
        <v>378</v>
      </c>
      <c r="Y97" s="95">
        <v>45137</v>
      </c>
      <c r="Z97" s="43">
        <f t="shared" si="10"/>
        <v>-15</v>
      </c>
      <c r="AA97" s="44"/>
      <c r="AB97" s="96"/>
    </row>
    <row r="98" s="88" customFormat="1" ht="16" hidden="1" customHeight="1" spans="1:28">
      <c r="A98" s="30">
        <v>97</v>
      </c>
      <c r="B98" s="31" t="s">
        <v>344</v>
      </c>
      <c r="C98" s="31" t="s">
        <v>345</v>
      </c>
      <c r="D98" s="32" t="s">
        <v>373</v>
      </c>
      <c r="E98" s="32" t="s">
        <v>382</v>
      </c>
      <c r="F98" s="17" t="s">
        <v>348</v>
      </c>
      <c r="G98" s="18" t="s">
        <v>375</v>
      </c>
      <c r="H98" s="17" t="s">
        <v>383</v>
      </c>
      <c r="I98" s="34" t="s">
        <v>384</v>
      </c>
      <c r="J98" s="35">
        <v>1</v>
      </c>
      <c r="K98" s="34" t="s">
        <v>351</v>
      </c>
      <c r="L98" s="36">
        <v>45122</v>
      </c>
      <c r="M98" s="35">
        <v>2023</v>
      </c>
      <c r="N98" s="30" t="s">
        <v>67</v>
      </c>
      <c r="O98" s="30" t="s">
        <v>68</v>
      </c>
      <c r="P98" s="37" t="s">
        <v>121</v>
      </c>
      <c r="Q98" s="30" t="s">
        <v>121</v>
      </c>
      <c r="R98" s="30" t="s">
        <v>6</v>
      </c>
      <c r="S98" s="30" t="s">
        <v>122</v>
      </c>
      <c r="T98" s="30" t="s">
        <v>72</v>
      </c>
      <c r="U98" s="41" t="s">
        <v>73</v>
      </c>
      <c r="V98" s="8" t="s">
        <v>74</v>
      </c>
      <c r="W98" s="8" t="s">
        <v>75</v>
      </c>
      <c r="X98" s="95" t="s">
        <v>385</v>
      </c>
      <c r="Y98" s="95"/>
      <c r="Z98" s="43"/>
      <c r="AA98" s="44"/>
      <c r="AB98" s="96"/>
    </row>
    <row r="99" s="88" customFormat="1" ht="16" hidden="1" customHeight="1" spans="1:28">
      <c r="A99" s="30">
        <v>98</v>
      </c>
      <c r="B99" s="31" t="s">
        <v>344</v>
      </c>
      <c r="C99" s="31" t="s">
        <v>345</v>
      </c>
      <c r="D99" s="32" t="s">
        <v>386</v>
      </c>
      <c r="E99" s="32" t="s">
        <v>387</v>
      </c>
      <c r="F99" s="17" t="s">
        <v>348</v>
      </c>
      <c r="G99" s="18" t="s">
        <v>388</v>
      </c>
      <c r="H99" s="17" t="s">
        <v>389</v>
      </c>
      <c r="I99" s="34" t="s">
        <v>138</v>
      </c>
      <c r="J99" s="35">
        <v>1</v>
      </c>
      <c r="K99" s="34" t="s">
        <v>351</v>
      </c>
      <c r="L99" s="36">
        <v>45122</v>
      </c>
      <c r="M99" s="35">
        <v>2023</v>
      </c>
      <c r="N99" s="30" t="s">
        <v>67</v>
      </c>
      <c r="O99" s="30" t="s">
        <v>68</v>
      </c>
      <c r="P99" s="37" t="s">
        <v>69</v>
      </c>
      <c r="Q99" s="30" t="s">
        <v>86</v>
      </c>
      <c r="R99" s="30" t="s">
        <v>4</v>
      </c>
      <c r="S99" s="30" t="s">
        <v>87</v>
      </c>
      <c r="T99" s="30" t="s">
        <v>72</v>
      </c>
      <c r="U99" s="41" t="s">
        <v>73</v>
      </c>
      <c r="V99" s="8" t="s">
        <v>74</v>
      </c>
      <c r="W99" s="8" t="s">
        <v>75</v>
      </c>
      <c r="X99" s="95"/>
      <c r="Y99" s="95">
        <v>45137</v>
      </c>
      <c r="Z99" s="43">
        <f t="shared" si="10"/>
        <v>-15</v>
      </c>
      <c r="AA99" s="44"/>
      <c r="AB99" s="96"/>
    </row>
    <row r="100" s="88" customFormat="1" ht="16" hidden="1" customHeight="1" spans="1:28">
      <c r="A100" s="30">
        <v>99</v>
      </c>
      <c r="B100" s="31" t="s">
        <v>344</v>
      </c>
      <c r="C100" s="31" t="s">
        <v>345</v>
      </c>
      <c r="D100" s="32" t="s">
        <v>386</v>
      </c>
      <c r="E100" s="32" t="s">
        <v>390</v>
      </c>
      <c r="F100" s="17" t="s">
        <v>348</v>
      </c>
      <c r="G100" s="18" t="s">
        <v>388</v>
      </c>
      <c r="H100" s="17" t="s">
        <v>391</v>
      </c>
      <c r="I100" s="34" t="s">
        <v>182</v>
      </c>
      <c r="J100" s="35">
        <v>1</v>
      </c>
      <c r="K100" s="34" t="s">
        <v>351</v>
      </c>
      <c r="L100" s="36">
        <v>45122</v>
      </c>
      <c r="M100" s="35">
        <v>2023</v>
      </c>
      <c r="N100" s="30" t="s">
        <v>67</v>
      </c>
      <c r="O100" s="30" t="s">
        <v>68</v>
      </c>
      <c r="P100" s="37" t="s">
        <v>69</v>
      </c>
      <c r="Q100" s="30" t="s">
        <v>86</v>
      </c>
      <c r="R100" s="30" t="s">
        <v>4</v>
      </c>
      <c r="S100" s="30" t="s">
        <v>87</v>
      </c>
      <c r="T100" s="30" t="s">
        <v>72</v>
      </c>
      <c r="U100" s="41" t="s">
        <v>73</v>
      </c>
      <c r="V100" s="8" t="s">
        <v>74</v>
      </c>
      <c r="W100" s="8" t="s">
        <v>75</v>
      </c>
      <c r="X100" s="95" t="s">
        <v>392</v>
      </c>
      <c r="Y100" s="95">
        <v>45137</v>
      </c>
      <c r="Z100" s="43">
        <f t="shared" si="10"/>
        <v>-15</v>
      </c>
      <c r="AA100" s="44"/>
      <c r="AB100" s="96"/>
    </row>
    <row r="101" s="88" customFormat="1" ht="16" hidden="1" customHeight="1" spans="1:28">
      <c r="A101" s="30">
        <v>100</v>
      </c>
      <c r="B101" s="31" t="s">
        <v>344</v>
      </c>
      <c r="C101" s="31" t="s">
        <v>345</v>
      </c>
      <c r="D101" s="32" t="s">
        <v>386</v>
      </c>
      <c r="E101" s="32" t="s">
        <v>393</v>
      </c>
      <c r="F101" s="17" t="s">
        <v>348</v>
      </c>
      <c r="G101" s="18" t="s">
        <v>388</v>
      </c>
      <c r="H101" s="17" t="s">
        <v>394</v>
      </c>
      <c r="I101" s="34" t="s">
        <v>65</v>
      </c>
      <c r="J101" s="35">
        <v>1</v>
      </c>
      <c r="K101" s="34" t="s">
        <v>351</v>
      </c>
      <c r="L101" s="36">
        <v>45122</v>
      </c>
      <c r="M101" s="35">
        <v>2023</v>
      </c>
      <c r="N101" s="30" t="s">
        <v>67</v>
      </c>
      <c r="O101" s="30" t="s">
        <v>68</v>
      </c>
      <c r="P101" s="37" t="s">
        <v>69</v>
      </c>
      <c r="Q101" s="30" t="s">
        <v>70</v>
      </c>
      <c r="R101" s="30" t="s">
        <v>5</v>
      </c>
      <c r="S101" s="30" t="s">
        <v>187</v>
      </c>
      <c r="T101" s="30" t="s">
        <v>72</v>
      </c>
      <c r="U101" s="41" t="s">
        <v>73</v>
      </c>
      <c r="V101" s="8" t="s">
        <v>74</v>
      </c>
      <c r="W101" s="8" t="s">
        <v>75</v>
      </c>
      <c r="X101" s="95" t="s">
        <v>356</v>
      </c>
      <c r="Y101" s="95">
        <v>45137</v>
      </c>
      <c r="Z101" s="43">
        <f t="shared" si="10"/>
        <v>-15</v>
      </c>
      <c r="AA101" s="44"/>
      <c r="AB101" s="96"/>
    </row>
    <row r="102" s="88" customFormat="1" ht="16" hidden="1" customHeight="1" spans="1:28">
      <c r="A102" s="30">
        <v>101</v>
      </c>
      <c r="B102" s="31" t="s">
        <v>344</v>
      </c>
      <c r="C102" s="31" t="s">
        <v>345</v>
      </c>
      <c r="D102" s="32" t="s">
        <v>386</v>
      </c>
      <c r="E102" s="32" t="s">
        <v>395</v>
      </c>
      <c r="F102" s="17" t="s">
        <v>348</v>
      </c>
      <c r="G102" s="18" t="s">
        <v>388</v>
      </c>
      <c r="H102" s="17" t="s">
        <v>396</v>
      </c>
      <c r="I102" s="34" t="s">
        <v>153</v>
      </c>
      <c r="J102" s="35">
        <v>1</v>
      </c>
      <c r="K102" s="34" t="s">
        <v>351</v>
      </c>
      <c r="L102" s="36">
        <v>45122</v>
      </c>
      <c r="M102" s="35">
        <v>2023</v>
      </c>
      <c r="N102" s="30" t="s">
        <v>67</v>
      </c>
      <c r="O102" s="30" t="s">
        <v>68</v>
      </c>
      <c r="P102" s="37" t="s">
        <v>69</v>
      </c>
      <c r="Q102" s="30" t="s">
        <v>81</v>
      </c>
      <c r="R102" s="30" t="s">
        <v>2</v>
      </c>
      <c r="S102" s="30" t="s">
        <v>82</v>
      </c>
      <c r="T102" s="30" t="s">
        <v>72</v>
      </c>
      <c r="U102" s="41" t="s">
        <v>73</v>
      </c>
      <c r="V102" s="8" t="s">
        <v>74</v>
      </c>
      <c r="W102" s="8" t="s">
        <v>75</v>
      </c>
      <c r="X102" s="95"/>
      <c r="Y102" s="95">
        <v>45137</v>
      </c>
      <c r="Z102" s="43">
        <f t="shared" si="10"/>
        <v>-15</v>
      </c>
      <c r="AA102" s="44"/>
      <c r="AB102" s="96"/>
    </row>
    <row r="103" s="88" customFormat="1" ht="16" hidden="1" customHeight="1" spans="1:28">
      <c r="A103" s="30">
        <v>102</v>
      </c>
      <c r="B103" s="31" t="s">
        <v>344</v>
      </c>
      <c r="C103" s="31" t="s">
        <v>345</v>
      </c>
      <c r="D103" s="32" t="s">
        <v>386</v>
      </c>
      <c r="E103" s="32" t="s">
        <v>397</v>
      </c>
      <c r="F103" s="17" t="s">
        <v>348</v>
      </c>
      <c r="G103" s="18" t="s">
        <v>388</v>
      </c>
      <c r="H103" s="17" t="s">
        <v>398</v>
      </c>
      <c r="I103" s="34" t="s">
        <v>85</v>
      </c>
      <c r="J103" s="35">
        <v>1</v>
      </c>
      <c r="K103" s="34" t="s">
        <v>351</v>
      </c>
      <c r="L103" s="36">
        <v>45122</v>
      </c>
      <c r="M103" s="35">
        <v>2023</v>
      </c>
      <c r="N103" s="30" t="s">
        <v>67</v>
      </c>
      <c r="O103" s="30" t="s">
        <v>68</v>
      </c>
      <c r="P103" s="37" t="s">
        <v>69</v>
      </c>
      <c r="Q103" s="30" t="s">
        <v>86</v>
      </c>
      <c r="R103" s="30" t="s">
        <v>4</v>
      </c>
      <c r="S103" s="30" t="s">
        <v>87</v>
      </c>
      <c r="T103" s="30" t="s">
        <v>72</v>
      </c>
      <c r="U103" s="41" t="s">
        <v>73</v>
      </c>
      <c r="V103" s="8" t="s">
        <v>74</v>
      </c>
      <c r="W103" s="8" t="s">
        <v>75</v>
      </c>
      <c r="X103" s="95" t="s">
        <v>258</v>
      </c>
      <c r="Y103" s="95">
        <v>45137</v>
      </c>
      <c r="Z103" s="43">
        <f t="shared" si="10"/>
        <v>-15</v>
      </c>
      <c r="AA103" s="44"/>
      <c r="AB103" s="96"/>
    </row>
    <row r="104" s="88" customFormat="1" ht="16" hidden="1" customHeight="1" spans="1:28">
      <c r="A104" s="30">
        <v>103</v>
      </c>
      <c r="B104" s="31" t="s">
        <v>344</v>
      </c>
      <c r="C104" s="31" t="s">
        <v>345</v>
      </c>
      <c r="D104" s="32" t="s">
        <v>386</v>
      </c>
      <c r="E104" s="32" t="s">
        <v>399</v>
      </c>
      <c r="F104" s="17" t="s">
        <v>348</v>
      </c>
      <c r="G104" s="18" t="s">
        <v>388</v>
      </c>
      <c r="H104" s="17" t="s">
        <v>400</v>
      </c>
      <c r="I104" s="34" t="s">
        <v>91</v>
      </c>
      <c r="J104" s="35">
        <v>1</v>
      </c>
      <c r="K104" s="34" t="s">
        <v>351</v>
      </c>
      <c r="L104" s="36">
        <v>45122</v>
      </c>
      <c r="M104" s="35">
        <v>2023</v>
      </c>
      <c r="N104" s="30" t="s">
        <v>67</v>
      </c>
      <c r="O104" s="30" t="s">
        <v>68</v>
      </c>
      <c r="P104" s="37" t="s">
        <v>69</v>
      </c>
      <c r="Q104" s="30" t="s">
        <v>86</v>
      </c>
      <c r="R104" s="30" t="s">
        <v>3</v>
      </c>
      <c r="S104" s="30" t="s">
        <v>93</v>
      </c>
      <c r="T104" s="30" t="s">
        <v>72</v>
      </c>
      <c r="U104" s="41" t="s">
        <v>73</v>
      </c>
      <c r="V104" s="8" t="s">
        <v>74</v>
      </c>
      <c r="W104" s="8" t="s">
        <v>75</v>
      </c>
      <c r="X104" s="95"/>
      <c r="Y104" s="95">
        <v>45137</v>
      </c>
      <c r="Z104" s="43">
        <f t="shared" si="10"/>
        <v>-15</v>
      </c>
      <c r="AA104" s="44"/>
      <c r="AB104" s="96"/>
    </row>
    <row r="105" s="88" customFormat="1" ht="16" hidden="1" customHeight="1" spans="1:28">
      <c r="A105" s="30">
        <v>104</v>
      </c>
      <c r="B105" s="31" t="s">
        <v>344</v>
      </c>
      <c r="C105" s="31" t="s">
        <v>345</v>
      </c>
      <c r="D105" s="32" t="s">
        <v>386</v>
      </c>
      <c r="E105" s="32" t="s">
        <v>401</v>
      </c>
      <c r="F105" s="17" t="s">
        <v>348</v>
      </c>
      <c r="G105" s="18" t="s">
        <v>388</v>
      </c>
      <c r="H105" s="17" t="s">
        <v>402</v>
      </c>
      <c r="I105" s="34" t="s">
        <v>96</v>
      </c>
      <c r="J105" s="35">
        <v>1</v>
      </c>
      <c r="K105" s="34" t="s">
        <v>351</v>
      </c>
      <c r="L105" s="36">
        <v>45122</v>
      </c>
      <c r="M105" s="35">
        <v>2023</v>
      </c>
      <c r="N105" s="30" t="s">
        <v>67</v>
      </c>
      <c r="O105" s="30" t="s">
        <v>68</v>
      </c>
      <c r="P105" s="37" t="s">
        <v>183</v>
      </c>
      <c r="Q105" s="30" t="s">
        <v>86</v>
      </c>
      <c r="R105" s="30" t="s">
        <v>3</v>
      </c>
      <c r="S105" s="30" t="s">
        <v>162</v>
      </c>
      <c r="T105" s="30" t="s">
        <v>72</v>
      </c>
      <c r="U105" s="41" t="s">
        <v>73</v>
      </c>
      <c r="V105" s="8" t="s">
        <v>74</v>
      </c>
      <c r="W105" s="8" t="s">
        <v>75</v>
      </c>
      <c r="X105" s="95"/>
      <c r="Y105" s="95">
        <v>45137</v>
      </c>
      <c r="Z105" s="43">
        <f t="shared" si="10"/>
        <v>-15</v>
      </c>
      <c r="AA105" s="44"/>
      <c r="AB105" s="96"/>
    </row>
    <row r="106" s="88" customFormat="1" ht="16" hidden="1" customHeight="1" spans="1:28">
      <c r="A106" s="30">
        <v>105</v>
      </c>
      <c r="B106" s="31" t="s">
        <v>344</v>
      </c>
      <c r="C106" s="31" t="s">
        <v>345</v>
      </c>
      <c r="D106" s="32" t="s">
        <v>386</v>
      </c>
      <c r="E106" s="32" t="s">
        <v>403</v>
      </c>
      <c r="F106" s="17" t="s">
        <v>348</v>
      </c>
      <c r="G106" s="18" t="s">
        <v>388</v>
      </c>
      <c r="H106" s="17" t="s">
        <v>404</v>
      </c>
      <c r="I106" s="34" t="s">
        <v>277</v>
      </c>
      <c r="J106" s="35">
        <v>1</v>
      </c>
      <c r="K106" s="34" t="s">
        <v>351</v>
      </c>
      <c r="L106" s="36">
        <v>45122</v>
      </c>
      <c r="M106" s="35">
        <v>2023</v>
      </c>
      <c r="N106" s="30" t="s">
        <v>67</v>
      </c>
      <c r="O106" s="30" t="s">
        <v>68</v>
      </c>
      <c r="P106" s="37" t="s">
        <v>183</v>
      </c>
      <c r="Q106" s="30" t="s">
        <v>70</v>
      </c>
      <c r="R106" s="30" t="s">
        <v>5</v>
      </c>
      <c r="S106" s="30" t="s">
        <v>149</v>
      </c>
      <c r="T106" s="30" t="s">
        <v>72</v>
      </c>
      <c r="U106" s="41" t="s">
        <v>73</v>
      </c>
      <c r="V106" s="8" t="s">
        <v>74</v>
      </c>
      <c r="W106" s="8" t="s">
        <v>75</v>
      </c>
      <c r="X106" s="95"/>
      <c r="Y106" s="95">
        <v>45137</v>
      </c>
      <c r="Z106" s="43">
        <f t="shared" si="10"/>
        <v>-15</v>
      </c>
      <c r="AA106" s="44"/>
      <c r="AB106" s="96"/>
    </row>
    <row r="107" s="88" customFormat="1" ht="16" hidden="1" customHeight="1" spans="1:28">
      <c r="A107" s="30">
        <v>106</v>
      </c>
      <c r="B107" s="31" t="s">
        <v>344</v>
      </c>
      <c r="C107" s="31" t="s">
        <v>345</v>
      </c>
      <c r="D107" s="32" t="s">
        <v>386</v>
      </c>
      <c r="E107" s="32" t="s">
        <v>405</v>
      </c>
      <c r="F107" s="17" t="s">
        <v>348</v>
      </c>
      <c r="G107" s="18" t="s">
        <v>388</v>
      </c>
      <c r="H107" s="17" t="s">
        <v>406</v>
      </c>
      <c r="I107" s="34" t="s">
        <v>101</v>
      </c>
      <c r="J107" s="35">
        <v>1</v>
      </c>
      <c r="K107" s="34" t="s">
        <v>351</v>
      </c>
      <c r="L107" s="36">
        <v>45122</v>
      </c>
      <c r="M107" s="35">
        <v>2023</v>
      </c>
      <c r="N107" s="30" t="s">
        <v>67</v>
      </c>
      <c r="O107" s="30" t="s">
        <v>68</v>
      </c>
      <c r="P107" s="37" t="s">
        <v>183</v>
      </c>
      <c r="Q107" s="30" t="s">
        <v>81</v>
      </c>
      <c r="R107" s="30" t="s">
        <v>2</v>
      </c>
      <c r="S107" s="30" t="s">
        <v>102</v>
      </c>
      <c r="T107" s="30" t="s">
        <v>72</v>
      </c>
      <c r="U107" s="41" t="s">
        <v>73</v>
      </c>
      <c r="V107" s="8" t="s">
        <v>74</v>
      </c>
      <c r="W107" s="8" t="s">
        <v>75</v>
      </c>
      <c r="X107" s="95"/>
      <c r="Y107" s="95">
        <v>45137</v>
      </c>
      <c r="Z107" s="43">
        <f t="shared" si="10"/>
        <v>-15</v>
      </c>
      <c r="AA107" s="44"/>
      <c r="AB107" s="96"/>
    </row>
    <row r="108" s="88" customFormat="1" ht="16" hidden="1" customHeight="1" spans="1:28">
      <c r="A108" s="30">
        <v>107</v>
      </c>
      <c r="B108" s="31" t="s">
        <v>344</v>
      </c>
      <c r="C108" s="31" t="s">
        <v>345</v>
      </c>
      <c r="D108" s="32" t="s">
        <v>386</v>
      </c>
      <c r="E108" s="32" t="s">
        <v>407</v>
      </c>
      <c r="F108" s="17" t="s">
        <v>348</v>
      </c>
      <c r="G108" s="18" t="s">
        <v>388</v>
      </c>
      <c r="H108" s="17" t="s">
        <v>408</v>
      </c>
      <c r="I108" s="34" t="s">
        <v>284</v>
      </c>
      <c r="J108" s="35">
        <v>1</v>
      </c>
      <c r="K108" s="34" t="s">
        <v>351</v>
      </c>
      <c r="L108" s="36">
        <v>45122</v>
      </c>
      <c r="M108" s="35">
        <v>2023</v>
      </c>
      <c r="N108" s="30" t="s">
        <v>67</v>
      </c>
      <c r="O108" s="30" t="s">
        <v>68</v>
      </c>
      <c r="P108" s="37" t="s">
        <v>183</v>
      </c>
      <c r="Q108" s="30" t="s">
        <v>70</v>
      </c>
      <c r="R108" s="30" t="s">
        <v>5</v>
      </c>
      <c r="S108" s="30" t="s">
        <v>149</v>
      </c>
      <c r="T108" s="30" t="s">
        <v>72</v>
      </c>
      <c r="U108" s="41" t="s">
        <v>73</v>
      </c>
      <c r="V108" s="8" t="s">
        <v>74</v>
      </c>
      <c r="W108" s="8" t="s">
        <v>75</v>
      </c>
      <c r="X108" s="95"/>
      <c r="Y108" s="95">
        <v>45137</v>
      </c>
      <c r="Z108" s="43">
        <f t="shared" si="10"/>
        <v>-15</v>
      </c>
      <c r="AA108" s="44"/>
      <c r="AB108" s="96"/>
    </row>
    <row r="109" s="88" customFormat="1" ht="16" hidden="1" customHeight="1" spans="1:28">
      <c r="A109" s="30">
        <v>108</v>
      </c>
      <c r="B109" s="31" t="s">
        <v>344</v>
      </c>
      <c r="C109" s="31" t="s">
        <v>345</v>
      </c>
      <c r="D109" s="32" t="s">
        <v>386</v>
      </c>
      <c r="E109" s="32" t="s">
        <v>409</v>
      </c>
      <c r="F109" s="17" t="s">
        <v>348</v>
      </c>
      <c r="G109" s="18" t="s">
        <v>388</v>
      </c>
      <c r="H109" s="17" t="s">
        <v>410</v>
      </c>
      <c r="I109" s="34" t="s">
        <v>120</v>
      </c>
      <c r="J109" s="35">
        <v>1</v>
      </c>
      <c r="K109" s="34" t="s">
        <v>351</v>
      </c>
      <c r="L109" s="36">
        <v>45122</v>
      </c>
      <c r="M109" s="35">
        <v>2023</v>
      </c>
      <c r="N109" s="30" t="s">
        <v>67</v>
      </c>
      <c r="O109" s="30" t="s">
        <v>68</v>
      </c>
      <c r="P109" s="37" t="s">
        <v>121</v>
      </c>
      <c r="Q109" s="30" t="s">
        <v>121</v>
      </c>
      <c r="R109" s="30" t="s">
        <v>6</v>
      </c>
      <c r="S109" s="30" t="s">
        <v>122</v>
      </c>
      <c r="T109" s="30" t="s">
        <v>123</v>
      </c>
      <c r="U109" s="41" t="s">
        <v>124</v>
      </c>
      <c r="V109" s="8"/>
      <c r="W109" s="8"/>
      <c r="X109" s="95"/>
      <c r="Y109" s="95"/>
      <c r="Z109" s="43"/>
      <c r="AA109" s="44"/>
      <c r="AB109" s="96"/>
    </row>
    <row r="110" s="88" customFormat="1" ht="16" hidden="1" customHeight="1" spans="1:28">
      <c r="A110" s="30">
        <v>109</v>
      </c>
      <c r="B110" s="31" t="s">
        <v>344</v>
      </c>
      <c r="C110" s="31" t="s">
        <v>345</v>
      </c>
      <c r="D110" s="32" t="s">
        <v>411</v>
      </c>
      <c r="E110" s="32" t="s">
        <v>412</v>
      </c>
      <c r="F110" s="17" t="s">
        <v>348</v>
      </c>
      <c r="G110" s="18" t="s">
        <v>413</v>
      </c>
      <c r="H110" s="17" t="s">
        <v>414</v>
      </c>
      <c r="I110" s="34" t="s">
        <v>377</v>
      </c>
      <c r="J110" s="35">
        <v>14</v>
      </c>
      <c r="K110" s="34" t="s">
        <v>351</v>
      </c>
      <c r="L110" s="36">
        <v>45122</v>
      </c>
      <c r="M110" s="35">
        <v>2023</v>
      </c>
      <c r="N110" s="30" t="s">
        <v>67</v>
      </c>
      <c r="O110" s="30" t="s">
        <v>68</v>
      </c>
      <c r="P110" s="37" t="s">
        <v>69</v>
      </c>
      <c r="Q110" s="30" t="s">
        <v>92</v>
      </c>
      <c r="R110" s="30" t="s">
        <v>6</v>
      </c>
      <c r="S110" s="30" t="s">
        <v>122</v>
      </c>
      <c r="T110" s="30" t="s">
        <v>72</v>
      </c>
      <c r="U110" s="41" t="s">
        <v>73</v>
      </c>
      <c r="V110" s="8" t="s">
        <v>74</v>
      </c>
      <c r="W110" s="8" t="s">
        <v>75</v>
      </c>
      <c r="X110" s="95" t="s">
        <v>378</v>
      </c>
      <c r="Y110" s="95">
        <v>45137</v>
      </c>
      <c r="Z110" s="43">
        <f t="shared" ref="Z110:Z113" si="11">L110-Y110</f>
        <v>-15</v>
      </c>
      <c r="AA110" s="44"/>
      <c r="AB110" s="96"/>
    </row>
    <row r="111" s="88" customFormat="1" ht="16" hidden="1" customHeight="1" spans="1:28">
      <c r="A111" s="30">
        <v>110</v>
      </c>
      <c r="B111" s="31" t="s">
        <v>344</v>
      </c>
      <c r="C111" s="31" t="s">
        <v>345</v>
      </c>
      <c r="D111" s="32" t="s">
        <v>411</v>
      </c>
      <c r="E111" s="32" t="s">
        <v>415</v>
      </c>
      <c r="F111" s="17" t="s">
        <v>348</v>
      </c>
      <c r="G111" s="18" t="s">
        <v>413</v>
      </c>
      <c r="H111" s="17" t="s">
        <v>416</v>
      </c>
      <c r="I111" s="34" t="s">
        <v>381</v>
      </c>
      <c r="J111" s="35">
        <v>1</v>
      </c>
      <c r="K111" s="34" t="s">
        <v>351</v>
      </c>
      <c r="L111" s="36">
        <v>45122</v>
      </c>
      <c r="M111" s="35">
        <v>2023</v>
      </c>
      <c r="N111" s="30" t="s">
        <v>67</v>
      </c>
      <c r="O111" s="30" t="s">
        <v>68</v>
      </c>
      <c r="P111" s="37" t="s">
        <v>69</v>
      </c>
      <c r="Q111" s="30" t="s">
        <v>86</v>
      </c>
      <c r="R111" s="30" t="s">
        <v>6</v>
      </c>
      <c r="S111" s="30" t="s">
        <v>122</v>
      </c>
      <c r="T111" s="30" t="s">
        <v>72</v>
      </c>
      <c r="U111" s="41" t="s">
        <v>73</v>
      </c>
      <c r="V111" s="8" t="s">
        <v>74</v>
      </c>
      <c r="W111" s="8" t="s">
        <v>75</v>
      </c>
      <c r="X111" s="95" t="s">
        <v>378</v>
      </c>
      <c r="Y111" s="95">
        <v>45137</v>
      </c>
      <c r="Z111" s="43">
        <f t="shared" si="11"/>
        <v>-15</v>
      </c>
      <c r="AA111" s="44"/>
      <c r="AB111" s="96"/>
    </row>
    <row r="112" s="88" customFormat="1" ht="16" hidden="1" customHeight="1" spans="1:28">
      <c r="A112" s="30">
        <v>111</v>
      </c>
      <c r="B112" s="31" t="s">
        <v>344</v>
      </c>
      <c r="C112" s="31" t="s">
        <v>345</v>
      </c>
      <c r="D112" s="32" t="s">
        <v>411</v>
      </c>
      <c r="E112" s="32" t="s">
        <v>417</v>
      </c>
      <c r="F112" s="17" t="s">
        <v>348</v>
      </c>
      <c r="G112" s="18" t="s">
        <v>413</v>
      </c>
      <c r="H112" s="17" t="s">
        <v>418</v>
      </c>
      <c r="I112" s="34" t="s">
        <v>384</v>
      </c>
      <c r="J112" s="35">
        <v>1</v>
      </c>
      <c r="K112" s="34" t="s">
        <v>351</v>
      </c>
      <c r="L112" s="36">
        <v>45122</v>
      </c>
      <c r="M112" s="35">
        <v>2023</v>
      </c>
      <c r="N112" s="30" t="s">
        <v>67</v>
      </c>
      <c r="O112" s="30" t="s">
        <v>68</v>
      </c>
      <c r="P112" s="37" t="s">
        <v>121</v>
      </c>
      <c r="Q112" s="30" t="s">
        <v>121</v>
      </c>
      <c r="R112" s="30" t="s">
        <v>6</v>
      </c>
      <c r="S112" s="30" t="s">
        <v>122</v>
      </c>
      <c r="T112" s="30" t="s">
        <v>72</v>
      </c>
      <c r="U112" s="41" t="s">
        <v>73</v>
      </c>
      <c r="V112" s="8" t="s">
        <v>74</v>
      </c>
      <c r="W112" s="8" t="s">
        <v>75</v>
      </c>
      <c r="X112" s="95" t="s">
        <v>385</v>
      </c>
      <c r="Y112" s="95"/>
      <c r="Z112" s="43"/>
      <c r="AA112" s="44"/>
      <c r="AB112" s="96"/>
    </row>
    <row r="113" s="88" customFormat="1" ht="16" hidden="1" customHeight="1" spans="1:28">
      <c r="A113" s="30">
        <v>112</v>
      </c>
      <c r="B113" s="31" t="s">
        <v>419</v>
      </c>
      <c r="C113" s="31" t="s">
        <v>420</v>
      </c>
      <c r="D113" s="32" t="s">
        <v>421</v>
      </c>
      <c r="E113" s="32" t="s">
        <v>422</v>
      </c>
      <c r="F113" s="17" t="s">
        <v>423</v>
      </c>
      <c r="G113" s="19" t="s">
        <v>424</v>
      </c>
      <c r="H113" s="17" t="s">
        <v>425</v>
      </c>
      <c r="I113" s="34" t="s">
        <v>138</v>
      </c>
      <c r="J113" s="35">
        <v>2</v>
      </c>
      <c r="K113" s="34" t="s">
        <v>426</v>
      </c>
      <c r="L113" s="36">
        <v>45131</v>
      </c>
      <c r="M113" s="35">
        <v>2023</v>
      </c>
      <c r="N113" s="30" t="s">
        <v>67</v>
      </c>
      <c r="O113" s="30" t="s">
        <v>68</v>
      </c>
      <c r="P113" s="37" t="s">
        <v>69</v>
      </c>
      <c r="Q113" s="30" t="s">
        <v>86</v>
      </c>
      <c r="R113" s="30" t="s">
        <v>4</v>
      </c>
      <c r="S113" s="30" t="s">
        <v>87</v>
      </c>
      <c r="T113" s="30" t="s">
        <v>72</v>
      </c>
      <c r="U113" s="41" t="s">
        <v>73</v>
      </c>
      <c r="V113" s="8" t="s">
        <v>74</v>
      </c>
      <c r="W113" s="8" t="s">
        <v>75</v>
      </c>
      <c r="X113" s="95" t="s">
        <v>258</v>
      </c>
      <c r="Y113" s="95">
        <v>45131</v>
      </c>
      <c r="Z113" s="43">
        <f t="shared" si="11"/>
        <v>0</v>
      </c>
      <c r="AA113" s="44"/>
      <c r="AB113" s="96"/>
    </row>
    <row r="114" s="88" customFormat="1" ht="16" hidden="1" customHeight="1" spans="1:28">
      <c r="A114" s="30">
        <v>113</v>
      </c>
      <c r="B114" s="31" t="s">
        <v>419</v>
      </c>
      <c r="C114" s="31" t="s">
        <v>420</v>
      </c>
      <c r="D114" s="32" t="s">
        <v>421</v>
      </c>
      <c r="E114" s="32" t="s">
        <v>427</v>
      </c>
      <c r="F114" s="17" t="s">
        <v>423</v>
      </c>
      <c r="G114" s="18" t="s">
        <v>424</v>
      </c>
      <c r="H114" s="17" t="s">
        <v>428</v>
      </c>
      <c r="I114" s="34" t="s">
        <v>146</v>
      </c>
      <c r="J114" s="35">
        <v>1</v>
      </c>
      <c r="K114" s="34" t="s">
        <v>426</v>
      </c>
      <c r="L114" s="36">
        <v>45131</v>
      </c>
      <c r="M114" s="35">
        <v>2023</v>
      </c>
      <c r="N114" s="30" t="s">
        <v>67</v>
      </c>
      <c r="O114" s="30" t="s">
        <v>68</v>
      </c>
      <c r="P114" s="37" t="s">
        <v>121</v>
      </c>
      <c r="Q114" s="30" t="s">
        <v>121</v>
      </c>
      <c r="R114" s="30" t="s">
        <v>6</v>
      </c>
      <c r="S114" s="30" t="s">
        <v>122</v>
      </c>
      <c r="T114" s="30" t="s">
        <v>123</v>
      </c>
      <c r="U114" s="41" t="s">
        <v>124</v>
      </c>
      <c r="V114" s="8"/>
      <c r="W114" s="8"/>
      <c r="X114" s="95"/>
      <c r="Y114" s="95"/>
      <c r="Z114" s="43"/>
      <c r="AA114" s="44"/>
      <c r="AB114" s="96"/>
    </row>
    <row r="115" s="88" customFormat="1" ht="16" hidden="1" customHeight="1" spans="1:28">
      <c r="A115" s="30">
        <v>114</v>
      </c>
      <c r="B115" s="31" t="s">
        <v>419</v>
      </c>
      <c r="C115" s="31" t="s">
        <v>420</v>
      </c>
      <c r="D115" s="32" t="s">
        <v>421</v>
      </c>
      <c r="E115" s="32" t="s">
        <v>429</v>
      </c>
      <c r="F115" s="17" t="s">
        <v>423</v>
      </c>
      <c r="G115" s="19" t="s">
        <v>424</v>
      </c>
      <c r="H115" s="17" t="s">
        <v>430</v>
      </c>
      <c r="I115" s="34" t="s">
        <v>182</v>
      </c>
      <c r="J115" s="35">
        <v>1</v>
      </c>
      <c r="K115" s="34" t="s">
        <v>426</v>
      </c>
      <c r="L115" s="36">
        <v>45131</v>
      </c>
      <c r="M115" s="35">
        <v>2023</v>
      </c>
      <c r="N115" s="30" t="s">
        <v>67</v>
      </c>
      <c r="O115" s="30" t="s">
        <v>68</v>
      </c>
      <c r="P115" s="37" t="s">
        <v>69</v>
      </c>
      <c r="Q115" s="30" t="s">
        <v>86</v>
      </c>
      <c r="R115" s="30" t="s">
        <v>4</v>
      </c>
      <c r="S115" s="30" t="s">
        <v>87</v>
      </c>
      <c r="T115" s="30" t="s">
        <v>72</v>
      </c>
      <c r="U115" s="41" t="s">
        <v>73</v>
      </c>
      <c r="V115" s="8" t="s">
        <v>74</v>
      </c>
      <c r="W115" s="8" t="s">
        <v>75</v>
      </c>
      <c r="X115" s="95" t="s">
        <v>258</v>
      </c>
      <c r="Y115" s="95">
        <v>45131</v>
      </c>
      <c r="Z115" s="43">
        <f t="shared" ref="Z115:Z121" si="12">L115-Y115</f>
        <v>0</v>
      </c>
      <c r="AA115" s="44"/>
      <c r="AB115" s="96"/>
    </row>
    <row r="116" s="88" customFormat="1" ht="16" hidden="1" customHeight="1" spans="1:28">
      <c r="A116" s="30">
        <v>115</v>
      </c>
      <c r="B116" s="31" t="s">
        <v>419</v>
      </c>
      <c r="C116" s="31" t="s">
        <v>420</v>
      </c>
      <c r="D116" s="32" t="s">
        <v>421</v>
      </c>
      <c r="E116" s="32" t="s">
        <v>431</v>
      </c>
      <c r="F116" s="17" t="s">
        <v>423</v>
      </c>
      <c r="G116" s="19" t="s">
        <v>424</v>
      </c>
      <c r="H116" s="17" t="s">
        <v>432</v>
      </c>
      <c r="I116" s="34" t="s">
        <v>265</v>
      </c>
      <c r="J116" s="35">
        <v>1</v>
      </c>
      <c r="K116" s="34" t="s">
        <v>426</v>
      </c>
      <c r="L116" s="36">
        <v>45131</v>
      </c>
      <c r="M116" s="35">
        <v>2023</v>
      </c>
      <c r="N116" s="30" t="s">
        <v>67</v>
      </c>
      <c r="O116" s="30" t="s">
        <v>68</v>
      </c>
      <c r="P116" s="37" t="s">
        <v>69</v>
      </c>
      <c r="Q116" s="30" t="s">
        <v>92</v>
      </c>
      <c r="R116" s="30" t="s">
        <v>5</v>
      </c>
      <c r="S116" s="30" t="s">
        <v>149</v>
      </c>
      <c r="T116" s="30" t="s">
        <v>72</v>
      </c>
      <c r="U116" s="41" t="s">
        <v>73</v>
      </c>
      <c r="V116" s="8" t="s">
        <v>74</v>
      </c>
      <c r="W116" s="8" t="s">
        <v>75</v>
      </c>
      <c r="X116" s="95"/>
      <c r="Y116" s="95">
        <v>45131</v>
      </c>
      <c r="Z116" s="43">
        <f t="shared" si="12"/>
        <v>0</v>
      </c>
      <c r="AA116" s="44"/>
      <c r="AB116" s="96"/>
    </row>
    <row r="117" s="88" customFormat="1" ht="16" hidden="1" customHeight="1" spans="1:28">
      <c r="A117" s="30">
        <v>116</v>
      </c>
      <c r="B117" s="31" t="s">
        <v>419</v>
      </c>
      <c r="C117" s="31" t="s">
        <v>420</v>
      </c>
      <c r="D117" s="32" t="s">
        <v>421</v>
      </c>
      <c r="E117" s="32" t="s">
        <v>433</v>
      </c>
      <c r="F117" s="17" t="s">
        <v>423</v>
      </c>
      <c r="G117" s="19" t="s">
        <v>424</v>
      </c>
      <c r="H117" s="17" t="s">
        <v>434</v>
      </c>
      <c r="I117" s="34" t="s">
        <v>153</v>
      </c>
      <c r="J117" s="35">
        <v>1</v>
      </c>
      <c r="K117" s="34" t="s">
        <v>426</v>
      </c>
      <c r="L117" s="36">
        <v>45131</v>
      </c>
      <c r="M117" s="35">
        <v>2023</v>
      </c>
      <c r="N117" s="30" t="s">
        <v>67</v>
      </c>
      <c r="O117" s="30" t="s">
        <v>68</v>
      </c>
      <c r="P117" s="37" t="s">
        <v>69</v>
      </c>
      <c r="Q117" s="30" t="s">
        <v>81</v>
      </c>
      <c r="R117" s="30" t="s">
        <v>2</v>
      </c>
      <c r="S117" s="30" t="s">
        <v>102</v>
      </c>
      <c r="T117" s="30" t="s">
        <v>72</v>
      </c>
      <c r="U117" s="41" t="s">
        <v>73</v>
      </c>
      <c r="V117" s="8" t="s">
        <v>74</v>
      </c>
      <c r="W117" s="8" t="s">
        <v>75</v>
      </c>
      <c r="X117" s="95"/>
      <c r="Y117" s="95">
        <v>45131</v>
      </c>
      <c r="Z117" s="43">
        <f t="shared" si="12"/>
        <v>0</v>
      </c>
      <c r="AA117" s="44"/>
      <c r="AB117" s="96"/>
    </row>
    <row r="118" s="88" customFormat="1" ht="16" hidden="1" customHeight="1" spans="1:28">
      <c r="A118" s="30">
        <v>117</v>
      </c>
      <c r="B118" s="31" t="s">
        <v>419</v>
      </c>
      <c r="C118" s="31" t="s">
        <v>420</v>
      </c>
      <c r="D118" s="32" t="s">
        <v>421</v>
      </c>
      <c r="E118" s="32" t="s">
        <v>435</v>
      </c>
      <c r="F118" s="17" t="s">
        <v>423</v>
      </c>
      <c r="G118" s="19" t="s">
        <v>424</v>
      </c>
      <c r="H118" s="17" t="s">
        <v>436</v>
      </c>
      <c r="I118" s="34" t="s">
        <v>85</v>
      </c>
      <c r="J118" s="35">
        <v>1</v>
      </c>
      <c r="K118" s="34" t="s">
        <v>426</v>
      </c>
      <c r="L118" s="36">
        <v>45131</v>
      </c>
      <c r="M118" s="35">
        <v>2023</v>
      </c>
      <c r="N118" s="30" t="s">
        <v>67</v>
      </c>
      <c r="O118" s="30" t="s">
        <v>68</v>
      </c>
      <c r="P118" s="37" t="s">
        <v>69</v>
      </c>
      <c r="Q118" s="30" t="s">
        <v>86</v>
      </c>
      <c r="R118" s="30" t="s">
        <v>4</v>
      </c>
      <c r="S118" s="30" t="s">
        <v>87</v>
      </c>
      <c r="T118" s="30" t="s">
        <v>72</v>
      </c>
      <c r="U118" s="41" t="s">
        <v>73</v>
      </c>
      <c r="V118" s="8" t="s">
        <v>74</v>
      </c>
      <c r="W118" s="8" t="s">
        <v>75</v>
      </c>
      <c r="X118" s="95" t="s">
        <v>258</v>
      </c>
      <c r="Y118" s="95">
        <v>45131</v>
      </c>
      <c r="Z118" s="43">
        <f t="shared" si="12"/>
        <v>0</v>
      </c>
      <c r="AA118" s="44"/>
      <c r="AB118" s="96"/>
    </row>
    <row r="119" s="88" customFormat="1" ht="16" hidden="1" customHeight="1" spans="1:28">
      <c r="A119" s="30">
        <v>118</v>
      </c>
      <c r="B119" s="31" t="s">
        <v>419</v>
      </c>
      <c r="C119" s="31" t="s">
        <v>420</v>
      </c>
      <c r="D119" s="32" t="s">
        <v>421</v>
      </c>
      <c r="E119" s="32" t="s">
        <v>437</v>
      </c>
      <c r="F119" s="17" t="s">
        <v>423</v>
      </c>
      <c r="G119" s="19" t="s">
        <v>424</v>
      </c>
      <c r="H119" s="17" t="s">
        <v>438</v>
      </c>
      <c r="I119" s="34" t="s">
        <v>91</v>
      </c>
      <c r="J119" s="35">
        <v>1</v>
      </c>
      <c r="K119" s="34" t="s">
        <v>426</v>
      </c>
      <c r="L119" s="36">
        <v>45131</v>
      </c>
      <c r="M119" s="35">
        <v>2023</v>
      </c>
      <c r="N119" s="30" t="s">
        <v>67</v>
      </c>
      <c r="O119" s="30" t="s">
        <v>68</v>
      </c>
      <c r="P119" s="37" t="s">
        <v>69</v>
      </c>
      <c r="Q119" s="30" t="s">
        <v>70</v>
      </c>
      <c r="R119" s="30" t="s">
        <v>3</v>
      </c>
      <c r="S119" s="30" t="s">
        <v>93</v>
      </c>
      <c r="T119" s="30" t="s">
        <v>72</v>
      </c>
      <c r="U119" s="41" t="s">
        <v>73</v>
      </c>
      <c r="V119" s="8" t="s">
        <v>74</v>
      </c>
      <c r="W119" s="8" t="s">
        <v>75</v>
      </c>
      <c r="X119" s="95"/>
      <c r="Y119" s="95">
        <v>45131</v>
      </c>
      <c r="Z119" s="43">
        <f t="shared" si="12"/>
        <v>0</v>
      </c>
      <c r="AA119" s="44"/>
      <c r="AB119" s="96"/>
    </row>
    <row r="120" s="88" customFormat="1" ht="16" hidden="1" customHeight="1" spans="1:28">
      <c r="A120" s="30">
        <v>119</v>
      </c>
      <c r="B120" s="31" t="s">
        <v>419</v>
      </c>
      <c r="C120" s="31" t="s">
        <v>420</v>
      </c>
      <c r="D120" s="32" t="s">
        <v>421</v>
      </c>
      <c r="E120" s="32" t="s">
        <v>439</v>
      </c>
      <c r="F120" s="17" t="s">
        <v>423</v>
      </c>
      <c r="G120" s="19" t="s">
        <v>424</v>
      </c>
      <c r="H120" s="17" t="s">
        <v>440</v>
      </c>
      <c r="I120" s="34" t="s">
        <v>96</v>
      </c>
      <c r="J120" s="35">
        <v>1</v>
      </c>
      <c r="K120" s="34" t="s">
        <v>426</v>
      </c>
      <c r="L120" s="36">
        <v>45131</v>
      </c>
      <c r="M120" s="35">
        <v>2023</v>
      </c>
      <c r="N120" s="30" t="s">
        <v>67</v>
      </c>
      <c r="O120" s="30" t="s">
        <v>68</v>
      </c>
      <c r="P120" s="37" t="s">
        <v>183</v>
      </c>
      <c r="Q120" s="30" t="s">
        <v>70</v>
      </c>
      <c r="R120" s="30" t="s">
        <v>3</v>
      </c>
      <c r="S120" s="30" t="s">
        <v>162</v>
      </c>
      <c r="T120" s="30" t="s">
        <v>72</v>
      </c>
      <c r="U120" s="41" t="s">
        <v>73</v>
      </c>
      <c r="V120" s="8" t="s">
        <v>74</v>
      </c>
      <c r="W120" s="8" t="s">
        <v>75</v>
      </c>
      <c r="X120" s="95"/>
      <c r="Y120" s="95">
        <v>45131</v>
      </c>
      <c r="Z120" s="43">
        <f t="shared" si="12"/>
        <v>0</v>
      </c>
      <c r="AA120" s="44"/>
      <c r="AB120" s="96"/>
    </row>
    <row r="121" s="88" customFormat="1" ht="16" hidden="1" customHeight="1" spans="1:28">
      <c r="A121" s="30">
        <v>120</v>
      </c>
      <c r="B121" s="31" t="s">
        <v>419</v>
      </c>
      <c r="C121" s="31" t="s">
        <v>420</v>
      </c>
      <c r="D121" s="32" t="s">
        <v>421</v>
      </c>
      <c r="E121" s="32" t="s">
        <v>441</v>
      </c>
      <c r="F121" s="17" t="s">
        <v>423</v>
      </c>
      <c r="G121" s="19" t="s">
        <v>424</v>
      </c>
      <c r="H121" s="17" t="s">
        <v>442</v>
      </c>
      <c r="I121" s="34" t="s">
        <v>277</v>
      </c>
      <c r="J121" s="35">
        <v>1</v>
      </c>
      <c r="K121" s="34" t="s">
        <v>426</v>
      </c>
      <c r="L121" s="36">
        <v>45131</v>
      </c>
      <c r="M121" s="35">
        <v>2023</v>
      </c>
      <c r="N121" s="30" t="s">
        <v>67</v>
      </c>
      <c r="O121" s="30" t="s">
        <v>68</v>
      </c>
      <c r="P121" s="37" t="s">
        <v>183</v>
      </c>
      <c r="Q121" s="30" t="s">
        <v>70</v>
      </c>
      <c r="R121" s="30" t="s">
        <v>5</v>
      </c>
      <c r="S121" s="30" t="s">
        <v>149</v>
      </c>
      <c r="T121" s="30" t="s">
        <v>72</v>
      </c>
      <c r="U121" s="41" t="s">
        <v>73</v>
      </c>
      <c r="V121" s="8" t="s">
        <v>74</v>
      </c>
      <c r="W121" s="8" t="s">
        <v>75</v>
      </c>
      <c r="X121" s="95"/>
      <c r="Y121" s="95">
        <v>45131</v>
      </c>
      <c r="Z121" s="43">
        <f t="shared" si="12"/>
        <v>0</v>
      </c>
      <c r="AA121" s="44"/>
      <c r="AB121" s="96"/>
    </row>
    <row r="122" s="88" customFormat="1" ht="16" hidden="1" customHeight="1" spans="1:28">
      <c r="A122" s="30">
        <v>121</v>
      </c>
      <c r="B122" s="31" t="s">
        <v>419</v>
      </c>
      <c r="C122" s="31" t="s">
        <v>420</v>
      </c>
      <c r="D122" s="32" t="s">
        <v>421</v>
      </c>
      <c r="E122" s="32" t="s">
        <v>443</v>
      </c>
      <c r="F122" s="17" t="s">
        <v>423</v>
      </c>
      <c r="G122" s="19" t="s">
        <v>424</v>
      </c>
      <c r="H122" s="17" t="s">
        <v>444</v>
      </c>
      <c r="I122" s="34" t="s">
        <v>120</v>
      </c>
      <c r="J122" s="35">
        <v>1</v>
      </c>
      <c r="K122" s="34" t="s">
        <v>426</v>
      </c>
      <c r="L122" s="36">
        <v>45131</v>
      </c>
      <c r="M122" s="35">
        <v>2023</v>
      </c>
      <c r="N122" s="30" t="s">
        <v>67</v>
      </c>
      <c r="O122" s="30" t="s">
        <v>68</v>
      </c>
      <c r="P122" s="37" t="s">
        <v>121</v>
      </c>
      <c r="Q122" s="30" t="s">
        <v>121</v>
      </c>
      <c r="R122" s="30" t="s">
        <v>6</v>
      </c>
      <c r="S122" s="30" t="s">
        <v>122</v>
      </c>
      <c r="T122" s="30" t="s">
        <v>123</v>
      </c>
      <c r="U122" s="41" t="s">
        <v>124</v>
      </c>
      <c r="V122" s="8"/>
      <c r="W122" s="8"/>
      <c r="X122" s="95"/>
      <c r="Y122" s="95"/>
      <c r="Z122" s="43"/>
      <c r="AA122" s="44"/>
      <c r="AB122" s="96"/>
    </row>
    <row r="123" s="88" customFormat="1" ht="16" hidden="1" customHeight="1" spans="1:28">
      <c r="A123" s="30">
        <v>122</v>
      </c>
      <c r="B123" s="31" t="s">
        <v>419</v>
      </c>
      <c r="C123" s="31" t="s">
        <v>420</v>
      </c>
      <c r="D123" s="32" t="s">
        <v>421</v>
      </c>
      <c r="E123" s="32" t="s">
        <v>445</v>
      </c>
      <c r="F123" s="17" t="s">
        <v>423</v>
      </c>
      <c r="G123" s="19" t="s">
        <v>424</v>
      </c>
      <c r="H123" s="17" t="s">
        <v>446</v>
      </c>
      <c r="I123" s="34" t="s">
        <v>101</v>
      </c>
      <c r="J123" s="35">
        <v>1</v>
      </c>
      <c r="K123" s="34" t="s">
        <v>426</v>
      </c>
      <c r="L123" s="36">
        <v>45131</v>
      </c>
      <c r="M123" s="35">
        <v>2023</v>
      </c>
      <c r="N123" s="30" t="s">
        <v>67</v>
      </c>
      <c r="O123" s="30" t="s">
        <v>68</v>
      </c>
      <c r="P123" s="37" t="s">
        <v>69</v>
      </c>
      <c r="Q123" s="30" t="s">
        <v>81</v>
      </c>
      <c r="R123" s="30" t="s">
        <v>2</v>
      </c>
      <c r="S123" s="30" t="s">
        <v>102</v>
      </c>
      <c r="T123" s="30" t="s">
        <v>72</v>
      </c>
      <c r="U123" s="41" t="s">
        <v>73</v>
      </c>
      <c r="V123" s="8" t="s">
        <v>74</v>
      </c>
      <c r="W123" s="8" t="s">
        <v>75</v>
      </c>
      <c r="X123" s="95"/>
      <c r="Y123" s="95">
        <v>45131</v>
      </c>
      <c r="Z123" s="43">
        <f>L123-Y123</f>
        <v>0</v>
      </c>
      <c r="AA123" s="44"/>
      <c r="AB123" s="96"/>
    </row>
    <row r="124" s="88" customFormat="1" ht="16" hidden="1" customHeight="1" spans="1:28">
      <c r="A124" s="30">
        <v>123</v>
      </c>
      <c r="B124" s="31" t="s">
        <v>419</v>
      </c>
      <c r="C124" s="31" t="s">
        <v>420</v>
      </c>
      <c r="D124" s="32" t="s">
        <v>421</v>
      </c>
      <c r="E124" s="32" t="s">
        <v>447</v>
      </c>
      <c r="F124" s="17" t="s">
        <v>423</v>
      </c>
      <c r="G124" s="19" t="s">
        <v>424</v>
      </c>
      <c r="H124" s="17" t="s">
        <v>448</v>
      </c>
      <c r="I124" s="34" t="s">
        <v>284</v>
      </c>
      <c r="J124" s="35">
        <v>1</v>
      </c>
      <c r="K124" s="34" t="s">
        <v>426</v>
      </c>
      <c r="L124" s="36">
        <v>45131</v>
      </c>
      <c r="M124" s="35">
        <v>2023</v>
      </c>
      <c r="N124" s="30" t="s">
        <v>67</v>
      </c>
      <c r="O124" s="30" t="s">
        <v>68</v>
      </c>
      <c r="P124" s="37" t="s">
        <v>183</v>
      </c>
      <c r="Q124" s="30" t="s">
        <v>70</v>
      </c>
      <c r="R124" s="30" t="s">
        <v>5</v>
      </c>
      <c r="S124" s="30" t="s">
        <v>149</v>
      </c>
      <c r="T124" s="30" t="s">
        <v>72</v>
      </c>
      <c r="U124" s="41" t="s">
        <v>73</v>
      </c>
      <c r="V124" s="8" t="s">
        <v>74</v>
      </c>
      <c r="W124" s="8" t="s">
        <v>75</v>
      </c>
      <c r="X124" s="95"/>
      <c r="Y124" s="95">
        <v>45131</v>
      </c>
      <c r="Z124" s="43">
        <f>L124-Y124</f>
        <v>0</v>
      </c>
      <c r="AA124" s="44"/>
      <c r="AB124" s="96"/>
    </row>
    <row r="125" s="88" customFormat="1" ht="16" hidden="1" customHeight="1" spans="1:28">
      <c r="A125" s="30">
        <v>124</v>
      </c>
      <c r="B125" s="31" t="s">
        <v>419</v>
      </c>
      <c r="C125" s="31" t="s">
        <v>420</v>
      </c>
      <c r="D125" s="32" t="s">
        <v>421</v>
      </c>
      <c r="E125" s="32" t="s">
        <v>449</v>
      </c>
      <c r="F125" s="17" t="s">
        <v>423</v>
      </c>
      <c r="G125" s="18" t="s">
        <v>424</v>
      </c>
      <c r="H125" s="17" t="s">
        <v>450</v>
      </c>
      <c r="I125" s="34" t="s">
        <v>451</v>
      </c>
      <c r="J125" s="35">
        <v>1</v>
      </c>
      <c r="K125" s="34" t="s">
        <v>426</v>
      </c>
      <c r="L125" s="36">
        <v>45131</v>
      </c>
      <c r="M125" s="35">
        <v>2023</v>
      </c>
      <c r="N125" s="30" t="s">
        <v>67</v>
      </c>
      <c r="O125" s="30" t="s">
        <v>68</v>
      </c>
      <c r="P125" s="37" t="s">
        <v>121</v>
      </c>
      <c r="Q125" s="30" t="s">
        <v>121</v>
      </c>
      <c r="R125" s="30" t="s">
        <v>6</v>
      </c>
      <c r="S125" s="30" t="s">
        <v>122</v>
      </c>
      <c r="T125" s="30" t="s">
        <v>123</v>
      </c>
      <c r="U125" s="41" t="s">
        <v>124</v>
      </c>
      <c r="V125" s="8"/>
      <c r="W125" s="8"/>
      <c r="X125" s="95"/>
      <c r="Y125" s="95"/>
      <c r="Z125" s="43"/>
      <c r="AA125" s="44"/>
      <c r="AB125" s="96"/>
    </row>
    <row r="126" s="88" customFormat="1" ht="16" customHeight="1" spans="1:28">
      <c r="A126" s="30">
        <v>125</v>
      </c>
      <c r="B126" s="31" t="s">
        <v>452</v>
      </c>
      <c r="C126" s="31" t="s">
        <v>453</v>
      </c>
      <c r="D126" s="32" t="s">
        <v>454</v>
      </c>
      <c r="E126" s="32" t="s">
        <v>455</v>
      </c>
      <c r="F126" s="17" t="s">
        <v>456</v>
      </c>
      <c r="G126" s="19" t="s">
        <v>457</v>
      </c>
      <c r="H126" s="17" t="s">
        <v>458</v>
      </c>
      <c r="I126" s="34" t="s">
        <v>377</v>
      </c>
      <c r="J126" s="35">
        <v>13</v>
      </c>
      <c r="K126" s="34" t="s">
        <v>459</v>
      </c>
      <c r="L126" s="36">
        <v>45120</v>
      </c>
      <c r="M126" s="35">
        <v>2023</v>
      </c>
      <c r="N126" s="30" t="s">
        <v>67</v>
      </c>
      <c r="O126" s="30" t="s">
        <v>68</v>
      </c>
      <c r="P126" s="37" t="s">
        <v>80</v>
      </c>
      <c r="Q126" s="30" t="s">
        <v>92</v>
      </c>
      <c r="R126" s="30" t="s">
        <v>6</v>
      </c>
      <c r="S126" s="30" t="s">
        <v>122</v>
      </c>
      <c r="T126" s="30" t="s">
        <v>460</v>
      </c>
      <c r="U126" s="41" t="s">
        <v>461</v>
      </c>
      <c r="V126" s="8" t="s">
        <v>141</v>
      </c>
      <c r="W126" s="8" t="s">
        <v>142</v>
      </c>
      <c r="X126" s="95" t="s">
        <v>462</v>
      </c>
      <c r="Y126" s="95"/>
      <c r="Z126" s="43"/>
      <c r="AA126" s="44"/>
      <c r="AB126" s="96"/>
    </row>
    <row r="127" s="88" customFormat="1" ht="16" customHeight="1" spans="1:28">
      <c r="A127" s="30">
        <v>126</v>
      </c>
      <c r="B127" s="31" t="s">
        <v>452</v>
      </c>
      <c r="C127" s="31" t="s">
        <v>453</v>
      </c>
      <c r="D127" s="32" t="s">
        <v>454</v>
      </c>
      <c r="E127" s="32" t="s">
        <v>463</v>
      </c>
      <c r="F127" s="17" t="s">
        <v>456</v>
      </c>
      <c r="G127" s="19" t="s">
        <v>457</v>
      </c>
      <c r="H127" s="17" t="s">
        <v>464</v>
      </c>
      <c r="I127" s="34" t="s">
        <v>381</v>
      </c>
      <c r="J127" s="35">
        <v>1</v>
      </c>
      <c r="K127" s="34" t="s">
        <v>459</v>
      </c>
      <c r="L127" s="36">
        <v>45120</v>
      </c>
      <c r="M127" s="35">
        <v>2023</v>
      </c>
      <c r="N127" s="30" t="s">
        <v>67</v>
      </c>
      <c r="O127" s="30" t="s">
        <v>68</v>
      </c>
      <c r="P127" s="37" t="s">
        <v>69</v>
      </c>
      <c r="Q127" s="30" t="s">
        <v>86</v>
      </c>
      <c r="R127" s="30" t="s">
        <v>6</v>
      </c>
      <c r="S127" s="30" t="s">
        <v>122</v>
      </c>
      <c r="T127" s="30" t="s">
        <v>460</v>
      </c>
      <c r="U127" s="41" t="s">
        <v>461</v>
      </c>
      <c r="V127" s="8" t="s">
        <v>141</v>
      </c>
      <c r="W127" s="8" t="s">
        <v>142</v>
      </c>
      <c r="X127" s="95" t="s">
        <v>465</v>
      </c>
      <c r="Y127" s="95"/>
      <c r="Z127" s="43"/>
      <c r="AA127" s="44"/>
      <c r="AB127" s="96"/>
    </row>
    <row r="128" s="88" customFormat="1" ht="16" hidden="1" customHeight="1" spans="1:28">
      <c r="A128" s="30">
        <v>127</v>
      </c>
      <c r="B128" s="31" t="s">
        <v>452</v>
      </c>
      <c r="C128" s="31" t="s">
        <v>453</v>
      </c>
      <c r="D128" s="32" t="s">
        <v>454</v>
      </c>
      <c r="E128" s="32" t="s">
        <v>466</v>
      </c>
      <c r="F128" s="17" t="s">
        <v>456</v>
      </c>
      <c r="G128" s="20" t="s">
        <v>457</v>
      </c>
      <c r="H128" s="17" t="s">
        <v>467</v>
      </c>
      <c r="I128" s="34" t="s">
        <v>384</v>
      </c>
      <c r="J128" s="35">
        <v>1</v>
      </c>
      <c r="K128" s="34" t="s">
        <v>459</v>
      </c>
      <c r="L128" s="36">
        <v>45120</v>
      </c>
      <c r="M128" s="35">
        <v>2023</v>
      </c>
      <c r="N128" s="30" t="s">
        <v>67</v>
      </c>
      <c r="O128" s="30" t="s">
        <v>68</v>
      </c>
      <c r="P128" s="37" t="s">
        <v>121</v>
      </c>
      <c r="Q128" s="30" t="s">
        <v>121</v>
      </c>
      <c r="R128" s="30" t="s">
        <v>6</v>
      </c>
      <c r="S128" s="30" t="s">
        <v>122</v>
      </c>
      <c r="T128" s="30" t="s">
        <v>72</v>
      </c>
      <c r="U128" s="41" t="s">
        <v>73</v>
      </c>
      <c r="V128" s="8" t="s">
        <v>74</v>
      </c>
      <c r="W128" s="8" t="s">
        <v>75</v>
      </c>
      <c r="X128" s="95" t="s">
        <v>385</v>
      </c>
      <c r="Y128" s="95"/>
      <c r="Z128" s="43"/>
      <c r="AA128" s="44"/>
      <c r="AB128" s="96"/>
    </row>
    <row r="129" s="88" customFormat="1" ht="16" customHeight="1" spans="1:28">
      <c r="A129" s="30">
        <v>128</v>
      </c>
      <c r="B129" s="31" t="s">
        <v>452</v>
      </c>
      <c r="C129" s="31" t="s">
        <v>453</v>
      </c>
      <c r="D129" s="32" t="s">
        <v>454</v>
      </c>
      <c r="E129" s="32" t="s">
        <v>468</v>
      </c>
      <c r="F129" s="17" t="s">
        <v>456</v>
      </c>
      <c r="G129" s="20" t="s">
        <v>457</v>
      </c>
      <c r="H129" s="17" t="s">
        <v>469</v>
      </c>
      <c r="I129" s="34" t="s">
        <v>377</v>
      </c>
      <c r="J129" s="35">
        <v>13</v>
      </c>
      <c r="K129" s="34" t="s">
        <v>459</v>
      </c>
      <c r="L129" s="36">
        <v>45120</v>
      </c>
      <c r="M129" s="35">
        <v>2023</v>
      </c>
      <c r="N129" s="30" t="s">
        <v>67</v>
      </c>
      <c r="O129" s="30" t="s">
        <v>68</v>
      </c>
      <c r="P129" s="37" t="s">
        <v>80</v>
      </c>
      <c r="Q129" s="30" t="s">
        <v>92</v>
      </c>
      <c r="R129" s="30" t="s">
        <v>6</v>
      </c>
      <c r="S129" s="30" t="s">
        <v>122</v>
      </c>
      <c r="T129" s="30" t="s">
        <v>460</v>
      </c>
      <c r="U129" s="41" t="s">
        <v>461</v>
      </c>
      <c r="V129" s="8" t="s">
        <v>141</v>
      </c>
      <c r="W129" s="8" t="s">
        <v>142</v>
      </c>
      <c r="X129" s="95" t="s">
        <v>470</v>
      </c>
      <c r="Y129" s="95"/>
      <c r="Z129" s="43"/>
      <c r="AA129" s="44"/>
      <c r="AB129" s="96"/>
    </row>
    <row r="130" s="88" customFormat="1" ht="16" customHeight="1" spans="1:28">
      <c r="A130" s="30">
        <v>129</v>
      </c>
      <c r="B130" s="31" t="s">
        <v>452</v>
      </c>
      <c r="C130" s="31" t="s">
        <v>453</v>
      </c>
      <c r="D130" s="32" t="s">
        <v>454</v>
      </c>
      <c r="E130" s="32" t="s">
        <v>471</v>
      </c>
      <c r="F130" s="17" t="s">
        <v>456</v>
      </c>
      <c r="G130" s="20" t="s">
        <v>457</v>
      </c>
      <c r="H130" s="17" t="s">
        <v>472</v>
      </c>
      <c r="I130" s="34" t="s">
        <v>381</v>
      </c>
      <c r="J130" s="35">
        <v>1</v>
      </c>
      <c r="K130" s="34" t="s">
        <v>459</v>
      </c>
      <c r="L130" s="36">
        <v>45120</v>
      </c>
      <c r="M130" s="35">
        <v>2023</v>
      </c>
      <c r="N130" s="30" t="s">
        <v>67</v>
      </c>
      <c r="O130" s="30" t="s">
        <v>68</v>
      </c>
      <c r="P130" s="37" t="s">
        <v>69</v>
      </c>
      <c r="Q130" s="30" t="s">
        <v>86</v>
      </c>
      <c r="R130" s="30" t="s">
        <v>6</v>
      </c>
      <c r="S130" s="30" t="s">
        <v>122</v>
      </c>
      <c r="T130" s="30" t="s">
        <v>460</v>
      </c>
      <c r="U130" s="41" t="s">
        <v>461</v>
      </c>
      <c r="V130" s="8" t="s">
        <v>141</v>
      </c>
      <c r="W130" s="8" t="s">
        <v>142</v>
      </c>
      <c r="X130" s="95" t="s">
        <v>465</v>
      </c>
      <c r="Y130" s="95"/>
      <c r="Z130" s="43"/>
      <c r="AA130" s="44"/>
      <c r="AB130" s="96"/>
    </row>
    <row r="131" s="88" customFormat="1" ht="16" hidden="1" customHeight="1" spans="1:28">
      <c r="A131" s="30">
        <v>130</v>
      </c>
      <c r="B131" s="31" t="s">
        <v>452</v>
      </c>
      <c r="C131" s="31" t="s">
        <v>453</v>
      </c>
      <c r="D131" s="32" t="s">
        <v>454</v>
      </c>
      <c r="E131" s="32" t="s">
        <v>473</v>
      </c>
      <c r="F131" s="17" t="s">
        <v>456</v>
      </c>
      <c r="G131" s="19" t="s">
        <v>457</v>
      </c>
      <c r="H131" s="17" t="s">
        <v>474</v>
      </c>
      <c r="I131" s="34" t="s">
        <v>384</v>
      </c>
      <c r="J131" s="35">
        <v>1</v>
      </c>
      <c r="K131" s="34" t="s">
        <v>459</v>
      </c>
      <c r="L131" s="36">
        <v>45120</v>
      </c>
      <c r="M131" s="35">
        <v>2023</v>
      </c>
      <c r="N131" s="30" t="s">
        <v>67</v>
      </c>
      <c r="O131" s="30" t="s">
        <v>68</v>
      </c>
      <c r="P131" s="37" t="s">
        <v>121</v>
      </c>
      <c r="Q131" s="30" t="s">
        <v>121</v>
      </c>
      <c r="R131" s="30" t="s">
        <v>6</v>
      </c>
      <c r="S131" s="30" t="s">
        <v>122</v>
      </c>
      <c r="T131" s="30" t="s">
        <v>72</v>
      </c>
      <c r="U131" s="41" t="s">
        <v>73</v>
      </c>
      <c r="V131" s="8" t="s">
        <v>74</v>
      </c>
      <c r="W131" s="8" t="s">
        <v>75</v>
      </c>
      <c r="X131" s="95" t="s">
        <v>385</v>
      </c>
      <c r="Y131" s="95"/>
      <c r="Z131" s="43"/>
      <c r="AA131" s="44"/>
      <c r="AB131" s="96"/>
    </row>
    <row r="132" s="88" customFormat="1" ht="16" hidden="1" customHeight="1" spans="1:28">
      <c r="A132" s="30">
        <v>131</v>
      </c>
      <c r="B132" s="31" t="s">
        <v>475</v>
      </c>
      <c r="C132" s="31" t="s">
        <v>476</v>
      </c>
      <c r="D132" s="32" t="s">
        <v>477</v>
      </c>
      <c r="E132" s="32" t="s">
        <v>478</v>
      </c>
      <c r="F132" s="17" t="s">
        <v>479</v>
      </c>
      <c r="G132" s="20" t="s">
        <v>480</v>
      </c>
      <c r="H132" s="17" t="s">
        <v>481</v>
      </c>
      <c r="I132" s="34" t="s">
        <v>277</v>
      </c>
      <c r="J132" s="35">
        <v>1</v>
      </c>
      <c r="K132" s="34" t="s">
        <v>343</v>
      </c>
      <c r="L132" s="36">
        <v>45132</v>
      </c>
      <c r="M132" s="35">
        <v>2023</v>
      </c>
      <c r="N132" s="30" t="s">
        <v>67</v>
      </c>
      <c r="O132" s="30" t="s">
        <v>68</v>
      </c>
      <c r="P132" s="37" t="s">
        <v>121</v>
      </c>
      <c r="Q132" s="30" t="s">
        <v>121</v>
      </c>
      <c r="R132" s="30" t="s">
        <v>6</v>
      </c>
      <c r="S132" s="30" t="s">
        <v>122</v>
      </c>
      <c r="T132" s="30" t="s">
        <v>123</v>
      </c>
      <c r="U132" s="41" t="s">
        <v>124</v>
      </c>
      <c r="V132" s="8"/>
      <c r="W132" s="8"/>
      <c r="X132" s="95"/>
      <c r="Y132" s="95"/>
      <c r="Z132" s="43"/>
      <c r="AA132" s="44"/>
      <c r="AB132" s="96"/>
    </row>
    <row r="133" s="88" customFormat="1" ht="16" hidden="1" customHeight="1" spans="1:28">
      <c r="A133" s="30">
        <v>132</v>
      </c>
      <c r="B133" s="31" t="s">
        <v>475</v>
      </c>
      <c r="C133" s="31" t="s">
        <v>476</v>
      </c>
      <c r="D133" s="32" t="s">
        <v>477</v>
      </c>
      <c r="E133" s="32" t="s">
        <v>482</v>
      </c>
      <c r="F133" s="17" t="s">
        <v>479</v>
      </c>
      <c r="G133" s="20" t="s">
        <v>480</v>
      </c>
      <c r="H133" s="17" t="s">
        <v>483</v>
      </c>
      <c r="I133" s="34" t="s">
        <v>284</v>
      </c>
      <c r="J133" s="35">
        <v>1</v>
      </c>
      <c r="K133" s="34" t="s">
        <v>343</v>
      </c>
      <c r="L133" s="36">
        <v>45132</v>
      </c>
      <c r="M133" s="35">
        <v>2023</v>
      </c>
      <c r="N133" s="30" t="s">
        <v>67</v>
      </c>
      <c r="O133" s="30" t="s">
        <v>68</v>
      </c>
      <c r="P133" s="37" t="s">
        <v>121</v>
      </c>
      <c r="Q133" s="30" t="s">
        <v>121</v>
      </c>
      <c r="R133" s="30" t="s">
        <v>6</v>
      </c>
      <c r="S133" s="30" t="s">
        <v>122</v>
      </c>
      <c r="T133" s="30" t="s">
        <v>123</v>
      </c>
      <c r="U133" s="41" t="s">
        <v>124</v>
      </c>
      <c r="V133" s="8"/>
      <c r="W133" s="8"/>
      <c r="X133" s="95"/>
      <c r="Y133" s="95"/>
      <c r="Z133" s="43"/>
      <c r="AA133" s="44"/>
      <c r="AB133" s="96"/>
    </row>
    <row r="134" s="88" customFormat="1" ht="16" hidden="1" customHeight="1" spans="1:28">
      <c r="A134" s="30">
        <v>133</v>
      </c>
      <c r="B134" s="31" t="s">
        <v>475</v>
      </c>
      <c r="C134" s="31" t="s">
        <v>476</v>
      </c>
      <c r="D134" s="32" t="s">
        <v>477</v>
      </c>
      <c r="E134" s="32" t="s">
        <v>484</v>
      </c>
      <c r="F134" s="17" t="s">
        <v>479</v>
      </c>
      <c r="G134" s="20" t="s">
        <v>480</v>
      </c>
      <c r="H134" s="17" t="s">
        <v>485</v>
      </c>
      <c r="I134" s="34" t="s">
        <v>85</v>
      </c>
      <c r="J134" s="35">
        <v>1</v>
      </c>
      <c r="K134" s="34" t="s">
        <v>343</v>
      </c>
      <c r="L134" s="36">
        <v>45132</v>
      </c>
      <c r="M134" s="35">
        <v>2023</v>
      </c>
      <c r="N134" s="30" t="s">
        <v>67</v>
      </c>
      <c r="O134" s="30" t="s">
        <v>68</v>
      </c>
      <c r="P134" s="37" t="s">
        <v>69</v>
      </c>
      <c r="Q134" s="30" t="s">
        <v>86</v>
      </c>
      <c r="R134" s="30" t="s">
        <v>4</v>
      </c>
      <c r="S134" s="30" t="s">
        <v>149</v>
      </c>
      <c r="T134" s="30" t="s">
        <v>72</v>
      </c>
      <c r="U134" s="41" t="s">
        <v>73</v>
      </c>
      <c r="V134" s="8" t="s">
        <v>74</v>
      </c>
      <c r="W134" s="8" t="s">
        <v>75</v>
      </c>
      <c r="X134" s="95"/>
      <c r="Y134" s="95">
        <v>45132</v>
      </c>
      <c r="Z134" s="43">
        <f t="shared" ref="Z134:Z136" si="13">L134-Y134</f>
        <v>0</v>
      </c>
      <c r="AA134" s="44"/>
      <c r="AB134" s="96"/>
    </row>
    <row r="135" s="88" customFormat="1" ht="16" hidden="1" customHeight="1" spans="1:28">
      <c r="A135" s="30">
        <v>134</v>
      </c>
      <c r="B135" s="31" t="s">
        <v>475</v>
      </c>
      <c r="C135" s="31" t="s">
        <v>476</v>
      </c>
      <c r="D135" s="32" t="s">
        <v>477</v>
      </c>
      <c r="E135" s="32" t="s">
        <v>486</v>
      </c>
      <c r="F135" s="17" t="s">
        <v>479</v>
      </c>
      <c r="G135" s="19" t="s">
        <v>480</v>
      </c>
      <c r="H135" s="17" t="s">
        <v>487</v>
      </c>
      <c r="I135" s="34" t="s">
        <v>65</v>
      </c>
      <c r="J135" s="35">
        <v>1</v>
      </c>
      <c r="K135" s="34" t="s">
        <v>343</v>
      </c>
      <c r="L135" s="36">
        <v>45132</v>
      </c>
      <c r="M135" s="35">
        <v>2023</v>
      </c>
      <c r="N135" s="30" t="s">
        <v>67</v>
      </c>
      <c r="O135" s="30" t="s">
        <v>68</v>
      </c>
      <c r="P135" s="37" t="s">
        <v>80</v>
      </c>
      <c r="Q135" s="30" t="s">
        <v>92</v>
      </c>
      <c r="R135" s="30" t="s">
        <v>5</v>
      </c>
      <c r="S135" s="30" t="s">
        <v>149</v>
      </c>
      <c r="T135" s="30" t="s">
        <v>72</v>
      </c>
      <c r="U135" s="41" t="s">
        <v>73</v>
      </c>
      <c r="V135" s="8" t="s">
        <v>74</v>
      </c>
      <c r="W135" s="8" t="s">
        <v>75</v>
      </c>
      <c r="X135" s="95"/>
      <c r="Y135" s="95">
        <v>45132</v>
      </c>
      <c r="Z135" s="43">
        <f t="shared" si="13"/>
        <v>0</v>
      </c>
      <c r="AA135" s="44"/>
      <c r="AB135" s="96"/>
    </row>
    <row r="136" s="88" customFormat="1" ht="16" hidden="1" customHeight="1" spans="1:28">
      <c r="A136" s="30">
        <v>135</v>
      </c>
      <c r="B136" s="31" t="s">
        <v>475</v>
      </c>
      <c r="C136" s="31" t="s">
        <v>476</v>
      </c>
      <c r="D136" s="32" t="s">
        <v>477</v>
      </c>
      <c r="E136" s="32" t="s">
        <v>488</v>
      </c>
      <c r="F136" s="17" t="s">
        <v>479</v>
      </c>
      <c r="G136" s="19" t="s">
        <v>480</v>
      </c>
      <c r="H136" s="17" t="s">
        <v>489</v>
      </c>
      <c r="I136" s="34" t="s">
        <v>91</v>
      </c>
      <c r="J136" s="35">
        <v>1</v>
      </c>
      <c r="K136" s="34" t="s">
        <v>343</v>
      </c>
      <c r="L136" s="36">
        <v>45132</v>
      </c>
      <c r="M136" s="35">
        <v>2023</v>
      </c>
      <c r="N136" s="30" t="s">
        <v>67</v>
      </c>
      <c r="O136" s="30" t="s">
        <v>68</v>
      </c>
      <c r="P136" s="37" t="s">
        <v>80</v>
      </c>
      <c r="Q136" s="30" t="s">
        <v>92</v>
      </c>
      <c r="R136" s="30" t="s">
        <v>3</v>
      </c>
      <c r="S136" s="30" t="s">
        <v>149</v>
      </c>
      <c r="T136" s="30" t="s">
        <v>72</v>
      </c>
      <c r="U136" s="41" t="s">
        <v>73</v>
      </c>
      <c r="V136" s="8" t="s">
        <v>74</v>
      </c>
      <c r="W136" s="8" t="s">
        <v>75</v>
      </c>
      <c r="X136" s="95"/>
      <c r="Y136" s="95">
        <v>45132</v>
      </c>
      <c r="Z136" s="43">
        <f t="shared" si="13"/>
        <v>0</v>
      </c>
      <c r="AA136" s="44"/>
      <c r="AB136" s="96"/>
    </row>
    <row r="137" s="88" customFormat="1" ht="16" hidden="1" customHeight="1" spans="1:28">
      <c r="A137" s="30">
        <v>136</v>
      </c>
      <c r="B137" s="31" t="s">
        <v>475</v>
      </c>
      <c r="C137" s="31" t="s">
        <v>476</v>
      </c>
      <c r="D137" s="32" t="s">
        <v>477</v>
      </c>
      <c r="E137" s="32" t="s">
        <v>490</v>
      </c>
      <c r="F137" s="17" t="s">
        <v>479</v>
      </c>
      <c r="G137" s="19" t="s">
        <v>480</v>
      </c>
      <c r="H137" s="17" t="s">
        <v>491</v>
      </c>
      <c r="I137" s="34" t="s">
        <v>120</v>
      </c>
      <c r="J137" s="35">
        <v>1</v>
      </c>
      <c r="K137" s="34" t="s">
        <v>343</v>
      </c>
      <c r="L137" s="36">
        <v>45132</v>
      </c>
      <c r="M137" s="35">
        <v>2023</v>
      </c>
      <c r="N137" s="30" t="s">
        <v>67</v>
      </c>
      <c r="O137" s="30" t="s">
        <v>68</v>
      </c>
      <c r="P137" s="37" t="s">
        <v>121</v>
      </c>
      <c r="Q137" s="30" t="s">
        <v>121</v>
      </c>
      <c r="R137" s="30" t="s">
        <v>6</v>
      </c>
      <c r="S137" s="30" t="s">
        <v>122</v>
      </c>
      <c r="T137" s="30" t="s">
        <v>123</v>
      </c>
      <c r="U137" s="41" t="s">
        <v>124</v>
      </c>
      <c r="V137" s="8"/>
      <c r="W137" s="8"/>
      <c r="X137" s="95"/>
      <c r="Y137" s="95"/>
      <c r="Z137" s="43"/>
      <c r="AA137" s="44"/>
      <c r="AB137" s="96"/>
    </row>
    <row r="138" s="88" customFormat="1" ht="16" hidden="1" customHeight="1" spans="1:28">
      <c r="A138" s="30">
        <v>137</v>
      </c>
      <c r="B138" s="31" t="s">
        <v>475</v>
      </c>
      <c r="C138" s="31" t="s">
        <v>476</v>
      </c>
      <c r="D138" s="32" t="s">
        <v>477</v>
      </c>
      <c r="E138" s="32" t="s">
        <v>492</v>
      </c>
      <c r="F138" s="17" t="s">
        <v>479</v>
      </c>
      <c r="G138" s="18" t="s">
        <v>480</v>
      </c>
      <c r="H138" s="17" t="s">
        <v>493</v>
      </c>
      <c r="I138" s="34" t="s">
        <v>494</v>
      </c>
      <c r="J138" s="35">
        <v>1</v>
      </c>
      <c r="K138" s="34" t="s">
        <v>343</v>
      </c>
      <c r="L138" s="36">
        <v>45132</v>
      </c>
      <c r="M138" s="35">
        <v>2023</v>
      </c>
      <c r="N138" s="30" t="s">
        <v>67</v>
      </c>
      <c r="O138" s="30" t="s">
        <v>68</v>
      </c>
      <c r="P138" s="37" t="s">
        <v>121</v>
      </c>
      <c r="Q138" s="30" t="s">
        <v>121</v>
      </c>
      <c r="R138" s="30" t="s">
        <v>6</v>
      </c>
      <c r="S138" s="30" t="s">
        <v>122</v>
      </c>
      <c r="T138" s="30" t="s">
        <v>123</v>
      </c>
      <c r="U138" s="41" t="s">
        <v>124</v>
      </c>
      <c r="V138" s="8"/>
      <c r="W138" s="8"/>
      <c r="X138" s="95"/>
      <c r="Y138" s="95"/>
      <c r="Z138" s="43"/>
      <c r="AA138" s="44"/>
      <c r="AB138" s="96"/>
    </row>
    <row r="139" s="88" customFormat="1" ht="16" hidden="1" customHeight="1" spans="1:28">
      <c r="A139" s="30">
        <v>138</v>
      </c>
      <c r="B139" s="31" t="s">
        <v>495</v>
      </c>
      <c r="C139" s="31" t="s">
        <v>496</v>
      </c>
      <c r="D139" s="32" t="s">
        <v>497</v>
      </c>
      <c r="E139" s="32" t="s">
        <v>498</v>
      </c>
      <c r="F139" s="17" t="s">
        <v>499</v>
      </c>
      <c r="G139" s="18" t="s">
        <v>500</v>
      </c>
      <c r="H139" s="17" t="s">
        <v>501</v>
      </c>
      <c r="I139" s="34" t="s">
        <v>284</v>
      </c>
      <c r="J139" s="35">
        <v>1</v>
      </c>
      <c r="K139" s="34" t="s">
        <v>502</v>
      </c>
      <c r="L139" s="36">
        <v>45110</v>
      </c>
      <c r="M139" s="35">
        <v>2023</v>
      </c>
      <c r="N139" s="30" t="s">
        <v>67</v>
      </c>
      <c r="O139" s="30" t="s">
        <v>68</v>
      </c>
      <c r="P139" s="37" t="s">
        <v>503</v>
      </c>
      <c r="Q139" s="30" t="s">
        <v>70</v>
      </c>
      <c r="R139" s="30" t="s">
        <v>5</v>
      </c>
      <c r="S139" s="30" t="s">
        <v>187</v>
      </c>
      <c r="T139" s="30" t="s">
        <v>72</v>
      </c>
      <c r="U139" s="41" t="s">
        <v>73</v>
      </c>
      <c r="V139" s="8"/>
      <c r="W139" s="8"/>
      <c r="X139" s="95"/>
      <c r="Y139" s="95"/>
      <c r="Z139" s="43"/>
      <c r="AA139" s="44" t="s">
        <v>504</v>
      </c>
      <c r="AB139" s="96"/>
    </row>
    <row r="140" s="88" customFormat="1" ht="16" hidden="1" customHeight="1" spans="1:28">
      <c r="A140" s="30">
        <v>139</v>
      </c>
      <c r="B140" s="31" t="s">
        <v>495</v>
      </c>
      <c r="C140" s="31" t="s">
        <v>496</v>
      </c>
      <c r="D140" s="32" t="s">
        <v>497</v>
      </c>
      <c r="E140" s="32" t="s">
        <v>505</v>
      </c>
      <c r="F140" s="17" t="s">
        <v>499</v>
      </c>
      <c r="G140" s="18" t="s">
        <v>500</v>
      </c>
      <c r="H140" s="17" t="s">
        <v>506</v>
      </c>
      <c r="I140" s="34" t="s">
        <v>507</v>
      </c>
      <c r="J140" s="35">
        <v>1</v>
      </c>
      <c r="K140" s="34" t="s">
        <v>502</v>
      </c>
      <c r="L140" s="36">
        <v>45110</v>
      </c>
      <c r="M140" s="35">
        <v>2023</v>
      </c>
      <c r="N140" s="30" t="s">
        <v>67</v>
      </c>
      <c r="O140" s="30" t="s">
        <v>68</v>
      </c>
      <c r="P140" s="37" t="s">
        <v>503</v>
      </c>
      <c r="Q140" s="30" t="s">
        <v>81</v>
      </c>
      <c r="R140" s="30" t="s">
        <v>2</v>
      </c>
      <c r="S140" s="30" t="s">
        <v>82</v>
      </c>
      <c r="T140" s="30" t="s">
        <v>72</v>
      </c>
      <c r="U140" s="41" t="s">
        <v>73</v>
      </c>
      <c r="V140" s="8"/>
      <c r="W140" s="8"/>
      <c r="X140" s="95"/>
      <c r="Y140" s="95"/>
      <c r="Z140" s="43"/>
      <c r="AA140" s="44" t="s">
        <v>504</v>
      </c>
      <c r="AB140" s="96"/>
    </row>
    <row r="141" s="88" customFormat="1" ht="16" hidden="1" customHeight="1" spans="1:28">
      <c r="A141" s="30">
        <v>140</v>
      </c>
      <c r="B141" s="31" t="s">
        <v>495</v>
      </c>
      <c r="C141" s="31" t="s">
        <v>508</v>
      </c>
      <c r="D141" s="32" t="s">
        <v>497</v>
      </c>
      <c r="E141" s="32" t="s">
        <v>509</v>
      </c>
      <c r="F141" s="17" t="s">
        <v>499</v>
      </c>
      <c r="G141" s="18" t="s">
        <v>510</v>
      </c>
      <c r="H141" s="17" t="s">
        <v>511</v>
      </c>
      <c r="I141" s="34" t="s">
        <v>134</v>
      </c>
      <c r="J141" s="35">
        <v>1</v>
      </c>
      <c r="K141" s="34" t="s">
        <v>502</v>
      </c>
      <c r="L141" s="36">
        <v>45134</v>
      </c>
      <c r="M141" s="35">
        <v>2023</v>
      </c>
      <c r="N141" s="30" t="s">
        <v>67</v>
      </c>
      <c r="O141" s="30" t="s">
        <v>68</v>
      </c>
      <c r="P141" s="37" t="s">
        <v>121</v>
      </c>
      <c r="Q141" s="30" t="s">
        <v>121</v>
      </c>
      <c r="R141" s="30" t="s">
        <v>6</v>
      </c>
      <c r="S141" s="30" t="s">
        <v>122</v>
      </c>
      <c r="T141" s="30" t="s">
        <v>123</v>
      </c>
      <c r="U141" s="41" t="s">
        <v>124</v>
      </c>
      <c r="V141" s="8"/>
      <c r="W141" s="8"/>
      <c r="X141" s="95"/>
      <c r="Y141" s="95"/>
      <c r="Z141" s="43"/>
      <c r="AA141" s="44"/>
      <c r="AB141" s="96"/>
    </row>
    <row r="142" s="88" customFormat="1" ht="16" hidden="1" customHeight="1" spans="1:28">
      <c r="A142" s="30">
        <v>141</v>
      </c>
      <c r="B142" s="31" t="s">
        <v>495</v>
      </c>
      <c r="C142" s="31" t="s">
        <v>496</v>
      </c>
      <c r="D142" s="32" t="s">
        <v>512</v>
      </c>
      <c r="E142" s="32" t="s">
        <v>513</v>
      </c>
      <c r="F142" s="17" t="s">
        <v>499</v>
      </c>
      <c r="G142" s="21" t="s">
        <v>514</v>
      </c>
      <c r="H142" s="17" t="s">
        <v>515</v>
      </c>
      <c r="I142" s="34" t="s">
        <v>516</v>
      </c>
      <c r="J142" s="35">
        <v>1</v>
      </c>
      <c r="K142" s="34" t="s">
        <v>502</v>
      </c>
      <c r="L142" s="36">
        <v>45134</v>
      </c>
      <c r="M142" s="35">
        <v>2023</v>
      </c>
      <c r="N142" s="30" t="s">
        <v>67</v>
      </c>
      <c r="O142" s="30" t="s">
        <v>68</v>
      </c>
      <c r="P142" s="37" t="s">
        <v>121</v>
      </c>
      <c r="Q142" s="30" t="s">
        <v>121</v>
      </c>
      <c r="R142" s="30" t="s">
        <v>6</v>
      </c>
      <c r="S142" s="30" t="s">
        <v>122</v>
      </c>
      <c r="T142" s="30" t="s">
        <v>123</v>
      </c>
      <c r="U142" s="41" t="s">
        <v>124</v>
      </c>
      <c r="V142" s="8"/>
      <c r="W142" s="8"/>
      <c r="X142" s="95"/>
      <c r="Y142" s="95"/>
      <c r="Z142" s="43"/>
      <c r="AA142" s="44"/>
      <c r="AB142" s="96"/>
    </row>
    <row r="143" s="88" customFormat="1" ht="16" hidden="1" customHeight="1" spans="1:28">
      <c r="A143" s="30">
        <v>142</v>
      </c>
      <c r="B143" s="31" t="s">
        <v>287</v>
      </c>
      <c r="C143" s="31" t="s">
        <v>517</v>
      </c>
      <c r="D143" s="32" t="s">
        <v>518</v>
      </c>
      <c r="E143" s="32" t="s">
        <v>519</v>
      </c>
      <c r="F143" s="17" t="s">
        <v>520</v>
      </c>
      <c r="G143" s="20" t="s">
        <v>521</v>
      </c>
      <c r="H143" s="17" t="s">
        <v>522</v>
      </c>
      <c r="I143" s="34" t="s">
        <v>65</v>
      </c>
      <c r="J143" s="35">
        <v>1</v>
      </c>
      <c r="K143" s="34" t="s">
        <v>523</v>
      </c>
      <c r="L143" s="36">
        <v>45117</v>
      </c>
      <c r="M143" s="35">
        <v>2023</v>
      </c>
      <c r="N143" s="30" t="s">
        <v>67</v>
      </c>
      <c r="O143" s="30" t="s">
        <v>68</v>
      </c>
      <c r="P143" s="37" t="s">
        <v>503</v>
      </c>
      <c r="Q143" s="30" t="s">
        <v>70</v>
      </c>
      <c r="R143" s="30" t="s">
        <v>5</v>
      </c>
      <c r="S143" s="30" t="s">
        <v>149</v>
      </c>
      <c r="T143" s="30" t="s">
        <v>72</v>
      </c>
      <c r="U143" s="41" t="s">
        <v>73</v>
      </c>
      <c r="V143" s="8"/>
      <c r="W143" s="8"/>
      <c r="X143" s="95"/>
      <c r="Y143" s="95"/>
      <c r="Z143" s="43"/>
      <c r="AA143" s="44" t="s">
        <v>504</v>
      </c>
      <c r="AB143" s="96"/>
    </row>
    <row r="144" s="88" customFormat="1" ht="16" hidden="1" customHeight="1" spans="1:28">
      <c r="A144" s="30">
        <v>143</v>
      </c>
      <c r="B144" s="31" t="s">
        <v>287</v>
      </c>
      <c r="C144" s="31" t="s">
        <v>517</v>
      </c>
      <c r="D144" s="32" t="s">
        <v>518</v>
      </c>
      <c r="E144" s="32" t="s">
        <v>524</v>
      </c>
      <c r="F144" s="17" t="s">
        <v>520</v>
      </c>
      <c r="G144" s="20" t="s">
        <v>521</v>
      </c>
      <c r="H144" s="17" t="s">
        <v>525</v>
      </c>
      <c r="I144" s="34" t="s">
        <v>79</v>
      </c>
      <c r="J144" s="35">
        <v>1</v>
      </c>
      <c r="K144" s="34" t="s">
        <v>523</v>
      </c>
      <c r="L144" s="36">
        <v>45117</v>
      </c>
      <c r="M144" s="35">
        <v>2023</v>
      </c>
      <c r="N144" s="30" t="s">
        <v>67</v>
      </c>
      <c r="O144" s="30" t="s">
        <v>68</v>
      </c>
      <c r="P144" s="37" t="s">
        <v>503</v>
      </c>
      <c r="Q144" s="30" t="s">
        <v>81</v>
      </c>
      <c r="R144" s="30" t="s">
        <v>2</v>
      </c>
      <c r="S144" s="30" t="s">
        <v>82</v>
      </c>
      <c r="T144" s="30" t="s">
        <v>72</v>
      </c>
      <c r="U144" s="41" t="s">
        <v>73</v>
      </c>
      <c r="V144" s="8"/>
      <c r="W144" s="8"/>
      <c r="X144" s="95"/>
      <c r="Y144" s="95"/>
      <c r="Z144" s="43"/>
      <c r="AA144" s="44" t="s">
        <v>504</v>
      </c>
      <c r="AB144" s="96"/>
    </row>
    <row r="145" s="88" customFormat="1" ht="16" hidden="1" customHeight="1" spans="1:28">
      <c r="A145" s="30">
        <v>144</v>
      </c>
      <c r="B145" s="31" t="s">
        <v>287</v>
      </c>
      <c r="C145" s="31" t="s">
        <v>517</v>
      </c>
      <c r="D145" s="32" t="s">
        <v>518</v>
      </c>
      <c r="E145" s="32" t="s">
        <v>526</v>
      </c>
      <c r="F145" s="17" t="s">
        <v>520</v>
      </c>
      <c r="G145" s="20" t="s">
        <v>521</v>
      </c>
      <c r="H145" s="17" t="s">
        <v>527</v>
      </c>
      <c r="I145" s="34" t="s">
        <v>79</v>
      </c>
      <c r="J145" s="35">
        <v>1</v>
      </c>
      <c r="K145" s="34" t="s">
        <v>523</v>
      </c>
      <c r="L145" s="36">
        <v>45117</v>
      </c>
      <c r="M145" s="35">
        <v>2023</v>
      </c>
      <c r="N145" s="30" t="s">
        <v>67</v>
      </c>
      <c r="O145" s="30" t="s">
        <v>68</v>
      </c>
      <c r="P145" s="37" t="s">
        <v>503</v>
      </c>
      <c r="Q145" s="30" t="s">
        <v>81</v>
      </c>
      <c r="R145" s="30" t="s">
        <v>2</v>
      </c>
      <c r="S145" s="30" t="s">
        <v>82</v>
      </c>
      <c r="T145" s="30" t="s">
        <v>72</v>
      </c>
      <c r="U145" s="41" t="s">
        <v>73</v>
      </c>
      <c r="V145" s="8"/>
      <c r="W145" s="8"/>
      <c r="X145" s="95"/>
      <c r="Y145" s="95"/>
      <c r="Z145" s="43"/>
      <c r="AA145" s="44" t="s">
        <v>504</v>
      </c>
      <c r="AB145" s="96"/>
    </row>
    <row r="146" s="88" customFormat="1" ht="16" hidden="1" customHeight="1" spans="1:28">
      <c r="A146" s="30">
        <v>145</v>
      </c>
      <c r="B146" s="31" t="s">
        <v>287</v>
      </c>
      <c r="C146" s="31" t="s">
        <v>517</v>
      </c>
      <c r="D146" s="32" t="s">
        <v>518</v>
      </c>
      <c r="E146" s="32" t="s">
        <v>528</v>
      </c>
      <c r="F146" s="17" t="s">
        <v>520</v>
      </c>
      <c r="G146" s="20" t="s">
        <v>521</v>
      </c>
      <c r="H146" s="17" t="s">
        <v>529</v>
      </c>
      <c r="I146" s="34" t="s">
        <v>85</v>
      </c>
      <c r="J146" s="35">
        <v>1</v>
      </c>
      <c r="K146" s="34" t="s">
        <v>523</v>
      </c>
      <c r="L146" s="36">
        <v>45117</v>
      </c>
      <c r="M146" s="35">
        <v>2023</v>
      </c>
      <c r="N146" s="30" t="s">
        <v>67</v>
      </c>
      <c r="O146" s="30" t="s">
        <v>68</v>
      </c>
      <c r="P146" s="37" t="s">
        <v>503</v>
      </c>
      <c r="Q146" s="30" t="s">
        <v>86</v>
      </c>
      <c r="R146" s="30" t="s">
        <v>4</v>
      </c>
      <c r="S146" s="30" t="s">
        <v>87</v>
      </c>
      <c r="T146" s="30" t="s">
        <v>72</v>
      </c>
      <c r="U146" s="41" t="s">
        <v>73</v>
      </c>
      <c r="V146" s="8"/>
      <c r="W146" s="8"/>
      <c r="X146" s="95"/>
      <c r="Y146" s="95"/>
      <c r="Z146" s="43"/>
      <c r="AA146" s="44" t="s">
        <v>504</v>
      </c>
      <c r="AB146" s="96"/>
    </row>
    <row r="147" s="88" customFormat="1" ht="16" hidden="1" customHeight="1" spans="1:28">
      <c r="A147" s="30">
        <v>146</v>
      </c>
      <c r="B147" s="31" t="s">
        <v>287</v>
      </c>
      <c r="C147" s="31" t="s">
        <v>517</v>
      </c>
      <c r="D147" s="32" t="s">
        <v>518</v>
      </c>
      <c r="E147" s="32" t="s">
        <v>530</v>
      </c>
      <c r="F147" s="17" t="s">
        <v>520</v>
      </c>
      <c r="G147" s="20" t="s">
        <v>521</v>
      </c>
      <c r="H147" s="17" t="s">
        <v>531</v>
      </c>
      <c r="I147" s="34" t="s">
        <v>91</v>
      </c>
      <c r="J147" s="35">
        <v>1</v>
      </c>
      <c r="K147" s="34" t="s">
        <v>523</v>
      </c>
      <c r="L147" s="36">
        <v>45117</v>
      </c>
      <c r="M147" s="35">
        <v>2023</v>
      </c>
      <c r="N147" s="30" t="s">
        <v>67</v>
      </c>
      <c r="O147" s="30" t="s">
        <v>68</v>
      </c>
      <c r="P147" s="37" t="s">
        <v>503</v>
      </c>
      <c r="Q147" s="30" t="s">
        <v>70</v>
      </c>
      <c r="R147" s="30" t="s">
        <v>3</v>
      </c>
      <c r="S147" s="30" t="s">
        <v>93</v>
      </c>
      <c r="T147" s="30" t="s">
        <v>72</v>
      </c>
      <c r="U147" s="41" t="s">
        <v>73</v>
      </c>
      <c r="V147" s="8"/>
      <c r="W147" s="8"/>
      <c r="X147" s="95"/>
      <c r="Y147" s="95"/>
      <c r="Z147" s="43"/>
      <c r="AA147" s="44" t="s">
        <v>504</v>
      </c>
      <c r="AB147" s="96"/>
    </row>
    <row r="148" s="88" customFormat="1" ht="16" hidden="1" customHeight="1" spans="1:28">
      <c r="A148" s="30">
        <v>147</v>
      </c>
      <c r="B148" s="31" t="s">
        <v>287</v>
      </c>
      <c r="C148" s="31" t="s">
        <v>517</v>
      </c>
      <c r="D148" s="32" t="s">
        <v>518</v>
      </c>
      <c r="E148" s="32" t="s">
        <v>532</v>
      </c>
      <c r="F148" s="17" t="s">
        <v>520</v>
      </c>
      <c r="G148" s="20" t="s">
        <v>521</v>
      </c>
      <c r="H148" s="17" t="s">
        <v>533</v>
      </c>
      <c r="I148" s="34" t="s">
        <v>96</v>
      </c>
      <c r="J148" s="35">
        <v>1</v>
      </c>
      <c r="K148" s="34" t="s">
        <v>523</v>
      </c>
      <c r="L148" s="36">
        <v>45117</v>
      </c>
      <c r="M148" s="35">
        <v>2023</v>
      </c>
      <c r="N148" s="30" t="s">
        <v>67</v>
      </c>
      <c r="O148" s="30" t="s">
        <v>68</v>
      </c>
      <c r="P148" s="37" t="s">
        <v>503</v>
      </c>
      <c r="Q148" s="30" t="s">
        <v>70</v>
      </c>
      <c r="R148" s="30" t="s">
        <v>3</v>
      </c>
      <c r="S148" s="30" t="s">
        <v>162</v>
      </c>
      <c r="T148" s="30" t="s">
        <v>72</v>
      </c>
      <c r="U148" s="41" t="s">
        <v>73</v>
      </c>
      <c r="V148" s="8"/>
      <c r="W148" s="8"/>
      <c r="X148" s="95"/>
      <c r="Y148" s="95"/>
      <c r="Z148" s="43"/>
      <c r="AA148" s="44" t="s">
        <v>504</v>
      </c>
      <c r="AB148" s="96"/>
    </row>
    <row r="149" s="88" customFormat="1" ht="16" hidden="1" customHeight="1" spans="1:28">
      <c r="A149" s="30">
        <v>148</v>
      </c>
      <c r="B149" s="31" t="s">
        <v>287</v>
      </c>
      <c r="C149" s="31" t="s">
        <v>517</v>
      </c>
      <c r="D149" s="32" t="s">
        <v>518</v>
      </c>
      <c r="E149" s="32" t="s">
        <v>534</v>
      </c>
      <c r="F149" s="17" t="s">
        <v>520</v>
      </c>
      <c r="G149" s="20" t="s">
        <v>521</v>
      </c>
      <c r="H149" s="17" t="s">
        <v>535</v>
      </c>
      <c r="I149" s="34" t="s">
        <v>101</v>
      </c>
      <c r="J149" s="35">
        <v>1</v>
      </c>
      <c r="K149" s="34" t="s">
        <v>523</v>
      </c>
      <c r="L149" s="36">
        <v>45117</v>
      </c>
      <c r="M149" s="35">
        <v>2023</v>
      </c>
      <c r="N149" s="30" t="s">
        <v>67</v>
      </c>
      <c r="O149" s="30" t="s">
        <v>68</v>
      </c>
      <c r="P149" s="37" t="s">
        <v>503</v>
      </c>
      <c r="Q149" s="30" t="s">
        <v>81</v>
      </c>
      <c r="R149" s="30" t="s">
        <v>2</v>
      </c>
      <c r="S149" s="30" t="s">
        <v>82</v>
      </c>
      <c r="T149" s="30" t="s">
        <v>72</v>
      </c>
      <c r="U149" s="41" t="s">
        <v>73</v>
      </c>
      <c r="V149" s="8"/>
      <c r="W149" s="8"/>
      <c r="X149" s="95"/>
      <c r="Y149" s="95"/>
      <c r="Z149" s="43"/>
      <c r="AA149" s="44" t="s">
        <v>504</v>
      </c>
      <c r="AB149" s="96"/>
    </row>
    <row r="150" s="88" customFormat="1" ht="16" hidden="1" customHeight="1" spans="1:28">
      <c r="A150" s="30">
        <v>149</v>
      </c>
      <c r="B150" s="31" t="s">
        <v>287</v>
      </c>
      <c r="C150" s="31" t="s">
        <v>517</v>
      </c>
      <c r="D150" s="32" t="s">
        <v>518</v>
      </c>
      <c r="E150" s="32" t="s">
        <v>536</v>
      </c>
      <c r="F150" s="17" t="s">
        <v>520</v>
      </c>
      <c r="G150" s="20" t="s">
        <v>521</v>
      </c>
      <c r="H150" s="17" t="s">
        <v>537</v>
      </c>
      <c r="I150" s="34" t="s">
        <v>120</v>
      </c>
      <c r="J150" s="35">
        <v>1</v>
      </c>
      <c r="K150" s="34" t="s">
        <v>523</v>
      </c>
      <c r="L150" s="36">
        <v>45117</v>
      </c>
      <c r="M150" s="35">
        <v>2023</v>
      </c>
      <c r="N150" s="30" t="s">
        <v>67</v>
      </c>
      <c r="O150" s="30" t="s">
        <v>68</v>
      </c>
      <c r="P150" s="37" t="s">
        <v>121</v>
      </c>
      <c r="Q150" s="30" t="s">
        <v>121</v>
      </c>
      <c r="R150" s="30" t="s">
        <v>6</v>
      </c>
      <c r="S150" s="30" t="s">
        <v>122</v>
      </c>
      <c r="T150" s="30" t="s">
        <v>123</v>
      </c>
      <c r="U150" s="41" t="s">
        <v>124</v>
      </c>
      <c r="V150" s="8"/>
      <c r="W150" s="8"/>
      <c r="X150" s="95"/>
      <c r="Y150" s="95"/>
      <c r="Z150" s="43"/>
      <c r="AA150" s="44" t="s">
        <v>538</v>
      </c>
      <c r="AB150" s="96"/>
    </row>
    <row r="151" s="88" customFormat="1" ht="16" hidden="1" customHeight="1" spans="1:28">
      <c r="A151" s="30">
        <v>150</v>
      </c>
      <c r="B151" s="31" t="s">
        <v>287</v>
      </c>
      <c r="C151" s="31" t="s">
        <v>517</v>
      </c>
      <c r="D151" s="32" t="s">
        <v>518</v>
      </c>
      <c r="E151" s="32" t="s">
        <v>539</v>
      </c>
      <c r="F151" s="17" t="s">
        <v>520</v>
      </c>
      <c r="G151" s="20" t="s">
        <v>521</v>
      </c>
      <c r="H151" s="17" t="s">
        <v>540</v>
      </c>
      <c r="I151" s="34" t="s">
        <v>96</v>
      </c>
      <c r="J151" s="35">
        <v>1</v>
      </c>
      <c r="K151" s="34" t="s">
        <v>523</v>
      </c>
      <c r="L151" s="36">
        <v>45117</v>
      </c>
      <c r="M151" s="35">
        <v>2023</v>
      </c>
      <c r="N151" s="30" t="s">
        <v>67</v>
      </c>
      <c r="O151" s="30" t="s">
        <v>68</v>
      </c>
      <c r="P151" s="37" t="s">
        <v>503</v>
      </c>
      <c r="Q151" s="30" t="s">
        <v>70</v>
      </c>
      <c r="R151" s="30" t="s">
        <v>3</v>
      </c>
      <c r="S151" s="30" t="s">
        <v>162</v>
      </c>
      <c r="T151" s="30" t="s">
        <v>72</v>
      </c>
      <c r="U151" s="41" t="s">
        <v>73</v>
      </c>
      <c r="V151" s="8"/>
      <c r="W151" s="8"/>
      <c r="X151" s="95"/>
      <c r="Y151" s="95"/>
      <c r="Z151" s="43"/>
      <c r="AA151" s="44" t="s">
        <v>504</v>
      </c>
      <c r="AB151" s="96"/>
    </row>
    <row r="152" s="88" customFormat="1" ht="16" hidden="1" customHeight="1" spans="1:28">
      <c r="A152" s="30">
        <v>151</v>
      </c>
      <c r="B152" s="31" t="s">
        <v>287</v>
      </c>
      <c r="C152" s="31" t="s">
        <v>517</v>
      </c>
      <c r="D152" s="32" t="s">
        <v>541</v>
      </c>
      <c r="E152" s="32" t="s">
        <v>542</v>
      </c>
      <c r="F152" s="17" t="s">
        <v>543</v>
      </c>
      <c r="G152" s="20" t="s">
        <v>544</v>
      </c>
      <c r="H152" s="17" t="s">
        <v>545</v>
      </c>
      <c r="I152" s="34" t="s">
        <v>65</v>
      </c>
      <c r="J152" s="35">
        <v>1</v>
      </c>
      <c r="K152" s="34" t="s">
        <v>523</v>
      </c>
      <c r="L152" s="36">
        <v>45122</v>
      </c>
      <c r="M152" s="35">
        <v>2023</v>
      </c>
      <c r="N152" s="30" t="s">
        <v>67</v>
      </c>
      <c r="O152" s="30" t="s">
        <v>68</v>
      </c>
      <c r="P152" s="37" t="s">
        <v>69</v>
      </c>
      <c r="Q152" s="30" t="s">
        <v>70</v>
      </c>
      <c r="R152" s="30" t="s">
        <v>5</v>
      </c>
      <c r="S152" s="30" t="s">
        <v>149</v>
      </c>
      <c r="T152" s="30" t="s">
        <v>72</v>
      </c>
      <c r="U152" s="41" t="s">
        <v>73</v>
      </c>
      <c r="V152" s="8" t="s">
        <v>74</v>
      </c>
      <c r="W152" s="8" t="s">
        <v>75</v>
      </c>
      <c r="X152" s="95"/>
      <c r="Y152" s="95">
        <v>45122</v>
      </c>
      <c r="Z152" s="43">
        <f t="shared" ref="Z152:Z158" si="14">L152-Y152</f>
        <v>0</v>
      </c>
      <c r="AA152" s="44"/>
      <c r="AB152" s="96"/>
    </row>
    <row r="153" s="88" customFormat="1" ht="16" hidden="1" customHeight="1" spans="1:28">
      <c r="A153" s="30">
        <v>152</v>
      </c>
      <c r="B153" s="31" t="s">
        <v>287</v>
      </c>
      <c r="C153" s="31" t="s">
        <v>517</v>
      </c>
      <c r="D153" s="32" t="s">
        <v>541</v>
      </c>
      <c r="E153" s="32" t="s">
        <v>546</v>
      </c>
      <c r="F153" s="17" t="s">
        <v>543</v>
      </c>
      <c r="G153" s="20" t="s">
        <v>544</v>
      </c>
      <c r="H153" s="17" t="s">
        <v>547</v>
      </c>
      <c r="I153" s="34" t="s">
        <v>79</v>
      </c>
      <c r="J153" s="35">
        <v>1</v>
      </c>
      <c r="K153" s="34" t="s">
        <v>523</v>
      </c>
      <c r="L153" s="36">
        <v>45122</v>
      </c>
      <c r="M153" s="35">
        <v>2023</v>
      </c>
      <c r="N153" s="30" t="s">
        <v>67</v>
      </c>
      <c r="O153" s="30" t="s">
        <v>68</v>
      </c>
      <c r="P153" s="37" t="s">
        <v>80</v>
      </c>
      <c r="Q153" s="30" t="s">
        <v>86</v>
      </c>
      <c r="R153" s="30" t="s">
        <v>2</v>
      </c>
      <c r="S153" s="30" t="s">
        <v>82</v>
      </c>
      <c r="T153" s="30" t="s">
        <v>72</v>
      </c>
      <c r="U153" s="41" t="s">
        <v>73</v>
      </c>
      <c r="V153" s="8" t="s">
        <v>74</v>
      </c>
      <c r="W153" s="8" t="s">
        <v>75</v>
      </c>
      <c r="X153" s="95" t="s">
        <v>548</v>
      </c>
      <c r="Y153" s="95">
        <v>45122</v>
      </c>
      <c r="Z153" s="43">
        <f t="shared" si="14"/>
        <v>0</v>
      </c>
      <c r="AA153" s="44"/>
      <c r="AB153" s="96"/>
    </row>
    <row r="154" s="88" customFormat="1" ht="16" hidden="1" customHeight="1" spans="1:28">
      <c r="A154" s="30">
        <v>153</v>
      </c>
      <c r="B154" s="31" t="s">
        <v>287</v>
      </c>
      <c r="C154" s="31" t="s">
        <v>517</v>
      </c>
      <c r="D154" s="32" t="s">
        <v>541</v>
      </c>
      <c r="E154" s="32" t="s">
        <v>549</v>
      </c>
      <c r="F154" s="17" t="s">
        <v>543</v>
      </c>
      <c r="G154" s="20" t="s">
        <v>544</v>
      </c>
      <c r="H154" s="17" t="s">
        <v>550</v>
      </c>
      <c r="I154" s="34" t="s">
        <v>79</v>
      </c>
      <c r="J154" s="35">
        <v>1</v>
      </c>
      <c r="K154" s="34" t="s">
        <v>523</v>
      </c>
      <c r="L154" s="36">
        <v>45122</v>
      </c>
      <c r="M154" s="35">
        <v>2023</v>
      </c>
      <c r="N154" s="30" t="s">
        <v>67</v>
      </c>
      <c r="O154" s="30" t="s">
        <v>68</v>
      </c>
      <c r="P154" s="37" t="s">
        <v>80</v>
      </c>
      <c r="Q154" s="30" t="s">
        <v>86</v>
      </c>
      <c r="R154" s="30" t="s">
        <v>2</v>
      </c>
      <c r="S154" s="30" t="s">
        <v>82</v>
      </c>
      <c r="T154" s="30" t="s">
        <v>72</v>
      </c>
      <c r="U154" s="41" t="s">
        <v>73</v>
      </c>
      <c r="V154" s="8" t="s">
        <v>74</v>
      </c>
      <c r="W154" s="8" t="s">
        <v>75</v>
      </c>
      <c r="X154" s="95" t="s">
        <v>551</v>
      </c>
      <c r="Y154" s="95">
        <v>45122</v>
      </c>
      <c r="Z154" s="43">
        <f t="shared" si="14"/>
        <v>0</v>
      </c>
      <c r="AA154" s="44"/>
      <c r="AB154" s="96"/>
    </row>
    <row r="155" s="88" customFormat="1" ht="16" hidden="1" customHeight="1" spans="1:28">
      <c r="A155" s="30">
        <v>154</v>
      </c>
      <c r="B155" s="31" t="s">
        <v>287</v>
      </c>
      <c r="C155" s="31" t="s">
        <v>517</v>
      </c>
      <c r="D155" s="32" t="s">
        <v>541</v>
      </c>
      <c r="E155" s="32" t="s">
        <v>552</v>
      </c>
      <c r="F155" s="17" t="s">
        <v>543</v>
      </c>
      <c r="G155" s="20" t="s">
        <v>544</v>
      </c>
      <c r="H155" s="17" t="s">
        <v>553</v>
      </c>
      <c r="I155" s="34" t="s">
        <v>85</v>
      </c>
      <c r="J155" s="35">
        <v>1</v>
      </c>
      <c r="K155" s="34" t="s">
        <v>523</v>
      </c>
      <c r="L155" s="36">
        <v>45122</v>
      </c>
      <c r="M155" s="35">
        <v>2023</v>
      </c>
      <c r="N155" s="30" t="s">
        <v>67</v>
      </c>
      <c r="O155" s="30" t="s">
        <v>68</v>
      </c>
      <c r="P155" s="37" t="s">
        <v>80</v>
      </c>
      <c r="Q155" s="30" t="s">
        <v>86</v>
      </c>
      <c r="R155" s="30" t="s">
        <v>4</v>
      </c>
      <c r="S155" s="30" t="s">
        <v>87</v>
      </c>
      <c r="T155" s="30" t="s">
        <v>72</v>
      </c>
      <c r="U155" s="41" t="s">
        <v>73</v>
      </c>
      <c r="V155" s="8" t="s">
        <v>74</v>
      </c>
      <c r="W155" s="8" t="s">
        <v>75</v>
      </c>
      <c r="X155" s="95" t="s">
        <v>554</v>
      </c>
      <c r="Y155" s="95">
        <v>45122</v>
      </c>
      <c r="Z155" s="43">
        <f t="shared" si="14"/>
        <v>0</v>
      </c>
      <c r="AA155" s="44"/>
      <c r="AB155" s="96"/>
    </row>
    <row r="156" s="88" customFormat="1" ht="16" hidden="1" customHeight="1" spans="1:28">
      <c r="A156" s="30">
        <v>155</v>
      </c>
      <c r="B156" s="31" t="s">
        <v>287</v>
      </c>
      <c r="C156" s="31" t="s">
        <v>517</v>
      </c>
      <c r="D156" s="32" t="s">
        <v>541</v>
      </c>
      <c r="E156" s="32" t="s">
        <v>555</v>
      </c>
      <c r="F156" s="17" t="s">
        <v>543</v>
      </c>
      <c r="G156" s="20" t="s">
        <v>544</v>
      </c>
      <c r="H156" s="17" t="s">
        <v>556</v>
      </c>
      <c r="I156" s="34" t="s">
        <v>91</v>
      </c>
      <c r="J156" s="35">
        <v>1</v>
      </c>
      <c r="K156" s="34" t="s">
        <v>523</v>
      </c>
      <c r="L156" s="36">
        <v>45122</v>
      </c>
      <c r="M156" s="35">
        <v>2023</v>
      </c>
      <c r="N156" s="30" t="s">
        <v>67</v>
      </c>
      <c r="O156" s="30" t="s">
        <v>68</v>
      </c>
      <c r="P156" s="37" t="s">
        <v>80</v>
      </c>
      <c r="Q156" s="30" t="s">
        <v>92</v>
      </c>
      <c r="R156" s="30" t="s">
        <v>3</v>
      </c>
      <c r="S156" s="30" t="s">
        <v>93</v>
      </c>
      <c r="T156" s="30" t="s">
        <v>72</v>
      </c>
      <c r="U156" s="41" t="s">
        <v>73</v>
      </c>
      <c r="V156" s="8" t="s">
        <v>74</v>
      </c>
      <c r="W156" s="8" t="s">
        <v>75</v>
      </c>
      <c r="X156" s="95"/>
      <c r="Y156" s="95">
        <v>45122</v>
      </c>
      <c r="Z156" s="43">
        <f t="shared" si="14"/>
        <v>0</v>
      </c>
      <c r="AA156" s="44"/>
      <c r="AB156" s="96"/>
    </row>
    <row r="157" s="88" customFormat="1" ht="16" hidden="1" customHeight="1" spans="1:28">
      <c r="A157" s="30">
        <v>156</v>
      </c>
      <c r="B157" s="31" t="s">
        <v>287</v>
      </c>
      <c r="C157" s="31" t="s">
        <v>517</v>
      </c>
      <c r="D157" s="32" t="s">
        <v>541</v>
      </c>
      <c r="E157" s="32" t="s">
        <v>557</v>
      </c>
      <c r="F157" s="17" t="s">
        <v>543</v>
      </c>
      <c r="G157" s="20" t="s">
        <v>544</v>
      </c>
      <c r="H157" s="17" t="s">
        <v>558</v>
      </c>
      <c r="I157" s="34" t="s">
        <v>96</v>
      </c>
      <c r="J157" s="35">
        <v>1</v>
      </c>
      <c r="K157" s="34" t="s">
        <v>523</v>
      </c>
      <c r="L157" s="36">
        <v>45122</v>
      </c>
      <c r="M157" s="35">
        <v>2023</v>
      </c>
      <c r="N157" s="30" t="s">
        <v>67</v>
      </c>
      <c r="O157" s="30" t="s">
        <v>68</v>
      </c>
      <c r="P157" s="37" t="s">
        <v>69</v>
      </c>
      <c r="Q157" s="30" t="s">
        <v>92</v>
      </c>
      <c r="R157" s="30" t="s">
        <v>3</v>
      </c>
      <c r="S157" s="30" t="s">
        <v>162</v>
      </c>
      <c r="T157" s="30" t="s">
        <v>72</v>
      </c>
      <c r="U157" s="41" t="s">
        <v>73</v>
      </c>
      <c r="V157" s="8" t="s">
        <v>74</v>
      </c>
      <c r="W157" s="8" t="s">
        <v>75</v>
      </c>
      <c r="X157" s="95"/>
      <c r="Y157" s="95">
        <v>45122</v>
      </c>
      <c r="Z157" s="43">
        <f t="shared" si="14"/>
        <v>0</v>
      </c>
      <c r="AA157" s="44"/>
      <c r="AB157" s="96"/>
    </row>
    <row r="158" s="88" customFormat="1" ht="16" hidden="1" customHeight="1" spans="1:28">
      <c r="A158" s="30">
        <v>157</v>
      </c>
      <c r="B158" s="31" t="s">
        <v>287</v>
      </c>
      <c r="C158" s="31" t="s">
        <v>517</v>
      </c>
      <c r="D158" s="32" t="s">
        <v>541</v>
      </c>
      <c r="E158" s="32" t="s">
        <v>559</v>
      </c>
      <c r="F158" s="17" t="s">
        <v>543</v>
      </c>
      <c r="G158" s="20" t="s">
        <v>544</v>
      </c>
      <c r="H158" s="17" t="s">
        <v>560</v>
      </c>
      <c r="I158" s="34" t="s">
        <v>101</v>
      </c>
      <c r="J158" s="35">
        <v>1</v>
      </c>
      <c r="K158" s="34" t="s">
        <v>523</v>
      </c>
      <c r="L158" s="36">
        <v>45122</v>
      </c>
      <c r="M158" s="35">
        <v>2023</v>
      </c>
      <c r="N158" s="30" t="s">
        <v>67</v>
      </c>
      <c r="O158" s="30" t="s">
        <v>68</v>
      </c>
      <c r="P158" s="37" t="s">
        <v>69</v>
      </c>
      <c r="Q158" s="30" t="s">
        <v>86</v>
      </c>
      <c r="R158" s="30" t="s">
        <v>2</v>
      </c>
      <c r="S158" s="30" t="s">
        <v>82</v>
      </c>
      <c r="T158" s="30" t="s">
        <v>72</v>
      </c>
      <c r="U158" s="41" t="s">
        <v>73</v>
      </c>
      <c r="V158" s="8" t="s">
        <v>74</v>
      </c>
      <c r="W158" s="8" t="s">
        <v>75</v>
      </c>
      <c r="X158" s="95"/>
      <c r="Y158" s="95">
        <v>45122</v>
      </c>
      <c r="Z158" s="43">
        <f t="shared" si="14"/>
        <v>0</v>
      </c>
      <c r="AA158" s="44"/>
      <c r="AB158" s="96"/>
    </row>
    <row r="159" s="88" customFormat="1" ht="16" hidden="1" customHeight="1" spans="1:28">
      <c r="A159" s="30">
        <v>158</v>
      </c>
      <c r="B159" s="31" t="s">
        <v>287</v>
      </c>
      <c r="C159" s="31" t="s">
        <v>517</v>
      </c>
      <c r="D159" s="32" t="s">
        <v>541</v>
      </c>
      <c r="E159" s="32" t="s">
        <v>561</v>
      </c>
      <c r="F159" s="17" t="s">
        <v>543</v>
      </c>
      <c r="G159" s="20" t="s">
        <v>544</v>
      </c>
      <c r="H159" s="17" t="s">
        <v>562</v>
      </c>
      <c r="I159" s="34" t="s">
        <v>120</v>
      </c>
      <c r="J159" s="35">
        <v>1</v>
      </c>
      <c r="K159" s="34" t="s">
        <v>523</v>
      </c>
      <c r="L159" s="36">
        <v>45122</v>
      </c>
      <c r="M159" s="35">
        <v>2023</v>
      </c>
      <c r="N159" s="30" t="s">
        <v>67</v>
      </c>
      <c r="O159" s="30" t="s">
        <v>68</v>
      </c>
      <c r="P159" s="37" t="s">
        <v>121</v>
      </c>
      <c r="Q159" s="30" t="s">
        <v>121</v>
      </c>
      <c r="R159" s="30" t="s">
        <v>6</v>
      </c>
      <c r="S159" s="30" t="s">
        <v>122</v>
      </c>
      <c r="T159" s="30" t="s">
        <v>123</v>
      </c>
      <c r="U159" s="41" t="s">
        <v>124</v>
      </c>
      <c r="V159" s="8"/>
      <c r="W159" s="8"/>
      <c r="X159" s="95"/>
      <c r="Y159" s="95"/>
      <c r="Z159" s="43"/>
      <c r="AA159" s="44"/>
      <c r="AB159" s="96"/>
    </row>
    <row r="160" s="88" customFormat="1" ht="16" hidden="1" customHeight="1" spans="1:28">
      <c r="A160" s="30">
        <v>159</v>
      </c>
      <c r="B160" s="31" t="s">
        <v>287</v>
      </c>
      <c r="C160" s="31" t="s">
        <v>517</v>
      </c>
      <c r="D160" s="32" t="s">
        <v>541</v>
      </c>
      <c r="E160" s="32" t="s">
        <v>563</v>
      </c>
      <c r="F160" s="17" t="s">
        <v>543</v>
      </c>
      <c r="G160" s="20" t="s">
        <v>544</v>
      </c>
      <c r="H160" s="17" t="s">
        <v>564</v>
      </c>
      <c r="I160" s="34" t="s">
        <v>96</v>
      </c>
      <c r="J160" s="35">
        <v>1</v>
      </c>
      <c r="K160" s="34" t="s">
        <v>523</v>
      </c>
      <c r="L160" s="36">
        <v>45122</v>
      </c>
      <c r="M160" s="35">
        <v>2023</v>
      </c>
      <c r="N160" s="30" t="s">
        <v>67</v>
      </c>
      <c r="O160" s="30" t="s">
        <v>68</v>
      </c>
      <c r="P160" s="37" t="s">
        <v>69</v>
      </c>
      <c r="Q160" s="30" t="s">
        <v>92</v>
      </c>
      <c r="R160" s="30" t="s">
        <v>3</v>
      </c>
      <c r="S160" s="30" t="s">
        <v>162</v>
      </c>
      <c r="T160" s="30" t="s">
        <v>72</v>
      </c>
      <c r="U160" s="41" t="s">
        <v>73</v>
      </c>
      <c r="V160" s="8" t="s">
        <v>74</v>
      </c>
      <c r="W160" s="8" t="s">
        <v>75</v>
      </c>
      <c r="X160" s="95"/>
      <c r="Y160" s="95">
        <v>45122</v>
      </c>
      <c r="Z160" s="43">
        <f t="shared" ref="Z160:Z164" si="15">L160-Y160</f>
        <v>0</v>
      </c>
      <c r="AA160" s="44"/>
      <c r="AB160" s="96"/>
    </row>
    <row r="161" s="88" customFormat="1" ht="16" hidden="1" customHeight="1" spans="1:28">
      <c r="A161" s="30">
        <v>160</v>
      </c>
      <c r="B161" s="31" t="s">
        <v>565</v>
      </c>
      <c r="C161" s="31" t="s">
        <v>128</v>
      </c>
      <c r="D161" s="32" t="s">
        <v>566</v>
      </c>
      <c r="E161" s="32" t="s">
        <v>567</v>
      </c>
      <c r="F161" s="17" t="s">
        <v>568</v>
      </c>
      <c r="G161" s="18" t="s">
        <v>569</v>
      </c>
      <c r="H161" s="17" t="s">
        <v>570</v>
      </c>
      <c r="I161" s="34" t="s">
        <v>571</v>
      </c>
      <c r="J161" s="35">
        <v>1</v>
      </c>
      <c r="K161" s="34" t="s">
        <v>572</v>
      </c>
      <c r="L161" s="36">
        <v>45122</v>
      </c>
      <c r="M161" s="35">
        <v>2023</v>
      </c>
      <c r="N161" s="30" t="s">
        <v>67</v>
      </c>
      <c r="O161" s="30" t="s">
        <v>68</v>
      </c>
      <c r="P161" s="37" t="s">
        <v>392</v>
      </c>
      <c r="Q161" s="30" t="s">
        <v>70</v>
      </c>
      <c r="R161" s="30" t="s">
        <v>5</v>
      </c>
      <c r="S161" s="30" t="s">
        <v>187</v>
      </c>
      <c r="T161" s="30" t="s">
        <v>72</v>
      </c>
      <c r="U161" s="41" t="s">
        <v>73</v>
      </c>
      <c r="V161" s="8" t="s">
        <v>74</v>
      </c>
      <c r="W161" s="8" t="s">
        <v>75</v>
      </c>
      <c r="X161" s="95" t="s">
        <v>392</v>
      </c>
      <c r="Y161" s="95">
        <v>45137</v>
      </c>
      <c r="Z161" s="43">
        <f t="shared" si="15"/>
        <v>-15</v>
      </c>
      <c r="AA161" s="44"/>
      <c r="AB161" s="96"/>
    </row>
    <row r="162" s="88" customFormat="1" ht="16" hidden="1" customHeight="1" spans="1:28">
      <c r="A162" s="30">
        <v>161</v>
      </c>
      <c r="B162" s="31" t="s">
        <v>565</v>
      </c>
      <c r="C162" s="31" t="s">
        <v>128</v>
      </c>
      <c r="D162" s="32" t="s">
        <v>566</v>
      </c>
      <c r="E162" s="32" t="s">
        <v>573</v>
      </c>
      <c r="F162" s="17" t="s">
        <v>568</v>
      </c>
      <c r="G162" s="18" t="s">
        <v>569</v>
      </c>
      <c r="H162" s="17" t="s">
        <v>574</v>
      </c>
      <c r="I162" s="34" t="s">
        <v>575</v>
      </c>
      <c r="J162" s="35">
        <v>1</v>
      </c>
      <c r="K162" s="34" t="s">
        <v>572</v>
      </c>
      <c r="L162" s="36">
        <v>45122</v>
      </c>
      <c r="M162" s="35">
        <v>2023</v>
      </c>
      <c r="N162" s="30" t="s">
        <v>67</v>
      </c>
      <c r="O162" s="30" t="s">
        <v>68</v>
      </c>
      <c r="P162" s="37" t="s">
        <v>392</v>
      </c>
      <c r="Q162" s="30" t="s">
        <v>70</v>
      </c>
      <c r="R162" s="30" t="s">
        <v>5</v>
      </c>
      <c r="S162" s="30" t="s">
        <v>187</v>
      </c>
      <c r="T162" s="30" t="s">
        <v>72</v>
      </c>
      <c r="U162" s="41" t="s">
        <v>73</v>
      </c>
      <c r="V162" s="8" t="s">
        <v>74</v>
      </c>
      <c r="W162" s="8" t="s">
        <v>75</v>
      </c>
      <c r="X162" s="95" t="s">
        <v>392</v>
      </c>
      <c r="Y162" s="95">
        <v>45137</v>
      </c>
      <c r="Z162" s="43">
        <f t="shared" si="15"/>
        <v>-15</v>
      </c>
      <c r="AA162" s="44"/>
      <c r="AB162" s="96"/>
    </row>
    <row r="163" s="88" customFormat="1" ht="16" hidden="1" customHeight="1" spans="1:28">
      <c r="A163" s="30">
        <v>162</v>
      </c>
      <c r="B163" s="31" t="s">
        <v>565</v>
      </c>
      <c r="C163" s="31" t="s">
        <v>128</v>
      </c>
      <c r="D163" s="32" t="s">
        <v>566</v>
      </c>
      <c r="E163" s="32" t="s">
        <v>576</v>
      </c>
      <c r="F163" s="17" t="s">
        <v>568</v>
      </c>
      <c r="G163" s="18" t="s">
        <v>569</v>
      </c>
      <c r="H163" s="17" t="s">
        <v>577</v>
      </c>
      <c r="I163" s="34" t="s">
        <v>578</v>
      </c>
      <c r="J163" s="35">
        <v>1</v>
      </c>
      <c r="K163" s="34" t="s">
        <v>572</v>
      </c>
      <c r="L163" s="36">
        <v>45122</v>
      </c>
      <c r="M163" s="35">
        <v>2023</v>
      </c>
      <c r="N163" s="30" t="s">
        <v>67</v>
      </c>
      <c r="O163" s="30" t="s">
        <v>68</v>
      </c>
      <c r="P163" s="37" t="s">
        <v>392</v>
      </c>
      <c r="Q163" s="30" t="s">
        <v>70</v>
      </c>
      <c r="R163" s="30" t="s">
        <v>5</v>
      </c>
      <c r="S163" s="30" t="s">
        <v>187</v>
      </c>
      <c r="T163" s="30" t="s">
        <v>72</v>
      </c>
      <c r="U163" s="41" t="s">
        <v>73</v>
      </c>
      <c r="V163" s="8" t="s">
        <v>74</v>
      </c>
      <c r="W163" s="8" t="s">
        <v>75</v>
      </c>
      <c r="X163" s="95" t="s">
        <v>392</v>
      </c>
      <c r="Y163" s="95">
        <v>45137</v>
      </c>
      <c r="Z163" s="43">
        <f t="shared" si="15"/>
        <v>-15</v>
      </c>
      <c r="AA163" s="44"/>
      <c r="AB163" s="96"/>
    </row>
    <row r="164" s="88" customFormat="1" ht="16" hidden="1" customHeight="1" spans="1:28">
      <c r="A164" s="30">
        <v>163</v>
      </c>
      <c r="B164" s="31" t="s">
        <v>565</v>
      </c>
      <c r="C164" s="31" t="s">
        <v>128</v>
      </c>
      <c r="D164" s="32" t="s">
        <v>566</v>
      </c>
      <c r="E164" s="32" t="s">
        <v>579</v>
      </c>
      <c r="F164" s="17" t="s">
        <v>568</v>
      </c>
      <c r="G164" s="18" t="s">
        <v>569</v>
      </c>
      <c r="H164" s="17" t="s">
        <v>580</v>
      </c>
      <c r="I164" s="34" t="s">
        <v>581</v>
      </c>
      <c r="J164" s="35">
        <v>1</v>
      </c>
      <c r="K164" s="34" t="s">
        <v>572</v>
      </c>
      <c r="L164" s="36">
        <v>45122</v>
      </c>
      <c r="M164" s="35">
        <v>2023</v>
      </c>
      <c r="N164" s="30" t="s">
        <v>67</v>
      </c>
      <c r="O164" s="30" t="s">
        <v>68</v>
      </c>
      <c r="P164" s="37" t="s">
        <v>392</v>
      </c>
      <c r="Q164" s="30" t="s">
        <v>70</v>
      </c>
      <c r="R164" s="30" t="s">
        <v>5</v>
      </c>
      <c r="S164" s="30" t="s">
        <v>187</v>
      </c>
      <c r="T164" s="30" t="s">
        <v>72</v>
      </c>
      <c r="U164" s="41" t="s">
        <v>73</v>
      </c>
      <c r="V164" s="8" t="s">
        <v>74</v>
      </c>
      <c r="W164" s="8" t="s">
        <v>75</v>
      </c>
      <c r="X164" s="95" t="s">
        <v>392</v>
      </c>
      <c r="Y164" s="95">
        <v>45137</v>
      </c>
      <c r="Z164" s="43">
        <f t="shared" si="15"/>
        <v>-15</v>
      </c>
      <c r="AA164" s="44"/>
      <c r="AB164" s="96"/>
    </row>
    <row r="165" s="88" customFormat="1" ht="16" hidden="1" customHeight="1" spans="1:28">
      <c r="A165" s="30">
        <v>164</v>
      </c>
      <c r="B165" s="31" t="s">
        <v>495</v>
      </c>
      <c r="C165" s="31" t="s">
        <v>582</v>
      </c>
      <c r="D165" s="32" t="s">
        <v>583</v>
      </c>
      <c r="E165" s="32" t="s">
        <v>584</v>
      </c>
      <c r="F165" s="17" t="s">
        <v>585</v>
      </c>
      <c r="G165" s="18" t="s">
        <v>586</v>
      </c>
      <c r="H165" s="17" t="s">
        <v>587</v>
      </c>
      <c r="I165" s="34" t="s">
        <v>134</v>
      </c>
      <c r="J165" s="35">
        <v>2</v>
      </c>
      <c r="K165" s="34" t="s">
        <v>588</v>
      </c>
      <c r="L165" s="36">
        <v>45127</v>
      </c>
      <c r="M165" s="35">
        <v>2023</v>
      </c>
      <c r="N165" s="30" t="s">
        <v>67</v>
      </c>
      <c r="O165" s="30" t="s">
        <v>68</v>
      </c>
      <c r="P165" s="37" t="s">
        <v>121</v>
      </c>
      <c r="Q165" s="30" t="s">
        <v>121</v>
      </c>
      <c r="R165" s="30" t="s">
        <v>6</v>
      </c>
      <c r="S165" s="30" t="s">
        <v>122</v>
      </c>
      <c r="T165" s="30" t="s">
        <v>123</v>
      </c>
      <c r="U165" s="41" t="s">
        <v>124</v>
      </c>
      <c r="V165" s="8"/>
      <c r="W165" s="8"/>
      <c r="X165" s="95"/>
      <c r="Y165" s="95"/>
      <c r="Z165" s="43"/>
      <c r="AA165" s="44"/>
      <c r="AB165" s="96"/>
    </row>
    <row r="166" s="88" customFormat="1" ht="16" hidden="1" customHeight="1" spans="1:28">
      <c r="A166" s="30">
        <v>165</v>
      </c>
      <c r="B166" s="31" t="s">
        <v>495</v>
      </c>
      <c r="C166" s="31" t="s">
        <v>582</v>
      </c>
      <c r="D166" s="32" t="s">
        <v>583</v>
      </c>
      <c r="E166" s="32" t="s">
        <v>589</v>
      </c>
      <c r="F166" s="17" t="s">
        <v>585</v>
      </c>
      <c r="G166" s="19" t="s">
        <v>586</v>
      </c>
      <c r="H166" s="17" t="s">
        <v>590</v>
      </c>
      <c r="I166" s="34" t="s">
        <v>138</v>
      </c>
      <c r="J166" s="35">
        <v>2</v>
      </c>
      <c r="K166" s="34" t="s">
        <v>588</v>
      </c>
      <c r="L166" s="36">
        <v>45127</v>
      </c>
      <c r="M166" s="35">
        <v>2023</v>
      </c>
      <c r="N166" s="30" t="s">
        <v>67</v>
      </c>
      <c r="O166" s="30" t="s">
        <v>68</v>
      </c>
      <c r="P166" s="37" t="s">
        <v>69</v>
      </c>
      <c r="Q166" s="30" t="s">
        <v>86</v>
      </c>
      <c r="R166" s="30" t="s">
        <v>4</v>
      </c>
      <c r="S166" s="30" t="s">
        <v>179</v>
      </c>
      <c r="T166" s="30" t="s">
        <v>72</v>
      </c>
      <c r="U166" s="41" t="s">
        <v>73</v>
      </c>
      <c r="V166" s="8" t="s">
        <v>74</v>
      </c>
      <c r="W166" s="8" t="s">
        <v>75</v>
      </c>
      <c r="X166" s="95"/>
      <c r="Y166" s="95">
        <v>45127</v>
      </c>
      <c r="Z166" s="43">
        <f t="shared" ref="Z166:Z177" si="16">L166-Y166</f>
        <v>0</v>
      </c>
      <c r="AA166" s="44"/>
      <c r="AB166" s="96"/>
    </row>
    <row r="167" s="88" customFormat="1" ht="16" hidden="1" customHeight="1" spans="1:28">
      <c r="A167" s="30">
        <v>166</v>
      </c>
      <c r="B167" s="31" t="s">
        <v>495</v>
      </c>
      <c r="C167" s="31" t="s">
        <v>582</v>
      </c>
      <c r="D167" s="32" t="s">
        <v>583</v>
      </c>
      <c r="E167" s="32" t="s">
        <v>591</v>
      </c>
      <c r="F167" s="17" t="s">
        <v>585</v>
      </c>
      <c r="G167" s="19" t="s">
        <v>586</v>
      </c>
      <c r="H167" s="17" t="s">
        <v>592</v>
      </c>
      <c r="I167" s="34" t="s">
        <v>182</v>
      </c>
      <c r="J167" s="35">
        <v>1</v>
      </c>
      <c r="K167" s="34" t="s">
        <v>588</v>
      </c>
      <c r="L167" s="36">
        <v>45127</v>
      </c>
      <c r="M167" s="35">
        <v>2023</v>
      </c>
      <c r="N167" s="30" t="s">
        <v>67</v>
      </c>
      <c r="O167" s="30" t="s">
        <v>68</v>
      </c>
      <c r="P167" s="37" t="s">
        <v>183</v>
      </c>
      <c r="Q167" s="30" t="s">
        <v>86</v>
      </c>
      <c r="R167" s="30" t="s">
        <v>4</v>
      </c>
      <c r="S167" s="30" t="s">
        <v>179</v>
      </c>
      <c r="T167" s="30" t="s">
        <v>72</v>
      </c>
      <c r="U167" s="41" t="s">
        <v>73</v>
      </c>
      <c r="V167" s="8" t="s">
        <v>74</v>
      </c>
      <c r="W167" s="8" t="s">
        <v>75</v>
      </c>
      <c r="X167" s="95"/>
      <c r="Y167" s="95">
        <v>45127</v>
      </c>
      <c r="Z167" s="43">
        <f t="shared" si="16"/>
        <v>0</v>
      </c>
      <c r="AA167" s="44"/>
      <c r="AB167" s="96"/>
    </row>
    <row r="168" s="88" customFormat="1" ht="16" hidden="1" customHeight="1" spans="1:28">
      <c r="A168" s="30">
        <v>167</v>
      </c>
      <c r="B168" s="31" t="s">
        <v>495</v>
      </c>
      <c r="C168" s="31" t="s">
        <v>582</v>
      </c>
      <c r="D168" s="32" t="s">
        <v>583</v>
      </c>
      <c r="E168" s="32" t="s">
        <v>593</v>
      </c>
      <c r="F168" s="17" t="s">
        <v>585</v>
      </c>
      <c r="G168" s="19" t="s">
        <v>586</v>
      </c>
      <c r="H168" s="17" t="s">
        <v>594</v>
      </c>
      <c r="I168" s="34" t="s">
        <v>265</v>
      </c>
      <c r="J168" s="35">
        <v>2</v>
      </c>
      <c r="K168" s="34" t="s">
        <v>588</v>
      </c>
      <c r="L168" s="36">
        <v>45127</v>
      </c>
      <c r="M168" s="35">
        <v>2023</v>
      </c>
      <c r="N168" s="30" t="s">
        <v>67</v>
      </c>
      <c r="O168" s="30" t="s">
        <v>68</v>
      </c>
      <c r="P168" s="37" t="s">
        <v>183</v>
      </c>
      <c r="Q168" s="30" t="s">
        <v>70</v>
      </c>
      <c r="R168" s="30" t="s">
        <v>5</v>
      </c>
      <c r="S168" s="30" t="s">
        <v>149</v>
      </c>
      <c r="T168" s="30" t="s">
        <v>72</v>
      </c>
      <c r="U168" s="41" t="s">
        <v>73</v>
      </c>
      <c r="V168" s="8" t="s">
        <v>74</v>
      </c>
      <c r="W168" s="8" t="s">
        <v>75</v>
      </c>
      <c r="X168" s="95"/>
      <c r="Y168" s="95">
        <v>45127</v>
      </c>
      <c r="Z168" s="43">
        <f t="shared" si="16"/>
        <v>0</v>
      </c>
      <c r="AA168" s="44"/>
      <c r="AB168" s="96"/>
    </row>
    <row r="169" s="88" customFormat="1" ht="16" hidden="1" customHeight="1" spans="1:28">
      <c r="A169" s="30">
        <v>168</v>
      </c>
      <c r="B169" s="31" t="s">
        <v>495</v>
      </c>
      <c r="C169" s="31" t="s">
        <v>582</v>
      </c>
      <c r="D169" s="32" t="s">
        <v>583</v>
      </c>
      <c r="E169" s="32" t="s">
        <v>595</v>
      </c>
      <c r="F169" s="17" t="s">
        <v>585</v>
      </c>
      <c r="G169" s="19" t="s">
        <v>586</v>
      </c>
      <c r="H169" s="17" t="s">
        <v>596</v>
      </c>
      <c r="I169" s="34" t="s">
        <v>153</v>
      </c>
      <c r="J169" s="35">
        <v>1</v>
      </c>
      <c r="K169" s="34" t="s">
        <v>588</v>
      </c>
      <c r="L169" s="36">
        <v>45127</v>
      </c>
      <c r="M169" s="35">
        <v>2023</v>
      </c>
      <c r="N169" s="30" t="s">
        <v>67</v>
      </c>
      <c r="O169" s="30" t="s">
        <v>68</v>
      </c>
      <c r="P169" s="37" t="s">
        <v>69</v>
      </c>
      <c r="Q169" s="30" t="s">
        <v>81</v>
      </c>
      <c r="R169" s="30" t="s">
        <v>2</v>
      </c>
      <c r="S169" s="30" t="s">
        <v>82</v>
      </c>
      <c r="T169" s="30" t="s">
        <v>72</v>
      </c>
      <c r="U169" s="41" t="s">
        <v>73</v>
      </c>
      <c r="V169" s="8" t="s">
        <v>74</v>
      </c>
      <c r="W169" s="8" t="s">
        <v>75</v>
      </c>
      <c r="X169" s="95"/>
      <c r="Y169" s="95">
        <v>45127</v>
      </c>
      <c r="Z169" s="43">
        <f t="shared" si="16"/>
        <v>0</v>
      </c>
      <c r="AA169" s="44"/>
      <c r="AB169" s="96"/>
    </row>
    <row r="170" s="88" customFormat="1" ht="16" hidden="1" customHeight="1" spans="1:28">
      <c r="A170" s="30">
        <v>169</v>
      </c>
      <c r="B170" s="31" t="s">
        <v>495</v>
      </c>
      <c r="C170" s="31" t="s">
        <v>582</v>
      </c>
      <c r="D170" s="32" t="s">
        <v>583</v>
      </c>
      <c r="E170" s="32" t="s">
        <v>597</v>
      </c>
      <c r="F170" s="17" t="s">
        <v>585</v>
      </c>
      <c r="G170" s="19" t="s">
        <v>586</v>
      </c>
      <c r="H170" s="17" t="s">
        <v>598</v>
      </c>
      <c r="I170" s="34" t="s">
        <v>85</v>
      </c>
      <c r="J170" s="35">
        <v>2</v>
      </c>
      <c r="K170" s="34" t="s">
        <v>588</v>
      </c>
      <c r="L170" s="36">
        <v>45127</v>
      </c>
      <c r="M170" s="35">
        <v>2023</v>
      </c>
      <c r="N170" s="30" t="s">
        <v>67</v>
      </c>
      <c r="O170" s="30" t="s">
        <v>68</v>
      </c>
      <c r="P170" s="37" t="s">
        <v>183</v>
      </c>
      <c r="Q170" s="30" t="s">
        <v>86</v>
      </c>
      <c r="R170" s="30" t="s">
        <v>4</v>
      </c>
      <c r="S170" s="30" t="s">
        <v>87</v>
      </c>
      <c r="T170" s="30" t="s">
        <v>72</v>
      </c>
      <c r="U170" s="41" t="s">
        <v>73</v>
      </c>
      <c r="V170" s="8" t="s">
        <v>74</v>
      </c>
      <c r="W170" s="8" t="s">
        <v>75</v>
      </c>
      <c r="X170" s="95" t="s">
        <v>258</v>
      </c>
      <c r="Y170" s="95">
        <v>45127</v>
      </c>
      <c r="Z170" s="43">
        <f t="shared" si="16"/>
        <v>0</v>
      </c>
      <c r="AA170" s="44"/>
      <c r="AB170" s="96"/>
    </row>
    <row r="171" s="88" customFormat="1" ht="16" hidden="1" customHeight="1" spans="1:28">
      <c r="A171" s="30">
        <v>170</v>
      </c>
      <c r="B171" s="31" t="s">
        <v>495</v>
      </c>
      <c r="C171" s="31" t="s">
        <v>582</v>
      </c>
      <c r="D171" s="32" t="s">
        <v>583</v>
      </c>
      <c r="E171" s="32" t="s">
        <v>599</v>
      </c>
      <c r="F171" s="17" t="s">
        <v>585</v>
      </c>
      <c r="G171" s="19" t="s">
        <v>586</v>
      </c>
      <c r="H171" s="17" t="s">
        <v>600</v>
      </c>
      <c r="I171" s="34" t="s">
        <v>91</v>
      </c>
      <c r="J171" s="35">
        <v>1</v>
      </c>
      <c r="K171" s="34" t="s">
        <v>588</v>
      </c>
      <c r="L171" s="36">
        <v>45127</v>
      </c>
      <c r="M171" s="35">
        <v>2023</v>
      </c>
      <c r="N171" s="30" t="s">
        <v>67</v>
      </c>
      <c r="O171" s="30" t="s">
        <v>68</v>
      </c>
      <c r="P171" s="37" t="s">
        <v>69</v>
      </c>
      <c r="Q171" s="30" t="s">
        <v>86</v>
      </c>
      <c r="R171" s="30" t="s">
        <v>3</v>
      </c>
      <c r="S171" s="30" t="s">
        <v>93</v>
      </c>
      <c r="T171" s="30" t="s">
        <v>72</v>
      </c>
      <c r="U171" s="41" t="s">
        <v>73</v>
      </c>
      <c r="V171" s="8" t="s">
        <v>74</v>
      </c>
      <c r="W171" s="8" t="s">
        <v>75</v>
      </c>
      <c r="X171" s="95"/>
      <c r="Y171" s="95">
        <v>45127</v>
      </c>
      <c r="Z171" s="43">
        <f t="shared" si="16"/>
        <v>0</v>
      </c>
      <c r="AA171" s="44"/>
      <c r="AB171" s="96"/>
    </row>
    <row r="172" s="88" customFormat="1" ht="16" hidden="1" customHeight="1" spans="1:28">
      <c r="A172" s="30">
        <v>171</v>
      </c>
      <c r="B172" s="31" t="s">
        <v>495</v>
      </c>
      <c r="C172" s="31" t="s">
        <v>582</v>
      </c>
      <c r="D172" s="32" t="s">
        <v>583</v>
      </c>
      <c r="E172" s="32" t="s">
        <v>601</v>
      </c>
      <c r="F172" s="17" t="s">
        <v>585</v>
      </c>
      <c r="G172" s="19" t="s">
        <v>586</v>
      </c>
      <c r="H172" s="17" t="s">
        <v>602</v>
      </c>
      <c r="I172" s="34" t="s">
        <v>96</v>
      </c>
      <c r="J172" s="35">
        <v>1</v>
      </c>
      <c r="K172" s="34" t="s">
        <v>588</v>
      </c>
      <c r="L172" s="36">
        <v>45127</v>
      </c>
      <c r="M172" s="35">
        <v>2023</v>
      </c>
      <c r="N172" s="30" t="s">
        <v>67</v>
      </c>
      <c r="O172" s="30" t="s">
        <v>68</v>
      </c>
      <c r="P172" s="37" t="s">
        <v>69</v>
      </c>
      <c r="Q172" s="30" t="s">
        <v>86</v>
      </c>
      <c r="R172" s="30" t="s">
        <v>3</v>
      </c>
      <c r="S172" s="30" t="s">
        <v>162</v>
      </c>
      <c r="T172" s="30" t="s">
        <v>72</v>
      </c>
      <c r="U172" s="41" t="s">
        <v>73</v>
      </c>
      <c r="V172" s="8" t="s">
        <v>74</v>
      </c>
      <c r="W172" s="8" t="s">
        <v>75</v>
      </c>
      <c r="X172" s="95" t="s">
        <v>603</v>
      </c>
      <c r="Y172" s="95">
        <v>45127</v>
      </c>
      <c r="Z172" s="43">
        <f t="shared" si="16"/>
        <v>0</v>
      </c>
      <c r="AA172" s="44"/>
      <c r="AB172" s="96"/>
    </row>
    <row r="173" s="88" customFormat="1" ht="16" hidden="1" customHeight="1" spans="1:28">
      <c r="A173" s="30">
        <v>172</v>
      </c>
      <c r="B173" s="31" t="s">
        <v>495</v>
      </c>
      <c r="C173" s="31" t="s">
        <v>582</v>
      </c>
      <c r="D173" s="32" t="s">
        <v>583</v>
      </c>
      <c r="E173" s="32" t="s">
        <v>604</v>
      </c>
      <c r="F173" s="17" t="s">
        <v>585</v>
      </c>
      <c r="G173" s="19" t="s">
        <v>586</v>
      </c>
      <c r="H173" s="17" t="s">
        <v>605</v>
      </c>
      <c r="I173" s="34" t="s">
        <v>277</v>
      </c>
      <c r="J173" s="35">
        <v>1</v>
      </c>
      <c r="K173" s="34" t="s">
        <v>588</v>
      </c>
      <c r="L173" s="36">
        <v>45127</v>
      </c>
      <c r="M173" s="35">
        <v>2023</v>
      </c>
      <c r="N173" s="30" t="s">
        <v>67</v>
      </c>
      <c r="O173" s="30" t="s">
        <v>68</v>
      </c>
      <c r="P173" s="37" t="s">
        <v>183</v>
      </c>
      <c r="Q173" s="30" t="s">
        <v>70</v>
      </c>
      <c r="R173" s="30" t="s">
        <v>5</v>
      </c>
      <c r="S173" s="30" t="s">
        <v>149</v>
      </c>
      <c r="T173" s="30" t="s">
        <v>72</v>
      </c>
      <c r="U173" s="41" t="s">
        <v>73</v>
      </c>
      <c r="V173" s="8" t="s">
        <v>74</v>
      </c>
      <c r="W173" s="8" t="s">
        <v>75</v>
      </c>
      <c r="X173" s="95"/>
      <c r="Y173" s="95">
        <v>45127</v>
      </c>
      <c r="Z173" s="43">
        <f t="shared" si="16"/>
        <v>0</v>
      </c>
      <c r="AA173" s="44"/>
      <c r="AB173" s="96"/>
    </row>
    <row r="174" s="88" customFormat="1" ht="16" hidden="1" customHeight="1" spans="1:28">
      <c r="A174" s="30">
        <v>173</v>
      </c>
      <c r="B174" s="31" t="s">
        <v>495</v>
      </c>
      <c r="C174" s="31" t="s">
        <v>582</v>
      </c>
      <c r="D174" s="32" t="s">
        <v>583</v>
      </c>
      <c r="E174" s="32" t="s">
        <v>606</v>
      </c>
      <c r="F174" s="17" t="s">
        <v>585</v>
      </c>
      <c r="G174" s="19" t="s">
        <v>586</v>
      </c>
      <c r="H174" s="17" t="s">
        <v>607</v>
      </c>
      <c r="I174" s="34" t="s">
        <v>284</v>
      </c>
      <c r="J174" s="35">
        <v>1</v>
      </c>
      <c r="K174" s="34" t="s">
        <v>588</v>
      </c>
      <c r="L174" s="36">
        <v>45127</v>
      </c>
      <c r="M174" s="35">
        <v>2023</v>
      </c>
      <c r="N174" s="30" t="s">
        <v>67</v>
      </c>
      <c r="O174" s="30" t="s">
        <v>68</v>
      </c>
      <c r="P174" s="37" t="s">
        <v>183</v>
      </c>
      <c r="Q174" s="30" t="s">
        <v>70</v>
      </c>
      <c r="R174" s="30" t="s">
        <v>5</v>
      </c>
      <c r="S174" s="30" t="s">
        <v>149</v>
      </c>
      <c r="T174" s="30" t="s">
        <v>72</v>
      </c>
      <c r="U174" s="41" t="s">
        <v>73</v>
      </c>
      <c r="V174" s="8" t="s">
        <v>74</v>
      </c>
      <c r="W174" s="8" t="s">
        <v>75</v>
      </c>
      <c r="X174" s="95"/>
      <c r="Y174" s="95">
        <v>45127</v>
      </c>
      <c r="Z174" s="43">
        <f t="shared" si="16"/>
        <v>0</v>
      </c>
      <c r="AA174" s="44"/>
      <c r="AB174" s="96"/>
    </row>
    <row r="175" s="88" customFormat="1" ht="16" hidden="1" customHeight="1" spans="1:28">
      <c r="A175" s="30">
        <v>174</v>
      </c>
      <c r="B175" s="31" t="s">
        <v>495</v>
      </c>
      <c r="C175" s="31" t="s">
        <v>582</v>
      </c>
      <c r="D175" s="32" t="s">
        <v>583</v>
      </c>
      <c r="E175" s="32" t="s">
        <v>608</v>
      </c>
      <c r="F175" s="17" t="s">
        <v>585</v>
      </c>
      <c r="G175" s="19" t="s">
        <v>586</v>
      </c>
      <c r="H175" s="17" t="s">
        <v>609</v>
      </c>
      <c r="I175" s="34" t="s">
        <v>101</v>
      </c>
      <c r="J175" s="35">
        <v>1</v>
      </c>
      <c r="K175" s="34" t="s">
        <v>588</v>
      </c>
      <c r="L175" s="36">
        <v>45127</v>
      </c>
      <c r="M175" s="35">
        <v>2023</v>
      </c>
      <c r="N175" s="30" t="s">
        <v>67</v>
      </c>
      <c r="O175" s="30" t="s">
        <v>68</v>
      </c>
      <c r="P175" s="37" t="s">
        <v>69</v>
      </c>
      <c r="Q175" s="30" t="s">
        <v>81</v>
      </c>
      <c r="R175" s="30" t="s">
        <v>2</v>
      </c>
      <c r="S175" s="30" t="s">
        <v>82</v>
      </c>
      <c r="T175" s="30" t="s">
        <v>72</v>
      </c>
      <c r="U175" s="41" t="s">
        <v>73</v>
      </c>
      <c r="V175" s="8" t="s">
        <v>74</v>
      </c>
      <c r="W175" s="8" t="s">
        <v>75</v>
      </c>
      <c r="X175" s="95"/>
      <c r="Y175" s="95">
        <v>45127</v>
      </c>
      <c r="Z175" s="43">
        <f t="shared" si="16"/>
        <v>0</v>
      </c>
      <c r="AA175" s="44"/>
      <c r="AB175" s="96"/>
    </row>
    <row r="176" s="88" customFormat="1" ht="16" hidden="1" customHeight="1" spans="1:28">
      <c r="A176" s="30">
        <v>175</v>
      </c>
      <c r="B176" s="31" t="s">
        <v>495</v>
      </c>
      <c r="C176" s="31" t="s">
        <v>582</v>
      </c>
      <c r="D176" s="32" t="s">
        <v>610</v>
      </c>
      <c r="E176" s="32" t="s">
        <v>611</v>
      </c>
      <c r="F176" s="17" t="s">
        <v>585</v>
      </c>
      <c r="G176" s="21" t="s">
        <v>612</v>
      </c>
      <c r="H176" s="17" t="s">
        <v>613</v>
      </c>
      <c r="I176" s="34" t="s">
        <v>614</v>
      </c>
      <c r="J176" s="35">
        <v>1</v>
      </c>
      <c r="K176" s="34" t="s">
        <v>588</v>
      </c>
      <c r="L176" s="36">
        <v>45127</v>
      </c>
      <c r="M176" s="35">
        <v>2023</v>
      </c>
      <c r="N176" s="30" t="s">
        <v>67</v>
      </c>
      <c r="O176" s="30" t="s">
        <v>68</v>
      </c>
      <c r="P176" s="37" t="s">
        <v>69</v>
      </c>
      <c r="Q176" s="30" t="s">
        <v>92</v>
      </c>
      <c r="R176" s="30" t="s">
        <v>3</v>
      </c>
      <c r="S176" s="30" t="s">
        <v>93</v>
      </c>
      <c r="T176" s="30" t="s">
        <v>72</v>
      </c>
      <c r="U176" s="41" t="s">
        <v>73</v>
      </c>
      <c r="V176" s="8" t="s">
        <v>74</v>
      </c>
      <c r="W176" s="8" t="s">
        <v>75</v>
      </c>
      <c r="X176" s="95"/>
      <c r="Y176" s="95">
        <v>45127</v>
      </c>
      <c r="Z176" s="43">
        <f t="shared" si="16"/>
        <v>0</v>
      </c>
      <c r="AA176" s="44"/>
      <c r="AB176" s="96"/>
    </row>
    <row r="177" s="88" customFormat="1" ht="16" hidden="1" customHeight="1" spans="1:28">
      <c r="A177" s="30">
        <v>176</v>
      </c>
      <c r="B177" s="31" t="s">
        <v>495</v>
      </c>
      <c r="C177" s="31" t="s">
        <v>582</v>
      </c>
      <c r="D177" s="32" t="s">
        <v>610</v>
      </c>
      <c r="E177" s="32" t="s">
        <v>615</v>
      </c>
      <c r="F177" s="17" t="s">
        <v>585</v>
      </c>
      <c r="G177" s="21" t="s">
        <v>612</v>
      </c>
      <c r="H177" s="17" t="s">
        <v>616</v>
      </c>
      <c r="I177" s="34" t="s">
        <v>614</v>
      </c>
      <c r="J177" s="35">
        <v>1</v>
      </c>
      <c r="K177" s="34" t="s">
        <v>588</v>
      </c>
      <c r="L177" s="36">
        <v>45127</v>
      </c>
      <c r="M177" s="35">
        <v>2023</v>
      </c>
      <c r="N177" s="30" t="s">
        <v>67</v>
      </c>
      <c r="O177" s="30" t="s">
        <v>68</v>
      </c>
      <c r="P177" s="37" t="s">
        <v>69</v>
      </c>
      <c r="Q177" s="30" t="s">
        <v>92</v>
      </c>
      <c r="R177" s="30" t="s">
        <v>3</v>
      </c>
      <c r="S177" s="30" t="s">
        <v>93</v>
      </c>
      <c r="T177" s="30" t="s">
        <v>72</v>
      </c>
      <c r="U177" s="41" t="s">
        <v>73</v>
      </c>
      <c r="V177" s="8" t="s">
        <v>74</v>
      </c>
      <c r="W177" s="8" t="s">
        <v>75</v>
      </c>
      <c r="X177" s="95"/>
      <c r="Y177" s="95">
        <v>45127</v>
      </c>
      <c r="Z177" s="43">
        <f t="shared" si="16"/>
        <v>0</v>
      </c>
      <c r="AA177" s="44"/>
      <c r="AB177" s="96"/>
    </row>
    <row r="178" s="88" customFormat="1" ht="16" hidden="1" customHeight="1" spans="1:28">
      <c r="A178" s="30">
        <v>177</v>
      </c>
      <c r="B178" s="31" t="s">
        <v>495</v>
      </c>
      <c r="C178" s="31" t="s">
        <v>582</v>
      </c>
      <c r="D178" s="32" t="s">
        <v>617</v>
      </c>
      <c r="E178" s="32" t="s">
        <v>618</v>
      </c>
      <c r="F178" s="17" t="s">
        <v>585</v>
      </c>
      <c r="G178" s="19" t="s">
        <v>619</v>
      </c>
      <c r="H178" s="17" t="s">
        <v>620</v>
      </c>
      <c r="I178" s="34" t="s">
        <v>120</v>
      </c>
      <c r="J178" s="35">
        <v>1</v>
      </c>
      <c r="K178" s="34" t="s">
        <v>588</v>
      </c>
      <c r="L178" s="36">
        <v>45127</v>
      </c>
      <c r="M178" s="35">
        <v>2023</v>
      </c>
      <c r="N178" s="30" t="s">
        <v>67</v>
      </c>
      <c r="O178" s="30" t="s">
        <v>68</v>
      </c>
      <c r="P178" s="37" t="s">
        <v>121</v>
      </c>
      <c r="Q178" s="30" t="s">
        <v>121</v>
      </c>
      <c r="R178" s="30" t="s">
        <v>6</v>
      </c>
      <c r="S178" s="30" t="s">
        <v>122</v>
      </c>
      <c r="T178" s="30" t="s">
        <v>123</v>
      </c>
      <c r="U178" s="41" t="s">
        <v>124</v>
      </c>
      <c r="V178" s="8"/>
      <c r="W178" s="8"/>
      <c r="X178" s="95"/>
      <c r="Y178" s="95"/>
      <c r="Z178" s="43"/>
      <c r="AA178" s="44"/>
      <c r="AB178" s="96"/>
    </row>
    <row r="179" s="88" customFormat="1" ht="16" hidden="1" customHeight="1" spans="1:28">
      <c r="A179" s="30">
        <v>178</v>
      </c>
      <c r="B179" s="31" t="s">
        <v>495</v>
      </c>
      <c r="C179" s="31" t="s">
        <v>582</v>
      </c>
      <c r="D179" s="32" t="s">
        <v>617</v>
      </c>
      <c r="E179" s="32" t="s">
        <v>621</v>
      </c>
      <c r="F179" s="17" t="s">
        <v>585</v>
      </c>
      <c r="G179" s="19" t="s">
        <v>619</v>
      </c>
      <c r="H179" s="17" t="s">
        <v>622</v>
      </c>
      <c r="I179" s="34" t="s">
        <v>494</v>
      </c>
      <c r="J179" s="35">
        <v>1</v>
      </c>
      <c r="K179" s="34" t="s">
        <v>588</v>
      </c>
      <c r="L179" s="36">
        <v>45127</v>
      </c>
      <c r="M179" s="35">
        <v>2023</v>
      </c>
      <c r="N179" s="30" t="s">
        <v>67</v>
      </c>
      <c r="O179" s="30" t="s">
        <v>68</v>
      </c>
      <c r="P179" s="37" t="s">
        <v>69</v>
      </c>
      <c r="Q179" s="30" t="s">
        <v>86</v>
      </c>
      <c r="R179" s="30" t="s">
        <v>6</v>
      </c>
      <c r="S179" s="30" t="s">
        <v>122</v>
      </c>
      <c r="T179" s="30" t="s">
        <v>72</v>
      </c>
      <c r="U179" s="41" t="s">
        <v>73</v>
      </c>
      <c r="V179" s="8" t="s">
        <v>74</v>
      </c>
      <c r="W179" s="8" t="s">
        <v>75</v>
      </c>
      <c r="X179" s="95" t="s">
        <v>623</v>
      </c>
      <c r="Y179" s="95">
        <v>45127</v>
      </c>
      <c r="Z179" s="43">
        <f t="shared" ref="Z179:Z189" si="17">L179-Y179</f>
        <v>0</v>
      </c>
      <c r="AA179" s="44"/>
      <c r="AB179" s="96"/>
    </row>
    <row r="180" s="88" customFormat="1" ht="16" hidden="1" customHeight="1" spans="1:28">
      <c r="A180" s="30">
        <v>179</v>
      </c>
      <c r="B180" s="31" t="s">
        <v>495</v>
      </c>
      <c r="C180" s="31" t="s">
        <v>582</v>
      </c>
      <c r="D180" s="32" t="s">
        <v>624</v>
      </c>
      <c r="E180" s="32" t="s">
        <v>625</v>
      </c>
      <c r="F180" s="17" t="s">
        <v>585</v>
      </c>
      <c r="G180" s="21" t="s">
        <v>626</v>
      </c>
      <c r="H180" s="17" t="s">
        <v>627</v>
      </c>
      <c r="I180" s="34" t="s">
        <v>614</v>
      </c>
      <c r="J180" s="35">
        <v>1</v>
      </c>
      <c r="K180" s="34" t="s">
        <v>588</v>
      </c>
      <c r="L180" s="36">
        <v>45117</v>
      </c>
      <c r="M180" s="35">
        <v>2023</v>
      </c>
      <c r="N180" s="30" t="s">
        <v>67</v>
      </c>
      <c r="O180" s="30" t="s">
        <v>68</v>
      </c>
      <c r="P180" s="37" t="s">
        <v>69</v>
      </c>
      <c r="Q180" s="30" t="s">
        <v>92</v>
      </c>
      <c r="R180" s="30" t="s">
        <v>3</v>
      </c>
      <c r="S180" s="30" t="s">
        <v>93</v>
      </c>
      <c r="T180" s="30" t="s">
        <v>72</v>
      </c>
      <c r="U180" s="41" t="s">
        <v>73</v>
      </c>
      <c r="V180" s="8" t="s">
        <v>74</v>
      </c>
      <c r="W180" s="8" t="s">
        <v>75</v>
      </c>
      <c r="X180" s="95"/>
      <c r="Y180" s="95">
        <f t="shared" ref="Y180:Y189" si="18">L180</f>
        <v>45117</v>
      </c>
      <c r="Z180" s="43">
        <f t="shared" si="17"/>
        <v>0</v>
      </c>
      <c r="AA180" s="44"/>
      <c r="AB180" s="96"/>
    </row>
    <row r="181" s="88" customFormat="1" ht="16" hidden="1" customHeight="1" spans="1:28">
      <c r="A181" s="30">
        <v>180</v>
      </c>
      <c r="B181" s="31" t="s">
        <v>495</v>
      </c>
      <c r="C181" s="31" t="s">
        <v>582</v>
      </c>
      <c r="D181" s="32" t="s">
        <v>624</v>
      </c>
      <c r="E181" s="32" t="s">
        <v>628</v>
      </c>
      <c r="F181" s="17" t="s">
        <v>585</v>
      </c>
      <c r="G181" s="21" t="s">
        <v>626</v>
      </c>
      <c r="H181" s="17" t="s">
        <v>629</v>
      </c>
      <c r="I181" s="34" t="s">
        <v>630</v>
      </c>
      <c r="J181" s="35">
        <v>1</v>
      </c>
      <c r="K181" s="34" t="s">
        <v>588</v>
      </c>
      <c r="L181" s="36">
        <v>45117</v>
      </c>
      <c r="M181" s="35">
        <v>2023</v>
      </c>
      <c r="N181" s="30" t="s">
        <v>67</v>
      </c>
      <c r="O181" s="30" t="s">
        <v>68</v>
      </c>
      <c r="P181" s="37" t="s">
        <v>69</v>
      </c>
      <c r="Q181" s="30" t="s">
        <v>92</v>
      </c>
      <c r="R181" s="30" t="s">
        <v>3</v>
      </c>
      <c r="S181" s="30" t="s">
        <v>93</v>
      </c>
      <c r="T181" s="30" t="s">
        <v>72</v>
      </c>
      <c r="U181" s="41" t="s">
        <v>73</v>
      </c>
      <c r="V181" s="8" t="s">
        <v>74</v>
      </c>
      <c r="W181" s="8" t="s">
        <v>75</v>
      </c>
      <c r="X181" s="95"/>
      <c r="Y181" s="95">
        <f t="shared" si="18"/>
        <v>45117</v>
      </c>
      <c r="Z181" s="43">
        <f t="shared" si="17"/>
        <v>0</v>
      </c>
      <c r="AA181" s="44"/>
      <c r="AB181" s="96"/>
    </row>
    <row r="182" s="88" customFormat="1" ht="16" hidden="1" customHeight="1" spans="1:28">
      <c r="A182" s="30">
        <v>181</v>
      </c>
      <c r="B182" s="31" t="s">
        <v>495</v>
      </c>
      <c r="C182" s="31" t="s">
        <v>582</v>
      </c>
      <c r="D182" s="32" t="s">
        <v>624</v>
      </c>
      <c r="E182" s="32" t="s">
        <v>631</v>
      </c>
      <c r="F182" s="17" t="s">
        <v>585</v>
      </c>
      <c r="G182" s="20" t="s">
        <v>632</v>
      </c>
      <c r="H182" s="17" t="s">
        <v>633</v>
      </c>
      <c r="I182" s="34" t="s">
        <v>182</v>
      </c>
      <c r="J182" s="35">
        <v>1</v>
      </c>
      <c r="K182" s="34" t="s">
        <v>588</v>
      </c>
      <c r="L182" s="36">
        <v>45117</v>
      </c>
      <c r="M182" s="35">
        <v>2023</v>
      </c>
      <c r="N182" s="30" t="s">
        <v>67</v>
      </c>
      <c r="O182" s="30" t="s">
        <v>68</v>
      </c>
      <c r="P182" s="37" t="s">
        <v>183</v>
      </c>
      <c r="Q182" s="30" t="s">
        <v>86</v>
      </c>
      <c r="R182" s="30" t="s">
        <v>4</v>
      </c>
      <c r="S182" s="30" t="s">
        <v>179</v>
      </c>
      <c r="T182" s="30" t="s">
        <v>72</v>
      </c>
      <c r="U182" s="41" t="s">
        <v>73</v>
      </c>
      <c r="V182" s="8" t="s">
        <v>74</v>
      </c>
      <c r="W182" s="8" t="s">
        <v>75</v>
      </c>
      <c r="X182" s="95"/>
      <c r="Y182" s="95">
        <f t="shared" si="18"/>
        <v>45117</v>
      </c>
      <c r="Z182" s="43">
        <f t="shared" si="17"/>
        <v>0</v>
      </c>
      <c r="AA182" s="44"/>
      <c r="AB182" s="96"/>
    </row>
    <row r="183" s="88" customFormat="1" ht="16" hidden="1" customHeight="1" spans="1:28">
      <c r="A183" s="30">
        <v>182</v>
      </c>
      <c r="B183" s="31" t="s">
        <v>495</v>
      </c>
      <c r="C183" s="31" t="s">
        <v>582</v>
      </c>
      <c r="D183" s="32" t="s">
        <v>624</v>
      </c>
      <c r="E183" s="32" t="s">
        <v>634</v>
      </c>
      <c r="F183" s="17" t="s">
        <v>585</v>
      </c>
      <c r="G183" s="19" t="s">
        <v>632</v>
      </c>
      <c r="H183" s="17" t="s">
        <v>635</v>
      </c>
      <c r="I183" s="34" t="s">
        <v>636</v>
      </c>
      <c r="J183" s="35">
        <v>2</v>
      </c>
      <c r="K183" s="34" t="s">
        <v>588</v>
      </c>
      <c r="L183" s="36">
        <v>45117</v>
      </c>
      <c r="M183" s="35">
        <v>2023</v>
      </c>
      <c r="N183" s="30" t="s">
        <v>67</v>
      </c>
      <c r="O183" s="30" t="s">
        <v>68</v>
      </c>
      <c r="P183" s="37" t="s">
        <v>183</v>
      </c>
      <c r="Q183" s="30" t="s">
        <v>70</v>
      </c>
      <c r="R183" s="30" t="s">
        <v>5</v>
      </c>
      <c r="S183" s="30" t="s">
        <v>149</v>
      </c>
      <c r="T183" s="30" t="s">
        <v>72</v>
      </c>
      <c r="U183" s="41" t="s">
        <v>73</v>
      </c>
      <c r="V183" s="8" t="s">
        <v>74</v>
      </c>
      <c r="W183" s="8" t="s">
        <v>75</v>
      </c>
      <c r="X183" s="95"/>
      <c r="Y183" s="95">
        <f t="shared" si="18"/>
        <v>45117</v>
      </c>
      <c r="Z183" s="43">
        <f t="shared" si="17"/>
        <v>0</v>
      </c>
      <c r="AA183" s="44"/>
      <c r="AB183" s="96"/>
    </row>
    <row r="184" s="88" customFormat="1" ht="16" hidden="1" customHeight="1" spans="1:28">
      <c r="A184" s="30">
        <v>183</v>
      </c>
      <c r="B184" s="31" t="s">
        <v>495</v>
      </c>
      <c r="C184" s="31" t="s">
        <v>582</v>
      </c>
      <c r="D184" s="32" t="s">
        <v>624</v>
      </c>
      <c r="E184" s="32" t="s">
        <v>637</v>
      </c>
      <c r="F184" s="17" t="s">
        <v>585</v>
      </c>
      <c r="G184" s="19" t="s">
        <v>632</v>
      </c>
      <c r="H184" s="17" t="s">
        <v>638</v>
      </c>
      <c r="I184" s="34" t="s">
        <v>639</v>
      </c>
      <c r="J184" s="35">
        <v>1</v>
      </c>
      <c r="K184" s="34" t="s">
        <v>588</v>
      </c>
      <c r="L184" s="36">
        <v>45117</v>
      </c>
      <c r="M184" s="35">
        <v>2023</v>
      </c>
      <c r="N184" s="30" t="s">
        <v>67</v>
      </c>
      <c r="O184" s="30" t="s">
        <v>68</v>
      </c>
      <c r="P184" s="37" t="s">
        <v>69</v>
      </c>
      <c r="Q184" s="30" t="s">
        <v>81</v>
      </c>
      <c r="R184" s="30" t="s">
        <v>2</v>
      </c>
      <c r="S184" s="30" t="s">
        <v>82</v>
      </c>
      <c r="T184" s="30" t="s">
        <v>72</v>
      </c>
      <c r="U184" s="41" t="s">
        <v>73</v>
      </c>
      <c r="V184" s="8" t="s">
        <v>74</v>
      </c>
      <c r="W184" s="8" t="s">
        <v>75</v>
      </c>
      <c r="X184" s="95" t="s">
        <v>640</v>
      </c>
      <c r="Y184" s="95">
        <f t="shared" si="18"/>
        <v>45117</v>
      </c>
      <c r="Z184" s="43">
        <f t="shared" si="17"/>
        <v>0</v>
      </c>
      <c r="AA184" s="44"/>
      <c r="AB184" s="96"/>
    </row>
    <row r="185" s="88" customFormat="1" ht="16" hidden="1" customHeight="1" spans="1:28">
      <c r="A185" s="30">
        <v>184</v>
      </c>
      <c r="B185" s="31" t="s">
        <v>495</v>
      </c>
      <c r="C185" s="31" t="s">
        <v>582</v>
      </c>
      <c r="D185" s="32" t="s">
        <v>624</v>
      </c>
      <c r="E185" s="32" t="s">
        <v>641</v>
      </c>
      <c r="F185" s="17" t="s">
        <v>585</v>
      </c>
      <c r="G185" s="19" t="s">
        <v>632</v>
      </c>
      <c r="H185" s="17" t="s">
        <v>642</v>
      </c>
      <c r="I185" s="34" t="s">
        <v>643</v>
      </c>
      <c r="J185" s="35">
        <v>2</v>
      </c>
      <c r="K185" s="34" t="s">
        <v>588</v>
      </c>
      <c r="L185" s="36">
        <v>45117</v>
      </c>
      <c r="M185" s="35">
        <v>2023</v>
      </c>
      <c r="N185" s="30" t="s">
        <v>67</v>
      </c>
      <c r="O185" s="30" t="s">
        <v>68</v>
      </c>
      <c r="P185" s="37" t="s">
        <v>183</v>
      </c>
      <c r="Q185" s="30" t="s">
        <v>86</v>
      </c>
      <c r="R185" s="30" t="s">
        <v>4</v>
      </c>
      <c r="S185" s="30" t="s">
        <v>87</v>
      </c>
      <c r="T185" s="30" t="s">
        <v>72</v>
      </c>
      <c r="U185" s="41" t="s">
        <v>73</v>
      </c>
      <c r="V185" s="8" t="s">
        <v>74</v>
      </c>
      <c r="W185" s="8" t="s">
        <v>75</v>
      </c>
      <c r="X185" s="95" t="s">
        <v>644</v>
      </c>
      <c r="Y185" s="95">
        <f t="shared" si="18"/>
        <v>45117</v>
      </c>
      <c r="Z185" s="43">
        <f t="shared" si="17"/>
        <v>0</v>
      </c>
      <c r="AA185" s="44"/>
      <c r="AB185" s="96"/>
    </row>
    <row r="186" s="88" customFormat="1" ht="16" hidden="1" customHeight="1" spans="1:28">
      <c r="A186" s="30">
        <v>185</v>
      </c>
      <c r="B186" s="31" t="s">
        <v>495</v>
      </c>
      <c r="C186" s="31" t="s">
        <v>582</v>
      </c>
      <c r="D186" s="32" t="s">
        <v>624</v>
      </c>
      <c r="E186" s="32" t="s">
        <v>645</v>
      </c>
      <c r="F186" s="17" t="s">
        <v>585</v>
      </c>
      <c r="G186" s="19" t="s">
        <v>632</v>
      </c>
      <c r="H186" s="17" t="s">
        <v>646</v>
      </c>
      <c r="I186" s="34" t="s">
        <v>647</v>
      </c>
      <c r="J186" s="35">
        <v>1</v>
      </c>
      <c r="K186" s="34" t="s">
        <v>588</v>
      </c>
      <c r="L186" s="36">
        <v>45117</v>
      </c>
      <c r="M186" s="35">
        <v>2023</v>
      </c>
      <c r="N186" s="30" t="s">
        <v>67</v>
      </c>
      <c r="O186" s="30" t="s">
        <v>68</v>
      </c>
      <c r="P186" s="37" t="s">
        <v>69</v>
      </c>
      <c r="Q186" s="30" t="s">
        <v>86</v>
      </c>
      <c r="R186" s="30" t="s">
        <v>3</v>
      </c>
      <c r="S186" s="30" t="s">
        <v>93</v>
      </c>
      <c r="T186" s="30" t="s">
        <v>72</v>
      </c>
      <c r="U186" s="41" t="s">
        <v>73</v>
      </c>
      <c r="V186" s="8" t="s">
        <v>74</v>
      </c>
      <c r="W186" s="8" t="s">
        <v>75</v>
      </c>
      <c r="X186" s="95"/>
      <c r="Y186" s="95">
        <f t="shared" si="18"/>
        <v>45117</v>
      </c>
      <c r="Z186" s="43">
        <f t="shared" si="17"/>
        <v>0</v>
      </c>
      <c r="AA186" s="44"/>
      <c r="AB186" s="96"/>
    </row>
    <row r="187" s="88" customFormat="1" ht="16" hidden="1" customHeight="1" spans="1:28">
      <c r="A187" s="30">
        <v>186</v>
      </c>
      <c r="B187" s="31" t="s">
        <v>495</v>
      </c>
      <c r="C187" s="31" t="s">
        <v>582</v>
      </c>
      <c r="D187" s="32" t="s">
        <v>624</v>
      </c>
      <c r="E187" s="32" t="s">
        <v>648</v>
      </c>
      <c r="F187" s="17" t="s">
        <v>585</v>
      </c>
      <c r="G187" s="19" t="s">
        <v>632</v>
      </c>
      <c r="H187" s="17" t="s">
        <v>649</v>
      </c>
      <c r="I187" s="34" t="s">
        <v>650</v>
      </c>
      <c r="J187" s="35">
        <v>1</v>
      </c>
      <c r="K187" s="34" t="s">
        <v>588</v>
      </c>
      <c r="L187" s="36">
        <v>45117</v>
      </c>
      <c r="M187" s="35">
        <v>2023</v>
      </c>
      <c r="N187" s="30" t="s">
        <v>67</v>
      </c>
      <c r="O187" s="30" t="s">
        <v>68</v>
      </c>
      <c r="P187" s="37" t="s">
        <v>183</v>
      </c>
      <c r="Q187" s="30" t="s">
        <v>86</v>
      </c>
      <c r="R187" s="30" t="s">
        <v>3</v>
      </c>
      <c r="S187" s="30" t="s">
        <v>162</v>
      </c>
      <c r="T187" s="30" t="s">
        <v>72</v>
      </c>
      <c r="U187" s="41" t="s">
        <v>73</v>
      </c>
      <c r="V187" s="8" t="s">
        <v>74</v>
      </c>
      <c r="W187" s="8" t="s">
        <v>75</v>
      </c>
      <c r="X187" s="95" t="s">
        <v>651</v>
      </c>
      <c r="Y187" s="95">
        <f t="shared" si="18"/>
        <v>45117</v>
      </c>
      <c r="Z187" s="43">
        <f t="shared" si="17"/>
        <v>0</v>
      </c>
      <c r="AA187" s="44"/>
      <c r="AB187" s="96"/>
    </row>
    <row r="188" s="88" customFormat="1" ht="16" hidden="1" customHeight="1" spans="1:28">
      <c r="A188" s="30">
        <v>187</v>
      </c>
      <c r="B188" s="31" t="s">
        <v>495</v>
      </c>
      <c r="C188" s="31" t="s">
        <v>582</v>
      </c>
      <c r="D188" s="32" t="s">
        <v>624</v>
      </c>
      <c r="E188" s="32" t="s">
        <v>652</v>
      </c>
      <c r="F188" s="17" t="s">
        <v>585</v>
      </c>
      <c r="G188" s="19" t="s">
        <v>632</v>
      </c>
      <c r="H188" s="17" t="s">
        <v>653</v>
      </c>
      <c r="I188" s="34" t="s">
        <v>654</v>
      </c>
      <c r="J188" s="35">
        <v>1</v>
      </c>
      <c r="K188" s="34" t="s">
        <v>588</v>
      </c>
      <c r="L188" s="36">
        <v>45117</v>
      </c>
      <c r="M188" s="35">
        <v>2023</v>
      </c>
      <c r="N188" s="30" t="s">
        <v>67</v>
      </c>
      <c r="O188" s="30" t="s">
        <v>68</v>
      </c>
      <c r="P188" s="37" t="s">
        <v>183</v>
      </c>
      <c r="Q188" s="30" t="s">
        <v>70</v>
      </c>
      <c r="R188" s="30" t="s">
        <v>5</v>
      </c>
      <c r="S188" s="30" t="s">
        <v>149</v>
      </c>
      <c r="T188" s="30" t="s">
        <v>72</v>
      </c>
      <c r="U188" s="41" t="s">
        <v>73</v>
      </c>
      <c r="V188" s="8" t="s">
        <v>74</v>
      </c>
      <c r="W188" s="8" t="s">
        <v>75</v>
      </c>
      <c r="X188" s="95"/>
      <c r="Y188" s="95">
        <f t="shared" si="18"/>
        <v>45117</v>
      </c>
      <c r="Z188" s="43">
        <f t="shared" si="17"/>
        <v>0</v>
      </c>
      <c r="AA188" s="44"/>
      <c r="AB188" s="96"/>
    </row>
    <row r="189" s="88" customFormat="1" ht="16" hidden="1" customHeight="1" spans="1:28">
      <c r="A189" s="30">
        <v>188</v>
      </c>
      <c r="B189" s="31" t="s">
        <v>495</v>
      </c>
      <c r="C189" s="31" t="s">
        <v>582</v>
      </c>
      <c r="D189" s="32" t="s">
        <v>624</v>
      </c>
      <c r="E189" s="32" t="s">
        <v>655</v>
      </c>
      <c r="F189" s="17" t="s">
        <v>585</v>
      </c>
      <c r="G189" s="19" t="s">
        <v>632</v>
      </c>
      <c r="H189" s="17" t="s">
        <v>656</v>
      </c>
      <c r="I189" s="34" t="s">
        <v>657</v>
      </c>
      <c r="J189" s="35">
        <v>1</v>
      </c>
      <c r="K189" s="34" t="s">
        <v>588</v>
      </c>
      <c r="L189" s="36">
        <v>45117</v>
      </c>
      <c r="M189" s="35">
        <v>2023</v>
      </c>
      <c r="N189" s="30" t="s">
        <v>67</v>
      </c>
      <c r="O189" s="30" t="s">
        <v>68</v>
      </c>
      <c r="P189" s="37" t="s">
        <v>183</v>
      </c>
      <c r="Q189" s="30" t="s">
        <v>70</v>
      </c>
      <c r="R189" s="30" t="s">
        <v>5</v>
      </c>
      <c r="S189" s="30" t="s">
        <v>149</v>
      </c>
      <c r="T189" s="30" t="s">
        <v>72</v>
      </c>
      <c r="U189" s="41" t="s">
        <v>73</v>
      </c>
      <c r="V189" s="8" t="s">
        <v>74</v>
      </c>
      <c r="W189" s="8" t="s">
        <v>75</v>
      </c>
      <c r="X189" s="95"/>
      <c r="Y189" s="95">
        <f t="shared" si="18"/>
        <v>45117</v>
      </c>
      <c r="Z189" s="43">
        <f t="shared" si="17"/>
        <v>0</v>
      </c>
      <c r="AA189" s="44"/>
      <c r="AB189" s="96"/>
    </row>
    <row r="190" s="88" customFormat="1" ht="16" hidden="1" customHeight="1" spans="1:28">
      <c r="A190" s="30">
        <v>189</v>
      </c>
      <c r="B190" s="31" t="s">
        <v>495</v>
      </c>
      <c r="C190" s="31" t="s">
        <v>582</v>
      </c>
      <c r="D190" s="32" t="s">
        <v>624</v>
      </c>
      <c r="E190" s="32" t="s">
        <v>658</v>
      </c>
      <c r="F190" s="17" t="s">
        <v>585</v>
      </c>
      <c r="G190" s="18" t="s">
        <v>632</v>
      </c>
      <c r="H190" s="17" t="s">
        <v>659</v>
      </c>
      <c r="I190" s="34" t="s">
        <v>134</v>
      </c>
      <c r="J190" s="35">
        <v>2</v>
      </c>
      <c r="K190" s="34" t="s">
        <v>588</v>
      </c>
      <c r="L190" s="36">
        <v>45117</v>
      </c>
      <c r="M190" s="35">
        <v>2023</v>
      </c>
      <c r="N190" s="30" t="s">
        <v>67</v>
      </c>
      <c r="O190" s="30" t="s">
        <v>68</v>
      </c>
      <c r="P190" s="37" t="s">
        <v>121</v>
      </c>
      <c r="Q190" s="30" t="s">
        <v>121</v>
      </c>
      <c r="R190" s="30" t="s">
        <v>6</v>
      </c>
      <c r="S190" s="30" t="s">
        <v>122</v>
      </c>
      <c r="T190" s="30" t="s">
        <v>123</v>
      </c>
      <c r="U190" s="41" t="s">
        <v>124</v>
      </c>
      <c r="V190" s="8"/>
      <c r="W190" s="8"/>
      <c r="X190" s="95"/>
      <c r="Y190" s="95"/>
      <c r="Z190" s="43"/>
      <c r="AA190" s="44"/>
      <c r="AB190" s="96"/>
    </row>
    <row r="191" s="88" customFormat="1" ht="16" hidden="1" customHeight="1" spans="1:28">
      <c r="A191" s="30">
        <v>190</v>
      </c>
      <c r="B191" s="31" t="s">
        <v>495</v>
      </c>
      <c r="C191" s="31" t="s">
        <v>582</v>
      </c>
      <c r="D191" s="32" t="s">
        <v>624</v>
      </c>
      <c r="E191" s="32" t="s">
        <v>660</v>
      </c>
      <c r="F191" s="17" t="s">
        <v>585</v>
      </c>
      <c r="G191" s="19" t="s">
        <v>632</v>
      </c>
      <c r="H191" s="17" t="s">
        <v>661</v>
      </c>
      <c r="I191" s="34" t="s">
        <v>138</v>
      </c>
      <c r="J191" s="35">
        <v>2</v>
      </c>
      <c r="K191" s="34" t="s">
        <v>588</v>
      </c>
      <c r="L191" s="36">
        <v>45117</v>
      </c>
      <c r="M191" s="35">
        <v>2023</v>
      </c>
      <c r="N191" s="30" t="s">
        <v>67</v>
      </c>
      <c r="O191" s="30" t="s">
        <v>68</v>
      </c>
      <c r="P191" s="37" t="s">
        <v>69</v>
      </c>
      <c r="Q191" s="30" t="s">
        <v>86</v>
      </c>
      <c r="R191" s="30" t="s">
        <v>4</v>
      </c>
      <c r="S191" s="30" t="s">
        <v>179</v>
      </c>
      <c r="T191" s="30" t="s">
        <v>72</v>
      </c>
      <c r="U191" s="41" t="s">
        <v>73</v>
      </c>
      <c r="V191" s="8" t="s">
        <v>74</v>
      </c>
      <c r="W191" s="8" t="s">
        <v>75</v>
      </c>
      <c r="X191" s="95"/>
      <c r="Y191" s="95">
        <f t="shared" ref="Y191:Y193" si="19">L191</f>
        <v>45117</v>
      </c>
      <c r="Z191" s="43">
        <f t="shared" ref="Z191:Z193" si="20">L191-Y191</f>
        <v>0</v>
      </c>
      <c r="AA191" s="44"/>
      <c r="AB191" s="96"/>
    </row>
    <row r="192" s="88" customFormat="1" ht="16" hidden="1" customHeight="1" spans="1:28">
      <c r="A192" s="30">
        <v>191</v>
      </c>
      <c r="B192" s="31" t="s">
        <v>495</v>
      </c>
      <c r="C192" s="31" t="s">
        <v>582</v>
      </c>
      <c r="D192" s="32" t="s">
        <v>624</v>
      </c>
      <c r="E192" s="32" t="s">
        <v>662</v>
      </c>
      <c r="F192" s="17" t="s">
        <v>585</v>
      </c>
      <c r="G192" s="19" t="s">
        <v>632</v>
      </c>
      <c r="H192" s="17" t="s">
        <v>663</v>
      </c>
      <c r="I192" s="34" t="s">
        <v>101</v>
      </c>
      <c r="J192" s="35">
        <v>1</v>
      </c>
      <c r="K192" s="34" t="s">
        <v>588</v>
      </c>
      <c r="L192" s="36">
        <v>45117</v>
      </c>
      <c r="M192" s="35">
        <v>2023</v>
      </c>
      <c r="N192" s="30" t="s">
        <v>67</v>
      </c>
      <c r="O192" s="30" t="s">
        <v>68</v>
      </c>
      <c r="P192" s="37" t="s">
        <v>69</v>
      </c>
      <c r="Q192" s="30" t="s">
        <v>81</v>
      </c>
      <c r="R192" s="30" t="s">
        <v>2</v>
      </c>
      <c r="S192" s="30" t="s">
        <v>82</v>
      </c>
      <c r="T192" s="30" t="s">
        <v>72</v>
      </c>
      <c r="U192" s="41" t="s">
        <v>73</v>
      </c>
      <c r="V192" s="8" t="s">
        <v>74</v>
      </c>
      <c r="W192" s="8" t="s">
        <v>75</v>
      </c>
      <c r="X192" s="95" t="s">
        <v>640</v>
      </c>
      <c r="Y192" s="95">
        <f t="shared" si="19"/>
        <v>45117</v>
      </c>
      <c r="Z192" s="43">
        <f t="shared" si="20"/>
        <v>0</v>
      </c>
      <c r="AA192" s="44"/>
      <c r="AB192" s="96"/>
    </row>
    <row r="193" s="88" customFormat="1" ht="16" hidden="1" customHeight="1" spans="1:28">
      <c r="A193" s="30">
        <v>192</v>
      </c>
      <c r="B193" s="31" t="s">
        <v>495</v>
      </c>
      <c r="C193" s="31" t="s">
        <v>582</v>
      </c>
      <c r="D193" s="32" t="s">
        <v>664</v>
      </c>
      <c r="E193" s="32" t="s">
        <v>665</v>
      </c>
      <c r="F193" s="17" t="s">
        <v>585</v>
      </c>
      <c r="G193" s="19" t="s">
        <v>666</v>
      </c>
      <c r="H193" s="17" t="s">
        <v>667</v>
      </c>
      <c r="I193" s="34" t="s">
        <v>668</v>
      </c>
      <c r="J193" s="35">
        <v>1</v>
      </c>
      <c r="K193" s="34" t="s">
        <v>588</v>
      </c>
      <c r="L193" s="36">
        <v>45117</v>
      </c>
      <c r="M193" s="35">
        <v>2023</v>
      </c>
      <c r="N193" s="30" t="s">
        <v>67</v>
      </c>
      <c r="O193" s="30" t="s">
        <v>68</v>
      </c>
      <c r="P193" s="37" t="s">
        <v>69</v>
      </c>
      <c r="Q193" s="30" t="s">
        <v>86</v>
      </c>
      <c r="R193" s="30" t="s">
        <v>6</v>
      </c>
      <c r="S193" s="30" t="s">
        <v>122</v>
      </c>
      <c r="T193" s="30" t="s">
        <v>72</v>
      </c>
      <c r="U193" s="41" t="s">
        <v>73</v>
      </c>
      <c r="V193" s="8" t="s">
        <v>74</v>
      </c>
      <c r="W193" s="8" t="s">
        <v>75</v>
      </c>
      <c r="X193" s="95" t="s">
        <v>669</v>
      </c>
      <c r="Y193" s="95">
        <f t="shared" si="19"/>
        <v>45117</v>
      </c>
      <c r="Z193" s="43">
        <f t="shared" si="20"/>
        <v>0</v>
      </c>
      <c r="AA193" s="44"/>
      <c r="AB193" s="96"/>
    </row>
    <row r="194" s="88" customFormat="1" ht="16" hidden="1" customHeight="1" spans="1:28">
      <c r="A194" s="30">
        <v>193</v>
      </c>
      <c r="B194" s="31" t="s">
        <v>495</v>
      </c>
      <c r="C194" s="31" t="s">
        <v>582</v>
      </c>
      <c r="D194" s="32" t="s">
        <v>664</v>
      </c>
      <c r="E194" s="32" t="s">
        <v>670</v>
      </c>
      <c r="F194" s="17" t="s">
        <v>585</v>
      </c>
      <c r="G194" s="19" t="s">
        <v>666</v>
      </c>
      <c r="H194" s="17" t="s">
        <v>671</v>
      </c>
      <c r="I194" s="34" t="s">
        <v>120</v>
      </c>
      <c r="J194" s="35">
        <v>1</v>
      </c>
      <c r="K194" s="34" t="s">
        <v>588</v>
      </c>
      <c r="L194" s="36">
        <v>45117</v>
      </c>
      <c r="M194" s="35">
        <v>2023</v>
      </c>
      <c r="N194" s="30" t="s">
        <v>67</v>
      </c>
      <c r="O194" s="30" t="s">
        <v>68</v>
      </c>
      <c r="P194" s="37" t="s">
        <v>121</v>
      </c>
      <c r="Q194" s="30" t="s">
        <v>121</v>
      </c>
      <c r="R194" s="30" t="s">
        <v>6</v>
      </c>
      <c r="S194" s="30" t="s">
        <v>122</v>
      </c>
      <c r="T194" s="30" t="s">
        <v>123</v>
      </c>
      <c r="U194" s="41" t="s">
        <v>124</v>
      </c>
      <c r="V194" s="8"/>
      <c r="W194" s="8"/>
      <c r="X194" s="95"/>
      <c r="Y194" s="95"/>
      <c r="Z194" s="43"/>
      <c r="AA194" s="44"/>
      <c r="AB194" s="96"/>
    </row>
    <row r="195" s="88" customFormat="1" ht="16" hidden="1" customHeight="1" spans="1:28">
      <c r="A195" s="30">
        <v>194</v>
      </c>
      <c r="B195" s="31" t="s">
        <v>495</v>
      </c>
      <c r="C195" s="31" t="s">
        <v>582</v>
      </c>
      <c r="D195" s="32" t="s">
        <v>672</v>
      </c>
      <c r="E195" s="32" t="s">
        <v>673</v>
      </c>
      <c r="F195" s="17" t="s">
        <v>585</v>
      </c>
      <c r="G195" s="19" t="s">
        <v>674</v>
      </c>
      <c r="H195" s="17" t="s">
        <v>675</v>
      </c>
      <c r="I195" s="34" t="s">
        <v>676</v>
      </c>
      <c r="J195" s="35">
        <v>1</v>
      </c>
      <c r="K195" s="34" t="s">
        <v>588</v>
      </c>
      <c r="L195" s="36">
        <v>45127</v>
      </c>
      <c r="M195" s="35">
        <v>2023</v>
      </c>
      <c r="N195" s="30" t="s">
        <v>67</v>
      </c>
      <c r="O195" s="30" t="s">
        <v>68</v>
      </c>
      <c r="P195" s="37" t="s">
        <v>69</v>
      </c>
      <c r="Q195" s="30" t="s">
        <v>86</v>
      </c>
      <c r="R195" s="30" t="s">
        <v>6</v>
      </c>
      <c r="S195" s="30" t="s">
        <v>122</v>
      </c>
      <c r="T195" s="30" t="s">
        <v>72</v>
      </c>
      <c r="U195" s="41" t="s">
        <v>73</v>
      </c>
      <c r="V195" s="8" t="s">
        <v>74</v>
      </c>
      <c r="W195" s="8" t="s">
        <v>75</v>
      </c>
      <c r="X195" s="95" t="s">
        <v>677</v>
      </c>
      <c r="Y195" s="95">
        <f t="shared" ref="Y195:Y202" si="21">L195</f>
        <v>45127</v>
      </c>
      <c r="Z195" s="43">
        <f t="shared" ref="Z195:Z211" si="22">L195-Y195</f>
        <v>0</v>
      </c>
      <c r="AA195" s="44"/>
      <c r="AB195" s="96"/>
    </row>
    <row r="196" s="88" customFormat="1" ht="16" hidden="1" customHeight="1" spans="1:28">
      <c r="A196" s="30">
        <v>195</v>
      </c>
      <c r="B196" s="31" t="s">
        <v>495</v>
      </c>
      <c r="C196" s="31" t="s">
        <v>582</v>
      </c>
      <c r="D196" s="32" t="s">
        <v>672</v>
      </c>
      <c r="E196" s="32" t="s">
        <v>678</v>
      </c>
      <c r="F196" s="17" t="s">
        <v>585</v>
      </c>
      <c r="G196" s="19" t="s">
        <v>674</v>
      </c>
      <c r="H196" s="17" t="s">
        <v>679</v>
      </c>
      <c r="I196" s="34" t="s">
        <v>680</v>
      </c>
      <c r="J196" s="35">
        <v>1</v>
      </c>
      <c r="K196" s="34" t="s">
        <v>588</v>
      </c>
      <c r="L196" s="36">
        <v>45127</v>
      </c>
      <c r="M196" s="35">
        <v>2023</v>
      </c>
      <c r="N196" s="30" t="s">
        <v>67</v>
      </c>
      <c r="O196" s="30" t="s">
        <v>68</v>
      </c>
      <c r="P196" s="37" t="s">
        <v>69</v>
      </c>
      <c r="Q196" s="30" t="s">
        <v>86</v>
      </c>
      <c r="R196" s="30" t="s">
        <v>6</v>
      </c>
      <c r="S196" s="30" t="s">
        <v>122</v>
      </c>
      <c r="T196" s="30" t="s">
        <v>72</v>
      </c>
      <c r="U196" s="41" t="s">
        <v>73</v>
      </c>
      <c r="V196" s="8" t="s">
        <v>74</v>
      </c>
      <c r="W196" s="8" t="s">
        <v>75</v>
      </c>
      <c r="X196" s="95" t="s">
        <v>677</v>
      </c>
      <c r="Y196" s="95">
        <f t="shared" si="21"/>
        <v>45127</v>
      </c>
      <c r="Z196" s="43">
        <f t="shared" si="22"/>
        <v>0</v>
      </c>
      <c r="AA196" s="44"/>
      <c r="AB196" s="96"/>
    </row>
    <row r="197" s="88" customFormat="1" ht="16" hidden="1" customHeight="1" spans="1:28">
      <c r="A197" s="30">
        <v>196</v>
      </c>
      <c r="B197" s="31" t="s">
        <v>495</v>
      </c>
      <c r="C197" s="31" t="s">
        <v>582</v>
      </c>
      <c r="D197" s="32" t="s">
        <v>672</v>
      </c>
      <c r="E197" s="32" t="s">
        <v>681</v>
      </c>
      <c r="F197" s="17" t="s">
        <v>585</v>
      </c>
      <c r="G197" s="19" t="s">
        <v>674</v>
      </c>
      <c r="H197" s="17" t="s">
        <v>682</v>
      </c>
      <c r="I197" s="34" t="s">
        <v>381</v>
      </c>
      <c r="J197" s="35">
        <v>1</v>
      </c>
      <c r="K197" s="34" t="s">
        <v>588</v>
      </c>
      <c r="L197" s="36">
        <v>45127</v>
      </c>
      <c r="M197" s="35">
        <v>2023</v>
      </c>
      <c r="N197" s="30" t="s">
        <v>67</v>
      </c>
      <c r="O197" s="30" t="s">
        <v>68</v>
      </c>
      <c r="P197" s="37" t="s">
        <v>69</v>
      </c>
      <c r="Q197" s="30" t="s">
        <v>86</v>
      </c>
      <c r="R197" s="30" t="s">
        <v>6</v>
      </c>
      <c r="S197" s="30" t="s">
        <v>122</v>
      </c>
      <c r="T197" s="30" t="s">
        <v>72</v>
      </c>
      <c r="U197" s="41" t="s">
        <v>73</v>
      </c>
      <c r="V197" s="8" t="s">
        <v>74</v>
      </c>
      <c r="W197" s="8" t="s">
        <v>75</v>
      </c>
      <c r="X197" s="95" t="s">
        <v>677</v>
      </c>
      <c r="Y197" s="95">
        <f t="shared" si="21"/>
        <v>45127</v>
      </c>
      <c r="Z197" s="43">
        <f t="shared" si="22"/>
        <v>0</v>
      </c>
      <c r="AA197" s="44"/>
      <c r="AB197" s="96"/>
    </row>
    <row r="198" s="88" customFormat="1" ht="16" hidden="1" customHeight="1" spans="1:28">
      <c r="A198" s="30">
        <v>197</v>
      </c>
      <c r="B198" s="31" t="s">
        <v>495</v>
      </c>
      <c r="C198" s="31" t="s">
        <v>582</v>
      </c>
      <c r="D198" s="32" t="s">
        <v>683</v>
      </c>
      <c r="E198" s="32" t="s">
        <v>684</v>
      </c>
      <c r="F198" s="17" t="s">
        <v>585</v>
      </c>
      <c r="G198" s="21" t="s">
        <v>674</v>
      </c>
      <c r="H198" s="17" t="s">
        <v>685</v>
      </c>
      <c r="I198" s="34" t="s">
        <v>377</v>
      </c>
      <c r="J198" s="35">
        <v>16</v>
      </c>
      <c r="K198" s="34" t="s">
        <v>588</v>
      </c>
      <c r="L198" s="36">
        <v>45127</v>
      </c>
      <c r="M198" s="35">
        <v>2023</v>
      </c>
      <c r="N198" s="30" t="s">
        <v>67</v>
      </c>
      <c r="O198" s="30" t="s">
        <v>68</v>
      </c>
      <c r="P198" s="37" t="s">
        <v>80</v>
      </c>
      <c r="Q198" s="30" t="s">
        <v>92</v>
      </c>
      <c r="R198" s="30" t="s">
        <v>6</v>
      </c>
      <c r="S198" s="30" t="s">
        <v>122</v>
      </c>
      <c r="T198" s="30" t="s">
        <v>72</v>
      </c>
      <c r="U198" s="41" t="s">
        <v>73</v>
      </c>
      <c r="V198" s="8" t="s">
        <v>74</v>
      </c>
      <c r="W198" s="8" t="s">
        <v>75</v>
      </c>
      <c r="X198" s="95" t="s">
        <v>686</v>
      </c>
      <c r="Y198" s="95">
        <f t="shared" si="21"/>
        <v>45127</v>
      </c>
      <c r="Z198" s="43">
        <f t="shared" si="22"/>
        <v>0</v>
      </c>
      <c r="AA198" s="44"/>
      <c r="AB198" s="96"/>
    </row>
    <row r="199" s="88" customFormat="1" ht="16" hidden="1" customHeight="1" spans="1:28">
      <c r="A199" s="30">
        <v>198</v>
      </c>
      <c r="B199" s="31" t="s">
        <v>495</v>
      </c>
      <c r="C199" s="31" t="s">
        <v>582</v>
      </c>
      <c r="D199" s="32" t="s">
        <v>687</v>
      </c>
      <c r="E199" s="32" t="s">
        <v>688</v>
      </c>
      <c r="F199" s="17" t="s">
        <v>585</v>
      </c>
      <c r="G199" s="21" t="s">
        <v>689</v>
      </c>
      <c r="H199" s="17" t="s">
        <v>690</v>
      </c>
      <c r="I199" s="34" t="s">
        <v>377</v>
      </c>
      <c r="J199" s="35">
        <v>16</v>
      </c>
      <c r="K199" s="34" t="s">
        <v>588</v>
      </c>
      <c r="L199" s="36">
        <v>45137</v>
      </c>
      <c r="M199" s="35">
        <v>2023</v>
      </c>
      <c r="N199" s="30" t="s">
        <v>67</v>
      </c>
      <c r="O199" s="30" t="s">
        <v>68</v>
      </c>
      <c r="P199" s="37" t="s">
        <v>69</v>
      </c>
      <c r="Q199" s="30" t="s">
        <v>92</v>
      </c>
      <c r="R199" s="30" t="s">
        <v>6</v>
      </c>
      <c r="S199" s="30" t="s">
        <v>122</v>
      </c>
      <c r="T199" s="30" t="s">
        <v>72</v>
      </c>
      <c r="U199" s="41" t="s">
        <v>73</v>
      </c>
      <c r="V199" s="8" t="s">
        <v>74</v>
      </c>
      <c r="W199" s="8" t="s">
        <v>75</v>
      </c>
      <c r="X199" s="95" t="s">
        <v>691</v>
      </c>
      <c r="Y199" s="95">
        <f t="shared" si="21"/>
        <v>45137</v>
      </c>
      <c r="Z199" s="43">
        <f t="shared" si="22"/>
        <v>0</v>
      </c>
      <c r="AA199" s="44"/>
      <c r="AB199" s="96"/>
    </row>
    <row r="200" s="88" customFormat="1" ht="16" hidden="1" customHeight="1" spans="1:28">
      <c r="A200" s="30">
        <v>199</v>
      </c>
      <c r="B200" s="31" t="s">
        <v>495</v>
      </c>
      <c r="C200" s="31" t="s">
        <v>582</v>
      </c>
      <c r="D200" s="32" t="s">
        <v>692</v>
      </c>
      <c r="E200" s="32" t="s">
        <v>693</v>
      </c>
      <c r="F200" s="17" t="s">
        <v>585</v>
      </c>
      <c r="G200" s="21" t="s">
        <v>694</v>
      </c>
      <c r="H200" s="17" t="s">
        <v>695</v>
      </c>
      <c r="I200" s="34" t="s">
        <v>381</v>
      </c>
      <c r="J200" s="35">
        <v>1</v>
      </c>
      <c r="K200" s="34" t="s">
        <v>588</v>
      </c>
      <c r="L200" s="36">
        <v>45117</v>
      </c>
      <c r="M200" s="35">
        <v>2023</v>
      </c>
      <c r="N200" s="30" t="s">
        <v>67</v>
      </c>
      <c r="O200" s="30" t="s">
        <v>68</v>
      </c>
      <c r="P200" s="37" t="s">
        <v>69</v>
      </c>
      <c r="Q200" s="30" t="s">
        <v>86</v>
      </c>
      <c r="R200" s="30" t="s">
        <v>6</v>
      </c>
      <c r="S200" s="30" t="s">
        <v>122</v>
      </c>
      <c r="T200" s="30" t="s">
        <v>72</v>
      </c>
      <c r="U200" s="41" t="s">
        <v>73</v>
      </c>
      <c r="V200" s="8" t="s">
        <v>74</v>
      </c>
      <c r="W200" s="8" t="s">
        <v>75</v>
      </c>
      <c r="X200" s="95" t="s">
        <v>623</v>
      </c>
      <c r="Y200" s="95">
        <f t="shared" si="21"/>
        <v>45117</v>
      </c>
      <c r="Z200" s="43">
        <f t="shared" si="22"/>
        <v>0</v>
      </c>
      <c r="AA200" s="44"/>
      <c r="AB200" s="96"/>
    </row>
    <row r="201" s="88" customFormat="1" ht="16" hidden="1" customHeight="1" spans="1:28">
      <c r="A201" s="30">
        <v>200</v>
      </c>
      <c r="B201" s="31" t="s">
        <v>495</v>
      </c>
      <c r="C201" s="31" t="s">
        <v>582</v>
      </c>
      <c r="D201" s="32" t="s">
        <v>692</v>
      </c>
      <c r="E201" s="32" t="s">
        <v>696</v>
      </c>
      <c r="F201" s="17" t="s">
        <v>585</v>
      </c>
      <c r="G201" s="21" t="s">
        <v>694</v>
      </c>
      <c r="H201" s="17" t="s">
        <v>697</v>
      </c>
      <c r="I201" s="34" t="s">
        <v>680</v>
      </c>
      <c r="J201" s="35">
        <v>1</v>
      </c>
      <c r="K201" s="34" t="s">
        <v>588</v>
      </c>
      <c r="L201" s="36">
        <v>45117</v>
      </c>
      <c r="M201" s="35">
        <v>2023</v>
      </c>
      <c r="N201" s="30" t="s">
        <v>67</v>
      </c>
      <c r="O201" s="30" t="s">
        <v>68</v>
      </c>
      <c r="P201" s="37" t="s">
        <v>69</v>
      </c>
      <c r="Q201" s="30" t="s">
        <v>86</v>
      </c>
      <c r="R201" s="30" t="s">
        <v>6</v>
      </c>
      <c r="S201" s="30" t="s">
        <v>122</v>
      </c>
      <c r="T201" s="30" t="s">
        <v>72</v>
      </c>
      <c r="U201" s="41" t="s">
        <v>73</v>
      </c>
      <c r="V201" s="8" t="s">
        <v>74</v>
      </c>
      <c r="W201" s="8" t="s">
        <v>75</v>
      </c>
      <c r="X201" s="95" t="s">
        <v>623</v>
      </c>
      <c r="Y201" s="95">
        <f t="shared" si="21"/>
        <v>45117</v>
      </c>
      <c r="Z201" s="43">
        <f t="shared" si="22"/>
        <v>0</v>
      </c>
      <c r="AA201" s="44"/>
      <c r="AB201" s="96"/>
    </row>
    <row r="202" s="88" customFormat="1" ht="16" hidden="1" customHeight="1" spans="1:28">
      <c r="A202" s="30">
        <v>201</v>
      </c>
      <c r="B202" s="31" t="s">
        <v>495</v>
      </c>
      <c r="C202" s="31" t="s">
        <v>582</v>
      </c>
      <c r="D202" s="32" t="s">
        <v>692</v>
      </c>
      <c r="E202" s="32" t="s">
        <v>698</v>
      </c>
      <c r="F202" s="17" t="s">
        <v>585</v>
      </c>
      <c r="G202" s="21" t="s">
        <v>694</v>
      </c>
      <c r="H202" s="17" t="s">
        <v>699</v>
      </c>
      <c r="I202" s="34" t="s">
        <v>676</v>
      </c>
      <c r="J202" s="35">
        <v>1</v>
      </c>
      <c r="K202" s="34" t="s">
        <v>588</v>
      </c>
      <c r="L202" s="36">
        <v>45117</v>
      </c>
      <c r="M202" s="35">
        <v>2023</v>
      </c>
      <c r="N202" s="30" t="s">
        <v>67</v>
      </c>
      <c r="O202" s="30" t="s">
        <v>68</v>
      </c>
      <c r="P202" s="37" t="s">
        <v>69</v>
      </c>
      <c r="Q202" s="30" t="s">
        <v>86</v>
      </c>
      <c r="R202" s="30" t="s">
        <v>6</v>
      </c>
      <c r="S202" s="30" t="s">
        <v>122</v>
      </c>
      <c r="T202" s="30" t="s">
        <v>72</v>
      </c>
      <c r="U202" s="41" t="s">
        <v>73</v>
      </c>
      <c r="V202" s="8" t="s">
        <v>74</v>
      </c>
      <c r="W202" s="8" t="s">
        <v>75</v>
      </c>
      <c r="X202" s="95" t="s">
        <v>623</v>
      </c>
      <c r="Y202" s="95">
        <f t="shared" si="21"/>
        <v>45117</v>
      </c>
      <c r="Z202" s="43">
        <f t="shared" si="22"/>
        <v>0</v>
      </c>
      <c r="AA202" s="44"/>
      <c r="AB202" s="96"/>
    </row>
    <row r="203" s="88" customFormat="1" ht="16" hidden="1" customHeight="1" spans="1:28">
      <c r="A203" s="30">
        <v>202</v>
      </c>
      <c r="B203" s="31" t="s">
        <v>323</v>
      </c>
      <c r="C203" s="31" t="s">
        <v>324</v>
      </c>
      <c r="D203" s="32" t="s">
        <v>700</v>
      </c>
      <c r="E203" s="32" t="s">
        <v>701</v>
      </c>
      <c r="F203" s="17" t="s">
        <v>702</v>
      </c>
      <c r="G203" s="20" t="s">
        <v>703</v>
      </c>
      <c r="H203" s="17" t="s">
        <v>704</v>
      </c>
      <c r="I203" s="34" t="s">
        <v>138</v>
      </c>
      <c r="J203" s="35">
        <v>1</v>
      </c>
      <c r="K203" s="34" t="s">
        <v>330</v>
      </c>
      <c r="L203" s="36">
        <v>45122</v>
      </c>
      <c r="M203" s="35">
        <v>2023</v>
      </c>
      <c r="N203" s="30" t="s">
        <v>67</v>
      </c>
      <c r="O203" s="30" t="s">
        <v>68</v>
      </c>
      <c r="P203" s="37" t="s">
        <v>69</v>
      </c>
      <c r="Q203" s="30" t="s">
        <v>92</v>
      </c>
      <c r="R203" s="30" t="s">
        <v>4</v>
      </c>
      <c r="S203" s="30" t="s">
        <v>187</v>
      </c>
      <c r="T203" s="30" t="s">
        <v>72</v>
      </c>
      <c r="U203" s="41" t="s">
        <v>73</v>
      </c>
      <c r="V203" s="8" t="s">
        <v>74</v>
      </c>
      <c r="W203" s="8" t="s">
        <v>75</v>
      </c>
      <c r="X203" s="95" t="s">
        <v>392</v>
      </c>
      <c r="Y203" s="95">
        <f t="shared" ref="Y203:Y211" si="23">L203</f>
        <v>45122</v>
      </c>
      <c r="Z203" s="43">
        <f t="shared" si="22"/>
        <v>0</v>
      </c>
      <c r="AA203" s="44"/>
      <c r="AB203" s="96"/>
    </row>
    <row r="204" s="88" customFormat="1" ht="16" hidden="1" customHeight="1" spans="1:28">
      <c r="A204" s="30">
        <v>203</v>
      </c>
      <c r="B204" s="31" t="s">
        <v>323</v>
      </c>
      <c r="C204" s="31" t="s">
        <v>324</v>
      </c>
      <c r="D204" s="32" t="s">
        <v>700</v>
      </c>
      <c r="E204" s="32" t="s">
        <v>705</v>
      </c>
      <c r="F204" s="17" t="s">
        <v>702</v>
      </c>
      <c r="G204" s="20" t="s">
        <v>703</v>
      </c>
      <c r="H204" s="17" t="s">
        <v>706</v>
      </c>
      <c r="I204" s="34" t="s">
        <v>636</v>
      </c>
      <c r="J204" s="35">
        <v>1</v>
      </c>
      <c r="K204" s="34" t="s">
        <v>330</v>
      </c>
      <c r="L204" s="36">
        <v>45122</v>
      </c>
      <c r="M204" s="35">
        <v>2023</v>
      </c>
      <c r="N204" s="30" t="s">
        <v>67</v>
      </c>
      <c r="O204" s="30" t="s">
        <v>68</v>
      </c>
      <c r="P204" s="37" t="s">
        <v>69</v>
      </c>
      <c r="Q204" s="30" t="s">
        <v>70</v>
      </c>
      <c r="R204" s="30" t="s">
        <v>5</v>
      </c>
      <c r="S204" s="30" t="s">
        <v>187</v>
      </c>
      <c r="T204" s="30" t="s">
        <v>72</v>
      </c>
      <c r="U204" s="41" t="s">
        <v>73</v>
      </c>
      <c r="V204" s="8" t="s">
        <v>74</v>
      </c>
      <c r="W204" s="8" t="s">
        <v>75</v>
      </c>
      <c r="X204" s="95" t="s">
        <v>392</v>
      </c>
      <c r="Y204" s="95">
        <f t="shared" si="23"/>
        <v>45122</v>
      </c>
      <c r="Z204" s="43">
        <f t="shared" si="22"/>
        <v>0</v>
      </c>
      <c r="AA204" s="44"/>
      <c r="AB204" s="96"/>
    </row>
    <row r="205" s="88" customFormat="1" ht="16" hidden="1" customHeight="1" spans="1:28">
      <c r="A205" s="30">
        <v>204</v>
      </c>
      <c r="B205" s="31" t="s">
        <v>323</v>
      </c>
      <c r="C205" s="31" t="s">
        <v>324</v>
      </c>
      <c r="D205" s="32" t="s">
        <v>700</v>
      </c>
      <c r="E205" s="32" t="s">
        <v>707</v>
      </c>
      <c r="F205" s="17" t="s">
        <v>702</v>
      </c>
      <c r="G205" s="20" t="s">
        <v>703</v>
      </c>
      <c r="H205" s="17" t="s">
        <v>708</v>
      </c>
      <c r="I205" s="34" t="s">
        <v>709</v>
      </c>
      <c r="J205" s="35">
        <v>1</v>
      </c>
      <c r="K205" s="34" t="s">
        <v>330</v>
      </c>
      <c r="L205" s="36">
        <v>45122</v>
      </c>
      <c r="M205" s="35">
        <v>2023</v>
      </c>
      <c r="N205" s="30" t="s">
        <v>67</v>
      </c>
      <c r="O205" s="30" t="s">
        <v>68</v>
      </c>
      <c r="P205" s="37" t="s">
        <v>69</v>
      </c>
      <c r="Q205" s="30" t="s">
        <v>92</v>
      </c>
      <c r="R205" s="30" t="s">
        <v>2</v>
      </c>
      <c r="S205" s="30" t="s">
        <v>187</v>
      </c>
      <c r="T205" s="30" t="s">
        <v>72</v>
      </c>
      <c r="U205" s="41" t="s">
        <v>73</v>
      </c>
      <c r="V205" s="8" t="s">
        <v>74</v>
      </c>
      <c r="W205" s="8" t="s">
        <v>75</v>
      </c>
      <c r="X205" s="95" t="s">
        <v>392</v>
      </c>
      <c r="Y205" s="95">
        <f t="shared" si="23"/>
        <v>45122</v>
      </c>
      <c r="Z205" s="43">
        <f t="shared" si="22"/>
        <v>0</v>
      </c>
      <c r="AA205" s="44"/>
      <c r="AB205" s="96"/>
    </row>
    <row r="206" s="88" customFormat="1" ht="16" hidden="1" customHeight="1" spans="1:28">
      <c r="A206" s="30">
        <v>205</v>
      </c>
      <c r="B206" s="31" t="s">
        <v>323</v>
      </c>
      <c r="C206" s="31" t="s">
        <v>324</v>
      </c>
      <c r="D206" s="32" t="s">
        <v>700</v>
      </c>
      <c r="E206" s="32" t="s">
        <v>710</v>
      </c>
      <c r="F206" s="17" t="s">
        <v>702</v>
      </c>
      <c r="G206" s="20" t="s">
        <v>703</v>
      </c>
      <c r="H206" s="17" t="s">
        <v>711</v>
      </c>
      <c r="I206" s="34" t="s">
        <v>85</v>
      </c>
      <c r="J206" s="35">
        <v>1</v>
      </c>
      <c r="K206" s="34" t="s">
        <v>330</v>
      </c>
      <c r="L206" s="36">
        <v>45122</v>
      </c>
      <c r="M206" s="35">
        <v>2023</v>
      </c>
      <c r="N206" s="30" t="s">
        <v>67</v>
      </c>
      <c r="O206" s="30" t="s">
        <v>68</v>
      </c>
      <c r="P206" s="37" t="s">
        <v>69</v>
      </c>
      <c r="Q206" s="30" t="s">
        <v>92</v>
      </c>
      <c r="R206" s="30" t="s">
        <v>4</v>
      </c>
      <c r="S206" s="30" t="s">
        <v>187</v>
      </c>
      <c r="T206" s="30" t="s">
        <v>72</v>
      </c>
      <c r="U206" s="41" t="s">
        <v>73</v>
      </c>
      <c r="V206" s="8" t="s">
        <v>74</v>
      </c>
      <c r="W206" s="8" t="s">
        <v>75</v>
      </c>
      <c r="X206" s="95" t="s">
        <v>392</v>
      </c>
      <c r="Y206" s="95">
        <f t="shared" si="23"/>
        <v>45122</v>
      </c>
      <c r="Z206" s="43">
        <f t="shared" si="22"/>
        <v>0</v>
      </c>
      <c r="AA206" s="44"/>
      <c r="AB206" s="96"/>
    </row>
    <row r="207" s="88" customFormat="1" ht="16" hidden="1" customHeight="1" spans="1:28">
      <c r="A207" s="30">
        <v>206</v>
      </c>
      <c r="B207" s="31" t="s">
        <v>323</v>
      </c>
      <c r="C207" s="31" t="s">
        <v>324</v>
      </c>
      <c r="D207" s="32" t="s">
        <v>700</v>
      </c>
      <c r="E207" s="32" t="s">
        <v>712</v>
      </c>
      <c r="F207" s="17" t="s">
        <v>702</v>
      </c>
      <c r="G207" s="20" t="s">
        <v>703</v>
      </c>
      <c r="H207" s="17" t="s">
        <v>713</v>
      </c>
      <c r="I207" s="34" t="s">
        <v>647</v>
      </c>
      <c r="J207" s="35">
        <v>1</v>
      </c>
      <c r="K207" s="34" t="s">
        <v>330</v>
      </c>
      <c r="L207" s="36">
        <v>45122</v>
      </c>
      <c r="M207" s="35">
        <v>2023</v>
      </c>
      <c r="N207" s="30" t="s">
        <v>67</v>
      </c>
      <c r="O207" s="30" t="s">
        <v>68</v>
      </c>
      <c r="P207" s="37" t="s">
        <v>69</v>
      </c>
      <c r="Q207" s="30" t="s">
        <v>92</v>
      </c>
      <c r="R207" s="30" t="s">
        <v>3</v>
      </c>
      <c r="S207" s="30" t="s">
        <v>187</v>
      </c>
      <c r="T207" s="30" t="s">
        <v>72</v>
      </c>
      <c r="U207" s="41" t="s">
        <v>73</v>
      </c>
      <c r="V207" s="8" t="s">
        <v>74</v>
      </c>
      <c r="W207" s="8" t="s">
        <v>75</v>
      </c>
      <c r="X207" s="95" t="s">
        <v>392</v>
      </c>
      <c r="Y207" s="95">
        <f t="shared" si="23"/>
        <v>45122</v>
      </c>
      <c r="Z207" s="43">
        <f t="shared" si="22"/>
        <v>0</v>
      </c>
      <c r="AA207" s="44"/>
      <c r="AB207" s="96"/>
    </row>
    <row r="208" s="88" customFormat="1" ht="16" hidden="1" customHeight="1" spans="1:28">
      <c r="A208" s="30">
        <v>207</v>
      </c>
      <c r="B208" s="31" t="s">
        <v>323</v>
      </c>
      <c r="C208" s="31" t="s">
        <v>324</v>
      </c>
      <c r="D208" s="32" t="s">
        <v>700</v>
      </c>
      <c r="E208" s="32" t="s">
        <v>714</v>
      </c>
      <c r="F208" s="17" t="s">
        <v>702</v>
      </c>
      <c r="G208" s="20" t="s">
        <v>703</v>
      </c>
      <c r="H208" s="17" t="s">
        <v>715</v>
      </c>
      <c r="I208" s="34" t="s">
        <v>96</v>
      </c>
      <c r="J208" s="35">
        <v>1</v>
      </c>
      <c r="K208" s="34" t="s">
        <v>330</v>
      </c>
      <c r="L208" s="36">
        <v>45122</v>
      </c>
      <c r="M208" s="35">
        <v>2023</v>
      </c>
      <c r="N208" s="30" t="s">
        <v>67</v>
      </c>
      <c r="O208" s="30" t="s">
        <v>68</v>
      </c>
      <c r="P208" s="37" t="s">
        <v>69</v>
      </c>
      <c r="Q208" s="30" t="s">
        <v>92</v>
      </c>
      <c r="R208" s="30" t="s">
        <v>3</v>
      </c>
      <c r="S208" s="30" t="s">
        <v>187</v>
      </c>
      <c r="T208" s="30" t="s">
        <v>72</v>
      </c>
      <c r="U208" s="41" t="s">
        <v>73</v>
      </c>
      <c r="V208" s="8" t="s">
        <v>74</v>
      </c>
      <c r="W208" s="8" t="s">
        <v>75</v>
      </c>
      <c r="X208" s="95" t="s">
        <v>392</v>
      </c>
      <c r="Y208" s="95">
        <f t="shared" si="23"/>
        <v>45122</v>
      </c>
      <c r="Z208" s="43">
        <f t="shared" si="22"/>
        <v>0</v>
      </c>
      <c r="AA208" s="44"/>
      <c r="AB208" s="96"/>
    </row>
    <row r="209" s="88" customFormat="1" ht="16" hidden="1" customHeight="1" spans="1:28">
      <c r="A209" s="30">
        <v>208</v>
      </c>
      <c r="B209" s="31" t="s">
        <v>323</v>
      </c>
      <c r="C209" s="31" t="s">
        <v>324</v>
      </c>
      <c r="D209" s="32" t="s">
        <v>700</v>
      </c>
      <c r="E209" s="32" t="s">
        <v>716</v>
      </c>
      <c r="F209" s="17" t="s">
        <v>702</v>
      </c>
      <c r="G209" s="20" t="s">
        <v>703</v>
      </c>
      <c r="H209" s="17" t="s">
        <v>717</v>
      </c>
      <c r="I209" s="34" t="s">
        <v>630</v>
      </c>
      <c r="J209" s="35">
        <v>1</v>
      </c>
      <c r="K209" s="34" t="s">
        <v>330</v>
      </c>
      <c r="L209" s="36">
        <v>45122</v>
      </c>
      <c r="M209" s="35">
        <v>2023</v>
      </c>
      <c r="N209" s="30" t="s">
        <v>67</v>
      </c>
      <c r="O209" s="30" t="s">
        <v>68</v>
      </c>
      <c r="P209" s="37" t="s">
        <v>69</v>
      </c>
      <c r="Q209" s="30" t="s">
        <v>92</v>
      </c>
      <c r="R209" s="30" t="s">
        <v>3</v>
      </c>
      <c r="S209" s="30" t="s">
        <v>187</v>
      </c>
      <c r="T209" s="30" t="s">
        <v>72</v>
      </c>
      <c r="U209" s="41" t="s">
        <v>73</v>
      </c>
      <c r="V209" s="8" t="s">
        <v>74</v>
      </c>
      <c r="W209" s="8" t="s">
        <v>75</v>
      </c>
      <c r="X209" s="95" t="s">
        <v>392</v>
      </c>
      <c r="Y209" s="95">
        <f t="shared" si="23"/>
        <v>45122</v>
      </c>
      <c r="Z209" s="43">
        <f t="shared" si="22"/>
        <v>0</v>
      </c>
      <c r="AA209" s="44"/>
      <c r="AB209" s="96"/>
    </row>
    <row r="210" s="88" customFormat="1" ht="16" hidden="1" customHeight="1" spans="1:28">
      <c r="A210" s="30">
        <v>209</v>
      </c>
      <c r="B210" s="31" t="s">
        <v>323</v>
      </c>
      <c r="C210" s="31" t="s">
        <v>324</v>
      </c>
      <c r="D210" s="32" t="s">
        <v>700</v>
      </c>
      <c r="E210" s="32" t="s">
        <v>718</v>
      </c>
      <c r="F210" s="17" t="s">
        <v>702</v>
      </c>
      <c r="G210" s="20" t="s">
        <v>703</v>
      </c>
      <c r="H210" s="17" t="s">
        <v>719</v>
      </c>
      <c r="I210" s="34" t="s">
        <v>277</v>
      </c>
      <c r="J210" s="35">
        <v>1</v>
      </c>
      <c r="K210" s="34" t="s">
        <v>330</v>
      </c>
      <c r="L210" s="36">
        <v>45122</v>
      </c>
      <c r="M210" s="35">
        <v>2023</v>
      </c>
      <c r="N210" s="30" t="s">
        <v>67</v>
      </c>
      <c r="O210" s="30" t="s">
        <v>68</v>
      </c>
      <c r="P210" s="37" t="s">
        <v>69</v>
      </c>
      <c r="Q210" s="30" t="s">
        <v>70</v>
      </c>
      <c r="R210" s="30" t="s">
        <v>5</v>
      </c>
      <c r="S210" s="30" t="s">
        <v>187</v>
      </c>
      <c r="T210" s="30" t="s">
        <v>72</v>
      </c>
      <c r="U210" s="41" t="s">
        <v>73</v>
      </c>
      <c r="V210" s="8" t="s">
        <v>74</v>
      </c>
      <c r="W210" s="8" t="s">
        <v>75</v>
      </c>
      <c r="X210" s="95" t="s">
        <v>392</v>
      </c>
      <c r="Y210" s="95">
        <f t="shared" si="23"/>
        <v>45122</v>
      </c>
      <c r="Z210" s="43">
        <f t="shared" si="22"/>
        <v>0</v>
      </c>
      <c r="AA210" s="44"/>
      <c r="AB210" s="96"/>
    </row>
    <row r="211" s="88" customFormat="1" ht="16" hidden="1" customHeight="1" spans="1:28">
      <c r="A211" s="30">
        <v>210</v>
      </c>
      <c r="B211" s="31" t="s">
        <v>323</v>
      </c>
      <c r="C211" s="31" t="s">
        <v>324</v>
      </c>
      <c r="D211" s="32" t="s">
        <v>700</v>
      </c>
      <c r="E211" s="32" t="s">
        <v>720</v>
      </c>
      <c r="F211" s="17" t="s">
        <v>702</v>
      </c>
      <c r="G211" s="21" t="s">
        <v>721</v>
      </c>
      <c r="H211" s="17" t="s">
        <v>722</v>
      </c>
      <c r="I211" s="34" t="s">
        <v>284</v>
      </c>
      <c r="J211" s="35">
        <v>1</v>
      </c>
      <c r="K211" s="34" t="s">
        <v>330</v>
      </c>
      <c r="L211" s="36">
        <v>45122</v>
      </c>
      <c r="M211" s="35">
        <v>2023</v>
      </c>
      <c r="N211" s="30" t="s">
        <v>67</v>
      </c>
      <c r="O211" s="30" t="s">
        <v>68</v>
      </c>
      <c r="P211" s="37" t="s">
        <v>69</v>
      </c>
      <c r="Q211" s="30" t="s">
        <v>70</v>
      </c>
      <c r="R211" s="30" t="s">
        <v>5</v>
      </c>
      <c r="S211" s="30" t="s">
        <v>187</v>
      </c>
      <c r="T211" s="30" t="s">
        <v>72</v>
      </c>
      <c r="U211" s="41" t="s">
        <v>73</v>
      </c>
      <c r="V211" s="8" t="s">
        <v>74</v>
      </c>
      <c r="W211" s="8" t="s">
        <v>75</v>
      </c>
      <c r="X211" s="95" t="s">
        <v>392</v>
      </c>
      <c r="Y211" s="95">
        <f t="shared" si="23"/>
        <v>45122</v>
      </c>
      <c r="Z211" s="43">
        <f t="shared" si="22"/>
        <v>0</v>
      </c>
      <c r="AA211" s="44"/>
      <c r="AB211" s="96"/>
    </row>
    <row r="212" s="88" customFormat="1" ht="16" hidden="1" customHeight="1" spans="1:28">
      <c r="A212" s="30">
        <v>211</v>
      </c>
      <c r="B212" s="31" t="s">
        <v>323</v>
      </c>
      <c r="C212" s="31" t="s">
        <v>324</v>
      </c>
      <c r="D212" s="32" t="s">
        <v>700</v>
      </c>
      <c r="E212" s="32" t="s">
        <v>723</v>
      </c>
      <c r="F212" s="17" t="s">
        <v>702</v>
      </c>
      <c r="G212" s="21" t="s">
        <v>721</v>
      </c>
      <c r="H212" s="17" t="s">
        <v>724</v>
      </c>
      <c r="I212" s="34" t="s">
        <v>120</v>
      </c>
      <c r="J212" s="35">
        <v>1</v>
      </c>
      <c r="K212" s="34" t="s">
        <v>330</v>
      </c>
      <c r="L212" s="36">
        <v>45122</v>
      </c>
      <c r="M212" s="35">
        <v>2023</v>
      </c>
      <c r="N212" s="30" t="s">
        <v>67</v>
      </c>
      <c r="O212" s="30" t="s">
        <v>68</v>
      </c>
      <c r="P212" s="37" t="s">
        <v>121</v>
      </c>
      <c r="Q212" s="30" t="s">
        <v>121</v>
      </c>
      <c r="R212" s="30" t="s">
        <v>6</v>
      </c>
      <c r="S212" s="30" t="s">
        <v>122</v>
      </c>
      <c r="T212" s="30" t="s">
        <v>72</v>
      </c>
      <c r="U212" s="41" t="s">
        <v>73</v>
      </c>
      <c r="V212" s="8" t="s">
        <v>74</v>
      </c>
      <c r="W212" s="8" t="s">
        <v>75</v>
      </c>
      <c r="X212" s="95"/>
      <c r="Y212" s="95"/>
      <c r="Z212" s="43"/>
      <c r="AA212" s="44"/>
      <c r="AB212" s="96"/>
    </row>
    <row r="213" s="88" customFormat="1" ht="16" hidden="1" customHeight="1" spans="1:28">
      <c r="A213" s="30">
        <v>212</v>
      </c>
      <c r="B213" s="31" t="s">
        <v>323</v>
      </c>
      <c r="C213" s="31" t="s">
        <v>324</v>
      </c>
      <c r="D213" s="32" t="s">
        <v>725</v>
      </c>
      <c r="E213" s="32" t="s">
        <v>726</v>
      </c>
      <c r="F213" s="17" t="s">
        <v>702</v>
      </c>
      <c r="G213" s="21" t="s">
        <v>721</v>
      </c>
      <c r="H213" s="17" t="s">
        <v>727</v>
      </c>
      <c r="I213" s="34" t="s">
        <v>381</v>
      </c>
      <c r="J213" s="35">
        <v>1</v>
      </c>
      <c r="K213" s="34" t="s">
        <v>330</v>
      </c>
      <c r="L213" s="36">
        <v>45122</v>
      </c>
      <c r="M213" s="35">
        <v>2023</v>
      </c>
      <c r="N213" s="30" t="s">
        <v>67</v>
      </c>
      <c r="O213" s="30" t="s">
        <v>68</v>
      </c>
      <c r="P213" s="37" t="s">
        <v>69</v>
      </c>
      <c r="Q213" s="30" t="s">
        <v>86</v>
      </c>
      <c r="R213" s="30" t="s">
        <v>6</v>
      </c>
      <c r="S213" s="30" t="s">
        <v>122</v>
      </c>
      <c r="T213" s="30" t="s">
        <v>72</v>
      </c>
      <c r="U213" s="41" t="s">
        <v>73</v>
      </c>
      <c r="V213" s="8" t="s">
        <v>74</v>
      </c>
      <c r="W213" s="8" t="s">
        <v>75</v>
      </c>
      <c r="X213" s="95" t="s">
        <v>623</v>
      </c>
      <c r="Y213" s="95">
        <f>L213</f>
        <v>45122</v>
      </c>
      <c r="Z213" s="43">
        <f>L213-Y213</f>
        <v>0</v>
      </c>
      <c r="AA213" s="44"/>
      <c r="AB213" s="96"/>
    </row>
    <row r="214" s="88" customFormat="1" ht="16" hidden="1" customHeight="1" spans="1:28">
      <c r="A214" s="30">
        <v>213</v>
      </c>
      <c r="B214" s="31" t="s">
        <v>728</v>
      </c>
      <c r="C214" s="31" t="s">
        <v>453</v>
      </c>
      <c r="D214" s="32" t="s">
        <v>729</v>
      </c>
      <c r="E214" s="32" t="s">
        <v>730</v>
      </c>
      <c r="F214" s="17" t="s">
        <v>731</v>
      </c>
      <c r="G214" s="18" t="s">
        <v>732</v>
      </c>
      <c r="H214" s="17" t="s">
        <v>733</v>
      </c>
      <c r="I214" s="34" t="s">
        <v>134</v>
      </c>
      <c r="J214" s="35">
        <v>1</v>
      </c>
      <c r="K214" s="34" t="s">
        <v>734</v>
      </c>
      <c r="L214" s="36">
        <v>45117</v>
      </c>
      <c r="M214" s="35">
        <v>2023</v>
      </c>
      <c r="N214" s="30" t="s">
        <v>67</v>
      </c>
      <c r="O214" s="30" t="s">
        <v>68</v>
      </c>
      <c r="P214" s="37" t="s">
        <v>121</v>
      </c>
      <c r="Q214" s="30" t="s">
        <v>121</v>
      </c>
      <c r="R214" s="30" t="s">
        <v>6</v>
      </c>
      <c r="S214" s="30" t="s">
        <v>122</v>
      </c>
      <c r="T214" s="30" t="s">
        <v>123</v>
      </c>
      <c r="U214" s="41" t="s">
        <v>124</v>
      </c>
      <c r="V214" s="8"/>
      <c r="W214" s="8"/>
      <c r="X214" s="95"/>
      <c r="Y214" s="95"/>
      <c r="Z214" s="43"/>
      <c r="AA214" s="44"/>
      <c r="AB214" s="96"/>
    </row>
    <row r="215" s="88" customFormat="1" ht="16" customHeight="1" spans="1:28">
      <c r="A215" s="30">
        <v>214</v>
      </c>
      <c r="B215" s="31" t="s">
        <v>728</v>
      </c>
      <c r="C215" s="31" t="s">
        <v>453</v>
      </c>
      <c r="D215" s="32" t="s">
        <v>729</v>
      </c>
      <c r="E215" s="32" t="s">
        <v>735</v>
      </c>
      <c r="F215" s="17" t="s">
        <v>731</v>
      </c>
      <c r="G215" s="19" t="s">
        <v>732</v>
      </c>
      <c r="H215" s="17" t="s">
        <v>736</v>
      </c>
      <c r="I215" s="34" t="s">
        <v>138</v>
      </c>
      <c r="J215" s="35">
        <v>1</v>
      </c>
      <c r="K215" s="34" t="s">
        <v>734</v>
      </c>
      <c r="L215" s="36">
        <v>45117</v>
      </c>
      <c r="M215" s="35">
        <v>2023</v>
      </c>
      <c r="N215" s="30" t="s">
        <v>67</v>
      </c>
      <c r="O215" s="30" t="s">
        <v>68</v>
      </c>
      <c r="P215" s="37" t="s">
        <v>69</v>
      </c>
      <c r="Q215" s="30" t="s">
        <v>86</v>
      </c>
      <c r="R215" s="30" t="s">
        <v>4</v>
      </c>
      <c r="S215" s="30" t="s">
        <v>179</v>
      </c>
      <c r="T215" s="30" t="s">
        <v>139</v>
      </c>
      <c r="U215" s="41" t="s">
        <v>140</v>
      </c>
      <c r="V215" s="8" t="s">
        <v>141</v>
      </c>
      <c r="W215" s="8" t="s">
        <v>737</v>
      </c>
      <c r="X215" s="95" t="s">
        <v>150</v>
      </c>
      <c r="Y215" s="95"/>
      <c r="Z215" s="43"/>
      <c r="AA215" s="44"/>
      <c r="AB215" s="96"/>
    </row>
    <row r="216" s="88" customFormat="1" ht="16" hidden="1" customHeight="1" spans="1:28">
      <c r="A216" s="30">
        <v>215</v>
      </c>
      <c r="B216" s="31" t="s">
        <v>728</v>
      </c>
      <c r="C216" s="31" t="s">
        <v>453</v>
      </c>
      <c r="D216" s="32" t="s">
        <v>729</v>
      </c>
      <c r="E216" s="32" t="s">
        <v>738</v>
      </c>
      <c r="F216" s="17" t="s">
        <v>731</v>
      </c>
      <c r="G216" s="18" t="s">
        <v>732</v>
      </c>
      <c r="H216" s="17" t="s">
        <v>739</v>
      </c>
      <c r="I216" s="34" t="s">
        <v>146</v>
      </c>
      <c r="J216" s="35">
        <v>1</v>
      </c>
      <c r="K216" s="34" t="s">
        <v>734</v>
      </c>
      <c r="L216" s="36">
        <v>45117</v>
      </c>
      <c r="M216" s="35">
        <v>2023</v>
      </c>
      <c r="N216" s="30" t="s">
        <v>67</v>
      </c>
      <c r="O216" s="30" t="s">
        <v>68</v>
      </c>
      <c r="P216" s="37" t="s">
        <v>121</v>
      </c>
      <c r="Q216" s="30" t="s">
        <v>121</v>
      </c>
      <c r="R216" s="30" t="s">
        <v>6</v>
      </c>
      <c r="S216" s="30" t="s">
        <v>122</v>
      </c>
      <c r="T216" s="30" t="s">
        <v>123</v>
      </c>
      <c r="U216" s="41" t="s">
        <v>124</v>
      </c>
      <c r="V216" s="8"/>
      <c r="W216" s="8"/>
      <c r="X216" s="95"/>
      <c r="Y216" s="95"/>
      <c r="Z216" s="43"/>
      <c r="AA216" s="44"/>
      <c r="AB216" s="96"/>
    </row>
    <row r="217" s="88" customFormat="1" ht="16" customHeight="1" spans="1:28">
      <c r="A217" s="30">
        <v>216</v>
      </c>
      <c r="B217" s="31" t="s">
        <v>728</v>
      </c>
      <c r="C217" s="31" t="s">
        <v>453</v>
      </c>
      <c r="D217" s="32" t="s">
        <v>729</v>
      </c>
      <c r="E217" s="32" t="s">
        <v>740</v>
      </c>
      <c r="F217" s="17" t="s">
        <v>731</v>
      </c>
      <c r="G217" s="19" t="s">
        <v>732</v>
      </c>
      <c r="H217" s="17" t="s">
        <v>741</v>
      </c>
      <c r="I217" s="34" t="s">
        <v>182</v>
      </c>
      <c r="J217" s="35">
        <v>1</v>
      </c>
      <c r="K217" s="34" t="s">
        <v>734</v>
      </c>
      <c r="L217" s="36">
        <v>45117</v>
      </c>
      <c r="M217" s="35">
        <v>2023</v>
      </c>
      <c r="N217" s="30" t="s">
        <v>67</v>
      </c>
      <c r="O217" s="30" t="s">
        <v>68</v>
      </c>
      <c r="P217" s="37" t="s">
        <v>69</v>
      </c>
      <c r="Q217" s="30" t="s">
        <v>70</v>
      </c>
      <c r="R217" s="30" t="s">
        <v>5</v>
      </c>
      <c r="S217" s="30" t="s">
        <v>187</v>
      </c>
      <c r="T217" s="30" t="s">
        <v>139</v>
      </c>
      <c r="U217" s="41" t="s">
        <v>140</v>
      </c>
      <c r="V217" s="8" t="s">
        <v>141</v>
      </c>
      <c r="W217" s="8" t="s">
        <v>737</v>
      </c>
      <c r="X217" s="95" t="s">
        <v>150</v>
      </c>
      <c r="Y217" s="95"/>
      <c r="Z217" s="43"/>
      <c r="AA217" s="44"/>
      <c r="AB217" s="96"/>
    </row>
    <row r="218" s="88" customFormat="1" ht="16" customHeight="1" spans="1:28">
      <c r="A218" s="30">
        <v>217</v>
      </c>
      <c r="B218" s="31" t="s">
        <v>728</v>
      </c>
      <c r="C218" s="31" t="s">
        <v>453</v>
      </c>
      <c r="D218" s="32" t="s">
        <v>729</v>
      </c>
      <c r="E218" s="32" t="s">
        <v>742</v>
      </c>
      <c r="F218" s="17" t="s">
        <v>731</v>
      </c>
      <c r="G218" s="19" t="s">
        <v>732</v>
      </c>
      <c r="H218" s="17" t="s">
        <v>743</v>
      </c>
      <c r="I218" s="34" t="s">
        <v>79</v>
      </c>
      <c r="J218" s="35">
        <v>1</v>
      </c>
      <c r="K218" s="34" t="s">
        <v>734</v>
      </c>
      <c r="L218" s="36">
        <v>45117</v>
      </c>
      <c r="M218" s="35">
        <v>2023</v>
      </c>
      <c r="N218" s="30" t="s">
        <v>67</v>
      </c>
      <c r="O218" s="30" t="s">
        <v>68</v>
      </c>
      <c r="P218" s="37" t="s">
        <v>69</v>
      </c>
      <c r="Q218" s="30" t="s">
        <v>70</v>
      </c>
      <c r="R218" s="30" t="s">
        <v>5</v>
      </c>
      <c r="S218" s="30" t="s">
        <v>187</v>
      </c>
      <c r="T218" s="30" t="s">
        <v>139</v>
      </c>
      <c r="U218" s="41" t="s">
        <v>140</v>
      </c>
      <c r="V218" s="8" t="s">
        <v>141</v>
      </c>
      <c r="W218" s="8" t="s">
        <v>737</v>
      </c>
      <c r="X218" s="95" t="s">
        <v>150</v>
      </c>
      <c r="Y218" s="95"/>
      <c r="Z218" s="43"/>
      <c r="AA218" s="44"/>
      <c r="AB218" s="96"/>
    </row>
    <row r="219" s="88" customFormat="1" ht="16" customHeight="1" spans="1:28">
      <c r="A219" s="30">
        <v>218</v>
      </c>
      <c r="B219" s="31" t="s">
        <v>728</v>
      </c>
      <c r="C219" s="31" t="s">
        <v>453</v>
      </c>
      <c r="D219" s="32" t="s">
        <v>729</v>
      </c>
      <c r="E219" s="32" t="s">
        <v>744</v>
      </c>
      <c r="F219" s="17" t="s">
        <v>731</v>
      </c>
      <c r="G219" s="19" t="s">
        <v>732</v>
      </c>
      <c r="H219" s="17" t="s">
        <v>745</v>
      </c>
      <c r="I219" s="34" t="s">
        <v>153</v>
      </c>
      <c r="J219" s="35">
        <v>1</v>
      </c>
      <c r="K219" s="34" t="s">
        <v>734</v>
      </c>
      <c r="L219" s="36">
        <v>45117</v>
      </c>
      <c r="M219" s="35">
        <v>2023</v>
      </c>
      <c r="N219" s="30" t="s">
        <v>67</v>
      </c>
      <c r="O219" s="30" t="s">
        <v>68</v>
      </c>
      <c r="P219" s="37" t="s">
        <v>69</v>
      </c>
      <c r="Q219" s="30" t="s">
        <v>81</v>
      </c>
      <c r="R219" s="30" t="s">
        <v>2</v>
      </c>
      <c r="S219" s="30" t="s">
        <v>102</v>
      </c>
      <c r="T219" s="30" t="s">
        <v>139</v>
      </c>
      <c r="U219" s="41" t="s">
        <v>140</v>
      </c>
      <c r="V219" s="8" t="s">
        <v>141</v>
      </c>
      <c r="W219" s="8" t="s">
        <v>737</v>
      </c>
      <c r="X219" s="95" t="s">
        <v>746</v>
      </c>
      <c r="Y219" s="95"/>
      <c r="Z219" s="43"/>
      <c r="AA219" s="44"/>
      <c r="AB219" s="96"/>
    </row>
    <row r="220" s="88" customFormat="1" ht="16" customHeight="1" spans="1:28">
      <c r="A220" s="30">
        <v>219</v>
      </c>
      <c r="B220" s="31" t="s">
        <v>728</v>
      </c>
      <c r="C220" s="31" t="s">
        <v>453</v>
      </c>
      <c r="D220" s="32" t="s">
        <v>729</v>
      </c>
      <c r="E220" s="32" t="s">
        <v>747</v>
      </c>
      <c r="F220" s="17" t="s">
        <v>731</v>
      </c>
      <c r="G220" s="19" t="s">
        <v>732</v>
      </c>
      <c r="H220" s="17" t="s">
        <v>748</v>
      </c>
      <c r="I220" s="34" t="s">
        <v>85</v>
      </c>
      <c r="J220" s="35">
        <v>1</v>
      </c>
      <c r="K220" s="34" t="s">
        <v>734</v>
      </c>
      <c r="L220" s="36">
        <v>45117</v>
      </c>
      <c r="M220" s="35">
        <v>2023</v>
      </c>
      <c r="N220" s="30" t="s">
        <v>67</v>
      </c>
      <c r="O220" s="30" t="s">
        <v>68</v>
      </c>
      <c r="P220" s="37" t="s">
        <v>69</v>
      </c>
      <c r="Q220" s="30" t="s">
        <v>86</v>
      </c>
      <c r="R220" s="30" t="s">
        <v>4</v>
      </c>
      <c r="S220" s="30" t="s">
        <v>179</v>
      </c>
      <c r="T220" s="30" t="s">
        <v>139</v>
      </c>
      <c r="U220" s="41" t="s">
        <v>140</v>
      </c>
      <c r="V220" s="8" t="s">
        <v>141</v>
      </c>
      <c r="W220" s="8" t="s">
        <v>737</v>
      </c>
      <c r="X220" s="95" t="s">
        <v>150</v>
      </c>
      <c r="Y220" s="95"/>
      <c r="Z220" s="43"/>
      <c r="AA220" s="44"/>
      <c r="AB220" s="96"/>
    </row>
    <row r="221" s="88" customFormat="1" ht="16" customHeight="1" spans="1:28">
      <c r="A221" s="30">
        <v>220</v>
      </c>
      <c r="B221" s="31" t="s">
        <v>728</v>
      </c>
      <c r="C221" s="31" t="s">
        <v>453</v>
      </c>
      <c r="D221" s="32" t="s">
        <v>729</v>
      </c>
      <c r="E221" s="32" t="s">
        <v>749</v>
      </c>
      <c r="F221" s="17" t="s">
        <v>731</v>
      </c>
      <c r="G221" s="19" t="s">
        <v>732</v>
      </c>
      <c r="H221" s="17" t="s">
        <v>750</v>
      </c>
      <c r="I221" s="34" t="s">
        <v>91</v>
      </c>
      <c r="J221" s="35">
        <v>1</v>
      </c>
      <c r="K221" s="34" t="s">
        <v>734</v>
      </c>
      <c r="L221" s="36">
        <v>45117</v>
      </c>
      <c r="M221" s="35">
        <v>2023</v>
      </c>
      <c r="N221" s="30" t="s">
        <v>67</v>
      </c>
      <c r="O221" s="30" t="s">
        <v>68</v>
      </c>
      <c r="P221" s="37" t="s">
        <v>69</v>
      </c>
      <c r="Q221" s="30" t="s">
        <v>70</v>
      </c>
      <c r="R221" s="30" t="s">
        <v>3</v>
      </c>
      <c r="S221" s="30" t="s">
        <v>93</v>
      </c>
      <c r="T221" s="30" t="s">
        <v>139</v>
      </c>
      <c r="U221" s="41" t="s">
        <v>140</v>
      </c>
      <c r="V221" s="8" t="s">
        <v>141</v>
      </c>
      <c r="W221" s="8" t="s">
        <v>737</v>
      </c>
      <c r="X221" s="95" t="s">
        <v>150</v>
      </c>
      <c r="Y221" s="95"/>
      <c r="Z221" s="43"/>
      <c r="AA221" s="44"/>
      <c r="AB221" s="96"/>
    </row>
    <row r="222" s="88" customFormat="1" ht="16" customHeight="1" spans="1:28">
      <c r="A222" s="30">
        <v>221</v>
      </c>
      <c r="B222" s="31" t="s">
        <v>728</v>
      </c>
      <c r="C222" s="31" t="s">
        <v>453</v>
      </c>
      <c r="D222" s="32" t="s">
        <v>729</v>
      </c>
      <c r="E222" s="32" t="s">
        <v>751</v>
      </c>
      <c r="F222" s="17" t="s">
        <v>731</v>
      </c>
      <c r="G222" s="19" t="s">
        <v>732</v>
      </c>
      <c r="H222" s="17" t="s">
        <v>752</v>
      </c>
      <c r="I222" s="34" t="s">
        <v>96</v>
      </c>
      <c r="J222" s="35">
        <v>1</v>
      </c>
      <c r="K222" s="34" t="s">
        <v>734</v>
      </c>
      <c r="L222" s="36">
        <v>45117</v>
      </c>
      <c r="M222" s="35">
        <v>2023</v>
      </c>
      <c r="N222" s="30" t="s">
        <v>67</v>
      </c>
      <c r="O222" s="30" t="s">
        <v>68</v>
      </c>
      <c r="P222" s="37" t="s">
        <v>183</v>
      </c>
      <c r="Q222" s="30" t="s">
        <v>70</v>
      </c>
      <c r="R222" s="30" t="s">
        <v>3</v>
      </c>
      <c r="S222" s="30" t="s">
        <v>162</v>
      </c>
      <c r="T222" s="30" t="s">
        <v>139</v>
      </c>
      <c r="U222" s="41" t="s">
        <v>140</v>
      </c>
      <c r="V222" s="8" t="s">
        <v>141</v>
      </c>
      <c r="W222" s="8" t="s">
        <v>737</v>
      </c>
      <c r="X222" s="95" t="s">
        <v>753</v>
      </c>
      <c r="Y222" s="95">
        <v>45122</v>
      </c>
      <c r="Z222" s="43"/>
      <c r="AA222" s="44"/>
      <c r="AB222" s="96"/>
    </row>
    <row r="223" s="88" customFormat="1" ht="16" customHeight="1" spans="1:28">
      <c r="A223" s="30">
        <v>222</v>
      </c>
      <c r="B223" s="31" t="s">
        <v>728</v>
      </c>
      <c r="C223" s="31" t="s">
        <v>453</v>
      </c>
      <c r="D223" s="32" t="s">
        <v>729</v>
      </c>
      <c r="E223" s="32" t="s">
        <v>754</v>
      </c>
      <c r="F223" s="17" t="s">
        <v>731</v>
      </c>
      <c r="G223" s="19" t="s">
        <v>732</v>
      </c>
      <c r="H223" s="17" t="s">
        <v>755</v>
      </c>
      <c r="I223" s="34" t="s">
        <v>277</v>
      </c>
      <c r="J223" s="35">
        <v>1</v>
      </c>
      <c r="K223" s="34" t="s">
        <v>734</v>
      </c>
      <c r="L223" s="36">
        <v>45117</v>
      </c>
      <c r="M223" s="35">
        <v>2023</v>
      </c>
      <c r="N223" s="30" t="s">
        <v>67</v>
      </c>
      <c r="O223" s="30" t="s">
        <v>68</v>
      </c>
      <c r="P223" s="37" t="s">
        <v>69</v>
      </c>
      <c r="Q223" s="30" t="s">
        <v>92</v>
      </c>
      <c r="R223" s="30" t="s">
        <v>5</v>
      </c>
      <c r="S223" s="30" t="s">
        <v>187</v>
      </c>
      <c r="T223" s="30" t="s">
        <v>139</v>
      </c>
      <c r="U223" s="41" t="s">
        <v>140</v>
      </c>
      <c r="V223" s="8" t="s">
        <v>141</v>
      </c>
      <c r="W223" s="8" t="s">
        <v>737</v>
      </c>
      <c r="X223" s="95" t="s">
        <v>150</v>
      </c>
      <c r="Y223" s="95"/>
      <c r="Z223" s="43"/>
      <c r="AA223" s="44"/>
      <c r="AB223" s="96"/>
    </row>
    <row r="224" s="88" customFormat="1" ht="16" hidden="1" customHeight="1" spans="1:28">
      <c r="A224" s="30">
        <v>223</v>
      </c>
      <c r="B224" s="31" t="s">
        <v>728</v>
      </c>
      <c r="C224" s="31" t="s">
        <v>453</v>
      </c>
      <c r="D224" s="32" t="s">
        <v>729</v>
      </c>
      <c r="E224" s="32" t="s">
        <v>756</v>
      </c>
      <c r="F224" s="17" t="s">
        <v>731</v>
      </c>
      <c r="G224" s="19" t="s">
        <v>732</v>
      </c>
      <c r="H224" s="17" t="s">
        <v>757</v>
      </c>
      <c r="I224" s="34" t="s">
        <v>120</v>
      </c>
      <c r="J224" s="35">
        <v>1</v>
      </c>
      <c r="K224" s="34" t="s">
        <v>734</v>
      </c>
      <c r="L224" s="36">
        <v>45117</v>
      </c>
      <c r="M224" s="35">
        <v>2023</v>
      </c>
      <c r="N224" s="30" t="s">
        <v>67</v>
      </c>
      <c r="O224" s="30" t="s">
        <v>68</v>
      </c>
      <c r="P224" s="37" t="s">
        <v>121</v>
      </c>
      <c r="Q224" s="30" t="s">
        <v>121</v>
      </c>
      <c r="R224" s="30" t="s">
        <v>6</v>
      </c>
      <c r="S224" s="30" t="s">
        <v>122</v>
      </c>
      <c r="T224" s="30" t="s">
        <v>123</v>
      </c>
      <c r="U224" s="41" t="s">
        <v>124</v>
      </c>
      <c r="V224" s="8"/>
      <c r="W224" s="8"/>
      <c r="X224" s="95"/>
      <c r="Y224" s="95"/>
      <c r="Z224" s="43"/>
      <c r="AA224" s="44"/>
      <c r="AB224" s="96"/>
    </row>
    <row r="225" s="88" customFormat="1" ht="16" customHeight="1" spans="1:28">
      <c r="A225" s="30">
        <v>224</v>
      </c>
      <c r="B225" s="31" t="s">
        <v>728</v>
      </c>
      <c r="C225" s="31" t="s">
        <v>453</v>
      </c>
      <c r="D225" s="32" t="s">
        <v>729</v>
      </c>
      <c r="E225" s="32" t="s">
        <v>758</v>
      </c>
      <c r="F225" s="17" t="s">
        <v>731</v>
      </c>
      <c r="G225" s="19" t="s">
        <v>732</v>
      </c>
      <c r="H225" s="17" t="s">
        <v>759</v>
      </c>
      <c r="I225" s="34" t="s">
        <v>101</v>
      </c>
      <c r="J225" s="35">
        <v>1</v>
      </c>
      <c r="K225" s="34" t="s">
        <v>734</v>
      </c>
      <c r="L225" s="36">
        <v>45117</v>
      </c>
      <c r="M225" s="35">
        <v>2023</v>
      </c>
      <c r="N225" s="30" t="s">
        <v>67</v>
      </c>
      <c r="O225" s="30" t="s">
        <v>68</v>
      </c>
      <c r="P225" s="37" t="s">
        <v>69</v>
      </c>
      <c r="Q225" s="30" t="s">
        <v>81</v>
      </c>
      <c r="R225" s="30" t="s">
        <v>2</v>
      </c>
      <c r="S225" s="30" t="s">
        <v>102</v>
      </c>
      <c r="T225" s="30" t="s">
        <v>139</v>
      </c>
      <c r="U225" s="41" t="s">
        <v>140</v>
      </c>
      <c r="V225" s="8" t="s">
        <v>141</v>
      </c>
      <c r="W225" s="8" t="s">
        <v>737</v>
      </c>
      <c r="X225" s="95" t="s">
        <v>760</v>
      </c>
      <c r="Y225" s="95"/>
      <c r="Z225" s="43"/>
      <c r="AA225" s="44"/>
      <c r="AB225" s="96"/>
    </row>
    <row r="226" s="88" customFormat="1" ht="16" customHeight="1" spans="1:28">
      <c r="A226" s="30">
        <v>225</v>
      </c>
      <c r="B226" s="31" t="s">
        <v>728</v>
      </c>
      <c r="C226" s="31" t="s">
        <v>453</v>
      </c>
      <c r="D226" s="32" t="s">
        <v>729</v>
      </c>
      <c r="E226" s="32" t="s">
        <v>761</v>
      </c>
      <c r="F226" s="17" t="s">
        <v>731</v>
      </c>
      <c r="G226" s="19" t="s">
        <v>732</v>
      </c>
      <c r="H226" s="17" t="s">
        <v>762</v>
      </c>
      <c r="I226" s="34" t="s">
        <v>284</v>
      </c>
      <c r="J226" s="35">
        <v>1</v>
      </c>
      <c r="K226" s="34" t="s">
        <v>734</v>
      </c>
      <c r="L226" s="36">
        <v>45117</v>
      </c>
      <c r="M226" s="35">
        <v>2023</v>
      </c>
      <c r="N226" s="30" t="s">
        <v>67</v>
      </c>
      <c r="O226" s="30" t="s">
        <v>68</v>
      </c>
      <c r="P226" s="37" t="s">
        <v>69</v>
      </c>
      <c r="Q226" s="30" t="s">
        <v>92</v>
      </c>
      <c r="R226" s="30" t="s">
        <v>5</v>
      </c>
      <c r="S226" s="30" t="s">
        <v>187</v>
      </c>
      <c r="T226" s="30" t="s">
        <v>139</v>
      </c>
      <c r="U226" s="41" t="s">
        <v>140</v>
      </c>
      <c r="V226" s="8" t="s">
        <v>141</v>
      </c>
      <c r="W226" s="8" t="s">
        <v>737</v>
      </c>
      <c r="X226" s="95" t="s">
        <v>150</v>
      </c>
      <c r="Y226" s="95"/>
      <c r="Z226" s="43"/>
      <c r="AA226" s="44"/>
      <c r="AB226" s="96"/>
    </row>
    <row r="227" s="88" customFormat="1" ht="16" hidden="1" customHeight="1" spans="1:28">
      <c r="A227" s="30">
        <v>226</v>
      </c>
      <c r="B227" s="31" t="s">
        <v>763</v>
      </c>
      <c r="C227" s="31" t="s">
        <v>764</v>
      </c>
      <c r="D227" s="32" t="s">
        <v>765</v>
      </c>
      <c r="E227" s="32" t="s">
        <v>766</v>
      </c>
      <c r="F227" s="17" t="s">
        <v>767</v>
      </c>
      <c r="G227" s="19" t="s">
        <v>768</v>
      </c>
      <c r="H227" s="17" t="s">
        <v>769</v>
      </c>
      <c r="I227" s="34" t="s">
        <v>138</v>
      </c>
      <c r="J227" s="35">
        <v>1</v>
      </c>
      <c r="K227" s="34" t="s">
        <v>770</v>
      </c>
      <c r="L227" s="36">
        <v>45108</v>
      </c>
      <c r="M227" s="35">
        <v>2023</v>
      </c>
      <c r="N227" s="30" t="s">
        <v>67</v>
      </c>
      <c r="O227" s="30" t="s">
        <v>68</v>
      </c>
      <c r="P227" s="37" t="s">
        <v>183</v>
      </c>
      <c r="Q227" s="30" t="s">
        <v>86</v>
      </c>
      <c r="R227" s="30" t="s">
        <v>4</v>
      </c>
      <c r="S227" s="30" t="s">
        <v>87</v>
      </c>
      <c r="T227" s="30" t="s">
        <v>72</v>
      </c>
      <c r="U227" s="41" t="s">
        <v>73</v>
      </c>
      <c r="V227" s="8" t="s">
        <v>74</v>
      </c>
      <c r="W227" s="8" t="s">
        <v>75</v>
      </c>
      <c r="X227" s="95" t="s">
        <v>193</v>
      </c>
      <c r="Y227" s="95">
        <v>45117</v>
      </c>
      <c r="Z227" s="43">
        <f t="shared" ref="Z227:Z233" si="24">L227-Y227</f>
        <v>-9</v>
      </c>
      <c r="AA227" s="44"/>
      <c r="AB227" s="96"/>
    </row>
    <row r="228" s="88" customFormat="1" ht="16" hidden="1" customHeight="1" spans="1:28">
      <c r="A228" s="30">
        <v>227</v>
      </c>
      <c r="B228" s="31" t="s">
        <v>763</v>
      </c>
      <c r="C228" s="31" t="s">
        <v>764</v>
      </c>
      <c r="D228" s="32" t="s">
        <v>765</v>
      </c>
      <c r="E228" s="32" t="s">
        <v>771</v>
      </c>
      <c r="F228" s="17" t="s">
        <v>767</v>
      </c>
      <c r="G228" s="18" t="s">
        <v>768</v>
      </c>
      <c r="H228" s="17" t="s">
        <v>772</v>
      </c>
      <c r="I228" s="34" t="s">
        <v>146</v>
      </c>
      <c r="J228" s="35">
        <v>1</v>
      </c>
      <c r="K228" s="34" t="s">
        <v>770</v>
      </c>
      <c r="L228" s="36">
        <v>45108</v>
      </c>
      <c r="M228" s="35">
        <v>2023</v>
      </c>
      <c r="N228" s="30" t="s">
        <v>67</v>
      </c>
      <c r="O228" s="30" t="s">
        <v>68</v>
      </c>
      <c r="P228" s="37" t="s">
        <v>121</v>
      </c>
      <c r="Q228" s="30" t="s">
        <v>121</v>
      </c>
      <c r="R228" s="30" t="s">
        <v>6</v>
      </c>
      <c r="S228" s="30" t="s">
        <v>122</v>
      </c>
      <c r="T228" s="30" t="s">
        <v>123</v>
      </c>
      <c r="U228" s="41" t="s">
        <v>124</v>
      </c>
      <c r="V228" s="8"/>
      <c r="W228" s="8"/>
      <c r="X228" s="95"/>
      <c r="Y228" s="95"/>
      <c r="Z228" s="43"/>
      <c r="AA228" s="44"/>
      <c r="AB228" s="96"/>
    </row>
    <row r="229" s="88" customFormat="1" ht="16" hidden="1" customHeight="1" spans="1:28">
      <c r="A229" s="30">
        <v>228</v>
      </c>
      <c r="B229" s="31" t="s">
        <v>763</v>
      </c>
      <c r="C229" s="31" t="s">
        <v>764</v>
      </c>
      <c r="D229" s="32" t="s">
        <v>765</v>
      </c>
      <c r="E229" s="32" t="s">
        <v>773</v>
      </c>
      <c r="F229" s="17" t="s">
        <v>767</v>
      </c>
      <c r="G229" s="19" t="s">
        <v>768</v>
      </c>
      <c r="H229" s="17" t="s">
        <v>774</v>
      </c>
      <c r="I229" s="34" t="s">
        <v>775</v>
      </c>
      <c r="J229" s="35">
        <v>1</v>
      </c>
      <c r="K229" s="34" t="s">
        <v>770</v>
      </c>
      <c r="L229" s="36">
        <v>45108</v>
      </c>
      <c r="M229" s="35">
        <v>2023</v>
      </c>
      <c r="N229" s="30" t="s">
        <v>67</v>
      </c>
      <c r="O229" s="30" t="s">
        <v>68</v>
      </c>
      <c r="P229" s="37" t="s">
        <v>69</v>
      </c>
      <c r="Q229" s="30" t="s">
        <v>86</v>
      </c>
      <c r="R229" s="30" t="s">
        <v>5</v>
      </c>
      <c r="S229" s="30" t="s">
        <v>93</v>
      </c>
      <c r="T229" s="30" t="s">
        <v>72</v>
      </c>
      <c r="U229" s="41" t="s">
        <v>73</v>
      </c>
      <c r="V229" s="8" t="s">
        <v>74</v>
      </c>
      <c r="W229" s="8" t="s">
        <v>75</v>
      </c>
      <c r="X229" s="95" t="s">
        <v>776</v>
      </c>
      <c r="Y229" s="95">
        <v>45117</v>
      </c>
      <c r="Z229" s="43">
        <f t="shared" si="24"/>
        <v>-9</v>
      </c>
      <c r="AA229" s="44"/>
      <c r="AB229" s="96"/>
    </row>
    <row r="230" s="88" customFormat="1" ht="16" hidden="1" customHeight="1" spans="1:28">
      <c r="A230" s="30">
        <v>229</v>
      </c>
      <c r="B230" s="31" t="s">
        <v>763</v>
      </c>
      <c r="C230" s="31" t="s">
        <v>764</v>
      </c>
      <c r="D230" s="32" t="s">
        <v>765</v>
      </c>
      <c r="E230" s="32" t="s">
        <v>777</v>
      </c>
      <c r="F230" s="17" t="s">
        <v>767</v>
      </c>
      <c r="G230" s="19" t="s">
        <v>768</v>
      </c>
      <c r="H230" s="17" t="s">
        <v>778</v>
      </c>
      <c r="I230" s="34" t="s">
        <v>779</v>
      </c>
      <c r="J230" s="35">
        <v>1</v>
      </c>
      <c r="K230" s="34" t="s">
        <v>770</v>
      </c>
      <c r="L230" s="36">
        <v>45108</v>
      </c>
      <c r="M230" s="35">
        <v>2023</v>
      </c>
      <c r="N230" s="30" t="s">
        <v>67</v>
      </c>
      <c r="O230" s="30" t="s">
        <v>68</v>
      </c>
      <c r="P230" s="37" t="s">
        <v>183</v>
      </c>
      <c r="Q230" s="30" t="s">
        <v>86</v>
      </c>
      <c r="R230" s="30" t="s">
        <v>2</v>
      </c>
      <c r="S230" s="30" t="s">
        <v>102</v>
      </c>
      <c r="T230" s="30" t="s">
        <v>72</v>
      </c>
      <c r="U230" s="41" t="s">
        <v>73</v>
      </c>
      <c r="V230" s="8" t="s">
        <v>74</v>
      </c>
      <c r="W230" s="8" t="s">
        <v>75</v>
      </c>
      <c r="X230" s="95"/>
      <c r="Y230" s="95">
        <v>45117</v>
      </c>
      <c r="Z230" s="43">
        <f t="shared" si="24"/>
        <v>-9</v>
      </c>
      <c r="AA230" s="44"/>
      <c r="AB230" s="96"/>
    </row>
    <row r="231" s="88" customFormat="1" ht="16" hidden="1" customHeight="1" spans="1:28">
      <c r="A231" s="30">
        <v>230</v>
      </c>
      <c r="B231" s="31" t="s">
        <v>763</v>
      </c>
      <c r="C231" s="31" t="s">
        <v>764</v>
      </c>
      <c r="D231" s="32" t="s">
        <v>765</v>
      </c>
      <c r="E231" s="32" t="s">
        <v>780</v>
      </c>
      <c r="F231" s="17" t="s">
        <v>767</v>
      </c>
      <c r="G231" s="19" t="s">
        <v>768</v>
      </c>
      <c r="H231" s="17" t="s">
        <v>781</v>
      </c>
      <c r="I231" s="34" t="s">
        <v>643</v>
      </c>
      <c r="J231" s="35">
        <v>1</v>
      </c>
      <c r="K231" s="34" t="s">
        <v>770</v>
      </c>
      <c r="L231" s="36">
        <v>45108</v>
      </c>
      <c r="M231" s="35">
        <v>2023</v>
      </c>
      <c r="N231" s="30" t="s">
        <v>67</v>
      </c>
      <c r="O231" s="30" t="s">
        <v>68</v>
      </c>
      <c r="P231" s="37" t="s">
        <v>183</v>
      </c>
      <c r="Q231" s="30" t="s">
        <v>86</v>
      </c>
      <c r="R231" s="30" t="s">
        <v>4</v>
      </c>
      <c r="S231" s="30" t="s">
        <v>87</v>
      </c>
      <c r="T231" s="30" t="s">
        <v>72</v>
      </c>
      <c r="U231" s="41" t="s">
        <v>73</v>
      </c>
      <c r="V231" s="8" t="s">
        <v>74</v>
      </c>
      <c r="W231" s="8" t="s">
        <v>75</v>
      </c>
      <c r="X231" s="95" t="s">
        <v>782</v>
      </c>
      <c r="Y231" s="95">
        <v>45117</v>
      </c>
      <c r="Z231" s="43">
        <f t="shared" si="24"/>
        <v>-9</v>
      </c>
      <c r="AA231" s="44"/>
      <c r="AB231" s="96"/>
    </row>
    <row r="232" s="88" customFormat="1" ht="16" hidden="1" customHeight="1" spans="1:28">
      <c r="A232" s="30">
        <v>231</v>
      </c>
      <c r="B232" s="31" t="s">
        <v>763</v>
      </c>
      <c r="C232" s="31" t="s">
        <v>764</v>
      </c>
      <c r="D232" s="32" t="s">
        <v>765</v>
      </c>
      <c r="E232" s="32" t="s">
        <v>783</v>
      </c>
      <c r="F232" s="17" t="s">
        <v>767</v>
      </c>
      <c r="G232" s="19" t="s">
        <v>768</v>
      </c>
      <c r="H232" s="17" t="s">
        <v>784</v>
      </c>
      <c r="I232" s="34" t="s">
        <v>647</v>
      </c>
      <c r="J232" s="35">
        <v>1</v>
      </c>
      <c r="K232" s="34" t="s">
        <v>770</v>
      </c>
      <c r="L232" s="36">
        <v>45108</v>
      </c>
      <c r="M232" s="35">
        <v>2023</v>
      </c>
      <c r="N232" s="30" t="s">
        <v>67</v>
      </c>
      <c r="O232" s="30" t="s">
        <v>68</v>
      </c>
      <c r="P232" s="37" t="s">
        <v>183</v>
      </c>
      <c r="Q232" s="30" t="s">
        <v>86</v>
      </c>
      <c r="R232" s="30" t="s">
        <v>3</v>
      </c>
      <c r="S232" s="30" t="s">
        <v>102</v>
      </c>
      <c r="T232" s="30" t="s">
        <v>72</v>
      </c>
      <c r="U232" s="41" t="s">
        <v>73</v>
      </c>
      <c r="V232" s="8" t="s">
        <v>74</v>
      </c>
      <c r="W232" s="8" t="s">
        <v>75</v>
      </c>
      <c r="X232" s="95"/>
      <c r="Y232" s="95">
        <v>45117</v>
      </c>
      <c r="Z232" s="43">
        <f t="shared" si="24"/>
        <v>-9</v>
      </c>
      <c r="AA232" s="44"/>
      <c r="AB232" s="96"/>
    </row>
    <row r="233" s="88" customFormat="1" ht="16" hidden="1" customHeight="1" spans="1:28">
      <c r="A233" s="30">
        <v>232</v>
      </c>
      <c r="B233" s="31" t="s">
        <v>763</v>
      </c>
      <c r="C233" s="31" t="s">
        <v>764</v>
      </c>
      <c r="D233" s="32" t="s">
        <v>765</v>
      </c>
      <c r="E233" s="32" t="s">
        <v>785</v>
      </c>
      <c r="F233" s="17" t="s">
        <v>767</v>
      </c>
      <c r="G233" s="19" t="s">
        <v>768</v>
      </c>
      <c r="H233" s="17" t="s">
        <v>786</v>
      </c>
      <c r="I233" s="34" t="s">
        <v>787</v>
      </c>
      <c r="J233" s="35">
        <v>1</v>
      </c>
      <c r="K233" s="34" t="s">
        <v>770</v>
      </c>
      <c r="L233" s="36">
        <v>45108</v>
      </c>
      <c r="M233" s="35">
        <v>2023</v>
      </c>
      <c r="N233" s="30" t="s">
        <v>67</v>
      </c>
      <c r="O233" s="30" t="s">
        <v>68</v>
      </c>
      <c r="P233" s="37" t="s">
        <v>183</v>
      </c>
      <c r="Q233" s="30" t="s">
        <v>86</v>
      </c>
      <c r="R233" s="30" t="s">
        <v>3</v>
      </c>
      <c r="S233" s="30" t="s">
        <v>102</v>
      </c>
      <c r="T233" s="30" t="s">
        <v>72</v>
      </c>
      <c r="U233" s="41" t="s">
        <v>73</v>
      </c>
      <c r="V233" s="8" t="s">
        <v>74</v>
      </c>
      <c r="W233" s="8" t="s">
        <v>75</v>
      </c>
      <c r="X233" s="95"/>
      <c r="Y233" s="95">
        <v>45117</v>
      </c>
      <c r="Z233" s="43">
        <f t="shared" si="24"/>
        <v>-9</v>
      </c>
      <c r="AA233" s="44"/>
      <c r="AB233" s="96"/>
    </row>
    <row r="234" s="88" customFormat="1" ht="16" hidden="1" customHeight="1" spans="1:28">
      <c r="A234" s="30">
        <v>233</v>
      </c>
      <c r="B234" s="31" t="s">
        <v>763</v>
      </c>
      <c r="C234" s="31" t="s">
        <v>764</v>
      </c>
      <c r="D234" s="32" t="s">
        <v>765</v>
      </c>
      <c r="E234" s="32" t="s">
        <v>788</v>
      </c>
      <c r="F234" s="17" t="s">
        <v>767</v>
      </c>
      <c r="G234" s="18" t="s">
        <v>768</v>
      </c>
      <c r="H234" s="17" t="s">
        <v>789</v>
      </c>
      <c r="I234" s="34" t="s">
        <v>120</v>
      </c>
      <c r="J234" s="35">
        <v>1</v>
      </c>
      <c r="K234" s="34" t="s">
        <v>770</v>
      </c>
      <c r="L234" s="36">
        <v>45108</v>
      </c>
      <c r="M234" s="35">
        <v>2023</v>
      </c>
      <c r="N234" s="30" t="s">
        <v>67</v>
      </c>
      <c r="O234" s="30" t="s">
        <v>68</v>
      </c>
      <c r="P234" s="37" t="s">
        <v>121</v>
      </c>
      <c r="Q234" s="30" t="s">
        <v>121</v>
      </c>
      <c r="R234" s="30" t="s">
        <v>6</v>
      </c>
      <c r="S234" s="30" t="s">
        <v>122</v>
      </c>
      <c r="T234" s="30" t="s">
        <v>123</v>
      </c>
      <c r="U234" s="41" t="s">
        <v>124</v>
      </c>
      <c r="V234" s="8"/>
      <c r="W234" s="8"/>
      <c r="X234" s="95"/>
      <c r="Y234" s="95"/>
      <c r="Z234" s="43"/>
      <c r="AA234" s="44" t="s">
        <v>538</v>
      </c>
      <c r="AB234" s="96"/>
    </row>
    <row r="235" s="88" customFormat="1" ht="16" hidden="1" customHeight="1" spans="1:28">
      <c r="A235" s="30">
        <v>234</v>
      </c>
      <c r="B235" s="31" t="s">
        <v>763</v>
      </c>
      <c r="C235" s="31" t="s">
        <v>764</v>
      </c>
      <c r="D235" s="32" t="s">
        <v>765</v>
      </c>
      <c r="E235" s="32" t="s">
        <v>790</v>
      </c>
      <c r="F235" s="17" t="s">
        <v>767</v>
      </c>
      <c r="G235" s="19" t="s">
        <v>768</v>
      </c>
      <c r="H235" s="17" t="s">
        <v>791</v>
      </c>
      <c r="I235" s="34" t="s">
        <v>96</v>
      </c>
      <c r="J235" s="35">
        <v>1</v>
      </c>
      <c r="K235" s="34" t="s">
        <v>770</v>
      </c>
      <c r="L235" s="36">
        <v>45108</v>
      </c>
      <c r="M235" s="35">
        <v>2023</v>
      </c>
      <c r="N235" s="30" t="s">
        <v>67</v>
      </c>
      <c r="O235" s="30" t="s">
        <v>68</v>
      </c>
      <c r="P235" s="37" t="s">
        <v>183</v>
      </c>
      <c r="Q235" s="30" t="s">
        <v>86</v>
      </c>
      <c r="R235" s="30" t="s">
        <v>3</v>
      </c>
      <c r="S235" s="30" t="s">
        <v>102</v>
      </c>
      <c r="T235" s="30" t="s">
        <v>72</v>
      </c>
      <c r="U235" s="41" t="s">
        <v>73</v>
      </c>
      <c r="V235" s="8" t="s">
        <v>74</v>
      </c>
      <c r="W235" s="8" t="s">
        <v>75</v>
      </c>
      <c r="X235" s="95"/>
      <c r="Y235" s="95">
        <v>45117</v>
      </c>
      <c r="Z235" s="43">
        <f t="shared" ref="Z235:Z240" si="25">L235-Y235</f>
        <v>-9</v>
      </c>
      <c r="AA235" s="44"/>
      <c r="AB235" s="96"/>
    </row>
    <row r="236" s="88" customFormat="1" ht="16" hidden="1" customHeight="1" spans="1:28">
      <c r="A236" s="30">
        <v>235</v>
      </c>
      <c r="B236" s="31" t="s">
        <v>565</v>
      </c>
      <c r="C236" s="31" t="s">
        <v>128</v>
      </c>
      <c r="D236" s="32" t="s">
        <v>792</v>
      </c>
      <c r="E236" s="32" t="s">
        <v>793</v>
      </c>
      <c r="F236" s="17" t="s">
        <v>794</v>
      </c>
      <c r="G236" s="21" t="s">
        <v>795</v>
      </c>
      <c r="H236" s="17" t="s">
        <v>796</v>
      </c>
      <c r="I236" s="34" t="s">
        <v>797</v>
      </c>
      <c r="J236" s="35">
        <v>1</v>
      </c>
      <c r="K236" s="34" t="s">
        <v>798</v>
      </c>
      <c r="L236" s="36">
        <v>45137</v>
      </c>
      <c r="M236" s="35">
        <v>2023</v>
      </c>
      <c r="N236" s="30" t="s">
        <v>67</v>
      </c>
      <c r="O236" s="30" t="s">
        <v>68</v>
      </c>
      <c r="P236" s="37" t="s">
        <v>392</v>
      </c>
      <c r="Q236" s="30" t="s">
        <v>81</v>
      </c>
      <c r="R236" s="30" t="s">
        <v>3</v>
      </c>
      <c r="S236" s="30" t="s">
        <v>102</v>
      </c>
      <c r="T236" s="30" t="s">
        <v>72</v>
      </c>
      <c r="U236" s="41" t="s">
        <v>73</v>
      </c>
      <c r="V236" s="8" t="s">
        <v>74</v>
      </c>
      <c r="W236" s="8" t="s">
        <v>75</v>
      </c>
      <c r="X236" s="95"/>
      <c r="Y236" s="95">
        <f t="shared" ref="Y236:Y240" si="26">L236</f>
        <v>45137</v>
      </c>
      <c r="Z236" s="43">
        <f t="shared" si="25"/>
        <v>0</v>
      </c>
      <c r="AA236" s="44"/>
      <c r="AB236" s="96"/>
    </row>
    <row r="237" s="88" customFormat="1" ht="16" hidden="1" customHeight="1" spans="1:28">
      <c r="A237" s="30">
        <v>236</v>
      </c>
      <c r="B237" s="31" t="s">
        <v>565</v>
      </c>
      <c r="C237" s="31" t="s">
        <v>799</v>
      </c>
      <c r="D237" s="32" t="s">
        <v>800</v>
      </c>
      <c r="E237" s="32" t="s">
        <v>801</v>
      </c>
      <c r="F237" s="17" t="s">
        <v>794</v>
      </c>
      <c r="G237" s="21" t="s">
        <v>802</v>
      </c>
      <c r="H237" s="17" t="s">
        <v>803</v>
      </c>
      <c r="I237" s="34" t="s">
        <v>804</v>
      </c>
      <c r="J237" s="35">
        <v>2</v>
      </c>
      <c r="K237" s="34" t="s">
        <v>798</v>
      </c>
      <c r="L237" s="36">
        <v>45137</v>
      </c>
      <c r="M237" s="35">
        <v>2023</v>
      </c>
      <c r="N237" s="30" t="s">
        <v>67</v>
      </c>
      <c r="O237" s="30" t="s">
        <v>68</v>
      </c>
      <c r="P237" s="37" t="s">
        <v>392</v>
      </c>
      <c r="Q237" s="30" t="s">
        <v>81</v>
      </c>
      <c r="R237" s="30" t="s">
        <v>3</v>
      </c>
      <c r="S237" s="30" t="s">
        <v>102</v>
      </c>
      <c r="T237" s="30" t="s">
        <v>72</v>
      </c>
      <c r="U237" s="41" t="s">
        <v>73</v>
      </c>
      <c r="V237" s="8" t="s">
        <v>74</v>
      </c>
      <c r="W237" s="8" t="s">
        <v>75</v>
      </c>
      <c r="X237" s="95"/>
      <c r="Y237" s="95">
        <f t="shared" si="26"/>
        <v>45137</v>
      </c>
      <c r="Z237" s="43">
        <f t="shared" si="25"/>
        <v>0</v>
      </c>
      <c r="AA237" s="44"/>
      <c r="AB237" s="96"/>
    </row>
    <row r="238" s="88" customFormat="1" ht="16" hidden="1" customHeight="1" spans="1:28">
      <c r="A238" s="30">
        <v>237</v>
      </c>
      <c r="B238" s="31" t="s">
        <v>565</v>
      </c>
      <c r="C238" s="31" t="s">
        <v>420</v>
      </c>
      <c r="D238" s="32" t="s">
        <v>805</v>
      </c>
      <c r="E238" s="32" t="s">
        <v>806</v>
      </c>
      <c r="F238" s="17" t="s">
        <v>807</v>
      </c>
      <c r="G238" s="20" t="s">
        <v>808</v>
      </c>
      <c r="H238" s="17" t="s">
        <v>809</v>
      </c>
      <c r="I238" s="34" t="s">
        <v>101</v>
      </c>
      <c r="J238" s="35">
        <v>1</v>
      </c>
      <c r="K238" s="34" t="s">
        <v>426</v>
      </c>
      <c r="L238" s="36">
        <v>45117</v>
      </c>
      <c r="M238" s="35">
        <v>2023</v>
      </c>
      <c r="N238" s="30" t="s">
        <v>67</v>
      </c>
      <c r="O238" s="30" t="s">
        <v>68</v>
      </c>
      <c r="P238" s="37" t="s">
        <v>392</v>
      </c>
      <c r="Q238" s="30" t="s">
        <v>810</v>
      </c>
      <c r="R238" s="30" t="s">
        <v>2</v>
      </c>
      <c r="S238" s="30" t="s">
        <v>179</v>
      </c>
      <c r="T238" s="30" t="s">
        <v>72</v>
      </c>
      <c r="U238" s="41" t="s">
        <v>73</v>
      </c>
      <c r="V238" s="8" t="s">
        <v>74</v>
      </c>
      <c r="W238" s="8" t="s">
        <v>75</v>
      </c>
      <c r="X238" s="95"/>
      <c r="Y238" s="95">
        <f t="shared" si="26"/>
        <v>45117</v>
      </c>
      <c r="Z238" s="43">
        <f t="shared" si="25"/>
        <v>0</v>
      </c>
      <c r="AA238" s="44"/>
      <c r="AB238" s="96"/>
    </row>
    <row r="239" s="88" customFormat="1" ht="16" hidden="1" customHeight="1" spans="1:28">
      <c r="A239" s="30">
        <v>238</v>
      </c>
      <c r="B239" s="31" t="s">
        <v>565</v>
      </c>
      <c r="C239" s="31" t="s">
        <v>420</v>
      </c>
      <c r="D239" s="32" t="s">
        <v>805</v>
      </c>
      <c r="E239" s="32" t="s">
        <v>811</v>
      </c>
      <c r="F239" s="17" t="s">
        <v>807</v>
      </c>
      <c r="G239" s="20" t="s">
        <v>808</v>
      </c>
      <c r="H239" s="17" t="s">
        <v>812</v>
      </c>
      <c r="I239" s="34" t="s">
        <v>284</v>
      </c>
      <c r="J239" s="35">
        <v>1</v>
      </c>
      <c r="K239" s="34" t="s">
        <v>426</v>
      </c>
      <c r="L239" s="36">
        <v>45117</v>
      </c>
      <c r="M239" s="35">
        <v>2023</v>
      </c>
      <c r="N239" s="30" t="s">
        <v>67</v>
      </c>
      <c r="O239" s="30" t="s">
        <v>68</v>
      </c>
      <c r="P239" s="37" t="s">
        <v>392</v>
      </c>
      <c r="Q239" s="30" t="s">
        <v>810</v>
      </c>
      <c r="R239" s="30" t="s">
        <v>5</v>
      </c>
      <c r="S239" s="30" t="s">
        <v>179</v>
      </c>
      <c r="T239" s="30" t="s">
        <v>72</v>
      </c>
      <c r="U239" s="41" t="s">
        <v>73</v>
      </c>
      <c r="V239" s="8" t="s">
        <v>74</v>
      </c>
      <c r="W239" s="8" t="s">
        <v>75</v>
      </c>
      <c r="X239" s="95"/>
      <c r="Y239" s="95">
        <f t="shared" si="26"/>
        <v>45117</v>
      </c>
      <c r="Z239" s="43">
        <f t="shared" si="25"/>
        <v>0</v>
      </c>
      <c r="AA239" s="44"/>
      <c r="AB239" s="96"/>
    </row>
    <row r="240" s="88" customFormat="1" ht="16" hidden="1" customHeight="1" spans="1:28">
      <c r="A240" s="30">
        <v>239</v>
      </c>
      <c r="B240" s="31" t="s">
        <v>565</v>
      </c>
      <c r="C240" s="31" t="s">
        <v>420</v>
      </c>
      <c r="D240" s="32" t="s">
        <v>805</v>
      </c>
      <c r="E240" s="32" t="s">
        <v>813</v>
      </c>
      <c r="F240" s="17" t="s">
        <v>807</v>
      </c>
      <c r="G240" s="20" t="s">
        <v>808</v>
      </c>
      <c r="H240" s="17" t="s">
        <v>814</v>
      </c>
      <c r="I240" s="34" t="s">
        <v>815</v>
      </c>
      <c r="J240" s="35">
        <v>1</v>
      </c>
      <c r="K240" s="34" t="s">
        <v>426</v>
      </c>
      <c r="L240" s="36">
        <v>45117</v>
      </c>
      <c r="M240" s="35">
        <v>2023</v>
      </c>
      <c r="N240" s="30" t="s">
        <v>67</v>
      </c>
      <c r="O240" s="30" t="s">
        <v>68</v>
      </c>
      <c r="P240" s="37" t="s">
        <v>640</v>
      </c>
      <c r="Q240" s="30" t="s">
        <v>810</v>
      </c>
      <c r="R240" s="30" t="s">
        <v>6</v>
      </c>
      <c r="S240" s="30" t="s">
        <v>179</v>
      </c>
      <c r="T240" s="30" t="s">
        <v>72</v>
      </c>
      <c r="U240" s="41" t="s">
        <v>73</v>
      </c>
      <c r="V240" s="8" t="s">
        <v>74</v>
      </c>
      <c r="W240" s="8" t="s">
        <v>75</v>
      </c>
      <c r="X240" s="95"/>
      <c r="Y240" s="95">
        <f t="shared" si="26"/>
        <v>45117</v>
      </c>
      <c r="Z240" s="43">
        <f t="shared" si="25"/>
        <v>0</v>
      </c>
      <c r="AA240" s="44" t="s">
        <v>504</v>
      </c>
      <c r="AB240" s="96"/>
    </row>
    <row r="241" s="88" customFormat="1" ht="16" hidden="1" customHeight="1" spans="1:28">
      <c r="A241" s="30">
        <v>239</v>
      </c>
      <c r="B241" s="31" t="s">
        <v>565</v>
      </c>
      <c r="C241" s="31" t="s">
        <v>420</v>
      </c>
      <c r="D241" s="32" t="s">
        <v>805</v>
      </c>
      <c r="E241" s="32" t="s">
        <v>813</v>
      </c>
      <c r="F241" s="17" t="s">
        <v>807</v>
      </c>
      <c r="G241" s="20" t="s">
        <v>808</v>
      </c>
      <c r="H241" s="17" t="s">
        <v>814</v>
      </c>
      <c r="I241" s="34" t="s">
        <v>815</v>
      </c>
      <c r="J241" s="35">
        <v>1</v>
      </c>
      <c r="K241" s="34" t="s">
        <v>426</v>
      </c>
      <c r="L241" s="36">
        <v>45117</v>
      </c>
      <c r="M241" s="35">
        <v>2023</v>
      </c>
      <c r="N241" s="30" t="s">
        <v>67</v>
      </c>
      <c r="O241" s="30" t="s">
        <v>68</v>
      </c>
      <c r="P241" s="37" t="s">
        <v>503</v>
      </c>
      <c r="Q241" s="30" t="s">
        <v>810</v>
      </c>
      <c r="R241" s="30" t="s">
        <v>6</v>
      </c>
      <c r="S241" s="30" t="s">
        <v>179</v>
      </c>
      <c r="T241" s="30" t="s">
        <v>72</v>
      </c>
      <c r="U241" s="41" t="s">
        <v>73</v>
      </c>
      <c r="V241" s="8"/>
      <c r="W241" s="8"/>
      <c r="X241" s="95"/>
      <c r="Y241" s="95"/>
      <c r="Z241" s="43"/>
      <c r="AA241" s="44" t="s">
        <v>504</v>
      </c>
      <c r="AB241" s="96"/>
    </row>
    <row r="242" s="88" customFormat="1" ht="16" hidden="1" customHeight="1" spans="1:28">
      <c r="A242" s="30">
        <v>240</v>
      </c>
      <c r="B242" s="31" t="s">
        <v>565</v>
      </c>
      <c r="C242" s="31" t="s">
        <v>420</v>
      </c>
      <c r="D242" s="32" t="s">
        <v>805</v>
      </c>
      <c r="E242" s="32" t="s">
        <v>816</v>
      </c>
      <c r="F242" s="17" t="s">
        <v>807</v>
      </c>
      <c r="G242" s="20" t="s">
        <v>808</v>
      </c>
      <c r="H242" s="17" t="s">
        <v>817</v>
      </c>
      <c r="I242" s="34" t="s">
        <v>120</v>
      </c>
      <c r="J242" s="35">
        <v>1</v>
      </c>
      <c r="K242" s="34" t="s">
        <v>426</v>
      </c>
      <c r="L242" s="36">
        <v>45117</v>
      </c>
      <c r="M242" s="35">
        <v>2023</v>
      </c>
      <c r="N242" s="30" t="s">
        <v>67</v>
      </c>
      <c r="O242" s="30" t="s">
        <v>68</v>
      </c>
      <c r="P242" s="37" t="s">
        <v>121</v>
      </c>
      <c r="Q242" s="30" t="s">
        <v>121</v>
      </c>
      <c r="R242" s="30" t="s">
        <v>6</v>
      </c>
      <c r="S242" s="30" t="s">
        <v>179</v>
      </c>
      <c r="T242" s="30" t="s">
        <v>72</v>
      </c>
      <c r="U242" s="41" t="s">
        <v>73</v>
      </c>
      <c r="V242" s="8"/>
      <c r="W242" s="8"/>
      <c r="X242" s="95"/>
      <c r="Y242" s="95"/>
      <c r="Z242" s="43"/>
      <c r="AA242" s="44" t="s">
        <v>538</v>
      </c>
      <c r="AB242" s="96"/>
    </row>
    <row r="243" s="88" customFormat="1" ht="16" hidden="1" customHeight="1" spans="1:28">
      <c r="A243" s="30">
        <v>241</v>
      </c>
      <c r="B243" s="31" t="s">
        <v>565</v>
      </c>
      <c r="C243" s="31" t="s">
        <v>818</v>
      </c>
      <c r="D243" s="32" t="s">
        <v>819</v>
      </c>
      <c r="E243" s="32" t="s">
        <v>820</v>
      </c>
      <c r="F243" s="17" t="s">
        <v>821</v>
      </c>
      <c r="G243" s="18" t="s">
        <v>822</v>
      </c>
      <c r="H243" s="17" t="s">
        <v>823</v>
      </c>
      <c r="I243" s="34" t="s">
        <v>65</v>
      </c>
      <c r="J243" s="35">
        <v>1</v>
      </c>
      <c r="K243" s="34" t="s">
        <v>824</v>
      </c>
      <c r="L243" s="36">
        <v>45122</v>
      </c>
      <c r="M243" s="35">
        <v>2023</v>
      </c>
      <c r="N243" s="30" t="s">
        <v>67</v>
      </c>
      <c r="O243" s="30" t="s">
        <v>68</v>
      </c>
      <c r="P243" s="37" t="s">
        <v>503</v>
      </c>
      <c r="Q243" s="30" t="s">
        <v>70</v>
      </c>
      <c r="R243" s="30" t="s">
        <v>5</v>
      </c>
      <c r="S243" s="30" t="s">
        <v>187</v>
      </c>
      <c r="T243" s="30" t="s">
        <v>72</v>
      </c>
      <c r="U243" s="41" t="s">
        <v>73</v>
      </c>
      <c r="V243" s="8"/>
      <c r="W243" s="8"/>
      <c r="X243" s="95"/>
      <c r="Y243" s="95"/>
      <c r="Z243" s="43"/>
      <c r="AA243" s="44" t="s">
        <v>504</v>
      </c>
      <c r="AB243" s="96"/>
    </row>
    <row r="244" s="88" customFormat="1" ht="16" hidden="1" customHeight="1" spans="1:28">
      <c r="A244" s="30">
        <v>242</v>
      </c>
      <c r="B244" s="31" t="s">
        <v>565</v>
      </c>
      <c r="C244" s="31" t="s">
        <v>818</v>
      </c>
      <c r="D244" s="32" t="s">
        <v>819</v>
      </c>
      <c r="E244" s="32" t="s">
        <v>825</v>
      </c>
      <c r="F244" s="17" t="s">
        <v>821</v>
      </c>
      <c r="G244" s="18" t="s">
        <v>822</v>
      </c>
      <c r="H244" s="17" t="s">
        <v>826</v>
      </c>
      <c r="I244" s="34" t="s">
        <v>79</v>
      </c>
      <c r="J244" s="35">
        <v>1</v>
      </c>
      <c r="K244" s="34" t="s">
        <v>824</v>
      </c>
      <c r="L244" s="36">
        <v>45122</v>
      </c>
      <c r="M244" s="35">
        <v>2023</v>
      </c>
      <c r="N244" s="30" t="s">
        <v>67</v>
      </c>
      <c r="O244" s="30" t="s">
        <v>68</v>
      </c>
      <c r="P244" s="37" t="s">
        <v>503</v>
      </c>
      <c r="Q244" s="30" t="s">
        <v>70</v>
      </c>
      <c r="R244" s="30" t="s">
        <v>2</v>
      </c>
      <c r="S244" s="30" t="s">
        <v>187</v>
      </c>
      <c r="T244" s="30" t="s">
        <v>72</v>
      </c>
      <c r="U244" s="41" t="s">
        <v>73</v>
      </c>
      <c r="V244" s="8"/>
      <c r="W244" s="8"/>
      <c r="X244" s="95"/>
      <c r="Y244" s="95"/>
      <c r="Z244" s="43"/>
      <c r="AA244" s="44" t="s">
        <v>504</v>
      </c>
      <c r="AB244" s="96"/>
    </row>
    <row r="245" s="88" customFormat="1" ht="16" hidden="1" customHeight="1" spans="1:28">
      <c r="A245" s="30">
        <v>243</v>
      </c>
      <c r="B245" s="31" t="s">
        <v>565</v>
      </c>
      <c r="C245" s="31" t="s">
        <v>818</v>
      </c>
      <c r="D245" s="32" t="s">
        <v>819</v>
      </c>
      <c r="E245" s="32" t="s">
        <v>827</v>
      </c>
      <c r="F245" s="17" t="s">
        <v>821</v>
      </c>
      <c r="G245" s="18" t="s">
        <v>822</v>
      </c>
      <c r="H245" s="17" t="s">
        <v>828</v>
      </c>
      <c r="I245" s="34" t="s">
        <v>85</v>
      </c>
      <c r="J245" s="35">
        <v>2</v>
      </c>
      <c r="K245" s="34" t="s">
        <v>824</v>
      </c>
      <c r="L245" s="36">
        <v>45122</v>
      </c>
      <c r="M245" s="35">
        <v>2023</v>
      </c>
      <c r="N245" s="30" t="s">
        <v>67</v>
      </c>
      <c r="O245" s="30" t="s">
        <v>68</v>
      </c>
      <c r="P245" s="37" t="s">
        <v>503</v>
      </c>
      <c r="Q245" s="30" t="s">
        <v>70</v>
      </c>
      <c r="R245" s="30" t="s">
        <v>4</v>
      </c>
      <c r="S245" s="30" t="s">
        <v>187</v>
      </c>
      <c r="T245" s="30" t="s">
        <v>72</v>
      </c>
      <c r="U245" s="41" t="s">
        <v>73</v>
      </c>
      <c r="V245" s="8"/>
      <c r="W245" s="8"/>
      <c r="X245" s="95"/>
      <c r="Y245" s="95"/>
      <c r="Z245" s="43"/>
      <c r="AA245" s="44" t="s">
        <v>504</v>
      </c>
      <c r="AB245" s="96"/>
    </row>
    <row r="246" s="88" customFormat="1" ht="16" hidden="1" customHeight="1" spans="1:28">
      <c r="A246" s="30">
        <v>244</v>
      </c>
      <c r="B246" s="31" t="s">
        <v>565</v>
      </c>
      <c r="C246" s="31" t="s">
        <v>818</v>
      </c>
      <c r="D246" s="32" t="s">
        <v>819</v>
      </c>
      <c r="E246" s="32" t="s">
        <v>829</v>
      </c>
      <c r="F246" s="17" t="s">
        <v>821</v>
      </c>
      <c r="G246" s="18" t="s">
        <v>822</v>
      </c>
      <c r="H246" s="17" t="s">
        <v>830</v>
      </c>
      <c r="I246" s="34" t="s">
        <v>91</v>
      </c>
      <c r="J246" s="35">
        <v>2</v>
      </c>
      <c r="K246" s="34" t="s">
        <v>824</v>
      </c>
      <c r="L246" s="36">
        <v>45122</v>
      </c>
      <c r="M246" s="35">
        <v>2023</v>
      </c>
      <c r="N246" s="30" t="s">
        <v>67</v>
      </c>
      <c r="O246" s="30" t="s">
        <v>68</v>
      </c>
      <c r="P246" s="37" t="s">
        <v>503</v>
      </c>
      <c r="Q246" s="30" t="s">
        <v>70</v>
      </c>
      <c r="R246" s="30" t="s">
        <v>3</v>
      </c>
      <c r="S246" s="30" t="s">
        <v>187</v>
      </c>
      <c r="T246" s="30" t="s">
        <v>72</v>
      </c>
      <c r="U246" s="41" t="s">
        <v>73</v>
      </c>
      <c r="V246" s="8"/>
      <c r="W246" s="8"/>
      <c r="X246" s="95"/>
      <c r="Y246" s="95"/>
      <c r="Z246" s="43"/>
      <c r="AA246" s="44" t="s">
        <v>504</v>
      </c>
      <c r="AB246" s="96"/>
    </row>
    <row r="247" s="88" customFormat="1" ht="16" hidden="1" customHeight="1" spans="1:28">
      <c r="A247" s="30">
        <v>245</v>
      </c>
      <c r="B247" s="31" t="s">
        <v>565</v>
      </c>
      <c r="C247" s="31" t="s">
        <v>818</v>
      </c>
      <c r="D247" s="32" t="s">
        <v>819</v>
      </c>
      <c r="E247" s="32" t="s">
        <v>831</v>
      </c>
      <c r="F247" s="17" t="s">
        <v>821</v>
      </c>
      <c r="G247" s="18" t="s">
        <v>822</v>
      </c>
      <c r="H247" s="17" t="s">
        <v>832</v>
      </c>
      <c r="I247" s="34" t="s">
        <v>79</v>
      </c>
      <c r="J247" s="35">
        <v>1</v>
      </c>
      <c r="K247" s="34" t="s">
        <v>824</v>
      </c>
      <c r="L247" s="36">
        <v>45122</v>
      </c>
      <c r="M247" s="35">
        <v>2023</v>
      </c>
      <c r="N247" s="30" t="s">
        <v>67</v>
      </c>
      <c r="O247" s="30" t="s">
        <v>68</v>
      </c>
      <c r="P247" s="37" t="s">
        <v>640</v>
      </c>
      <c r="Q247" s="30" t="s">
        <v>70</v>
      </c>
      <c r="R247" s="30" t="s">
        <v>2</v>
      </c>
      <c r="S247" s="30" t="s">
        <v>187</v>
      </c>
      <c r="T247" s="30" t="s">
        <v>72</v>
      </c>
      <c r="U247" s="41" t="s">
        <v>73</v>
      </c>
      <c r="V247" s="8" t="s">
        <v>74</v>
      </c>
      <c r="W247" s="8" t="s">
        <v>75</v>
      </c>
      <c r="X247" s="95" t="s">
        <v>833</v>
      </c>
      <c r="Y247" s="95">
        <f t="shared" ref="Y247:Y249" si="27">L247</f>
        <v>45122</v>
      </c>
      <c r="Z247" s="43">
        <f t="shared" ref="Z247:Z249" si="28">L247-Y247</f>
        <v>0</v>
      </c>
      <c r="AA247" s="44"/>
      <c r="AB247" s="96"/>
    </row>
    <row r="248" s="88" customFormat="1" ht="16" hidden="1" customHeight="1" spans="1:28">
      <c r="A248" s="30">
        <v>246</v>
      </c>
      <c r="B248" s="31" t="s">
        <v>565</v>
      </c>
      <c r="C248" s="31" t="s">
        <v>818</v>
      </c>
      <c r="D248" s="32" t="s">
        <v>819</v>
      </c>
      <c r="E248" s="32" t="s">
        <v>834</v>
      </c>
      <c r="F248" s="17" t="s">
        <v>821</v>
      </c>
      <c r="G248" s="18" t="s">
        <v>822</v>
      </c>
      <c r="H248" s="17" t="s">
        <v>835</v>
      </c>
      <c r="I248" s="34" t="s">
        <v>91</v>
      </c>
      <c r="J248" s="35">
        <v>1</v>
      </c>
      <c r="K248" s="34" t="s">
        <v>824</v>
      </c>
      <c r="L248" s="36">
        <v>45122</v>
      </c>
      <c r="M248" s="35">
        <v>2023</v>
      </c>
      <c r="N248" s="30" t="s">
        <v>67</v>
      </c>
      <c r="O248" s="30" t="s">
        <v>68</v>
      </c>
      <c r="P248" s="37" t="s">
        <v>640</v>
      </c>
      <c r="Q248" s="30" t="s">
        <v>70</v>
      </c>
      <c r="R248" s="30" t="s">
        <v>3</v>
      </c>
      <c r="S248" s="30" t="s">
        <v>187</v>
      </c>
      <c r="T248" s="30" t="s">
        <v>72</v>
      </c>
      <c r="U248" s="41" t="s">
        <v>73</v>
      </c>
      <c r="V248" s="8" t="s">
        <v>74</v>
      </c>
      <c r="W248" s="8" t="s">
        <v>75</v>
      </c>
      <c r="X248" s="95" t="s">
        <v>833</v>
      </c>
      <c r="Y248" s="95">
        <f t="shared" si="27"/>
        <v>45122</v>
      </c>
      <c r="Z248" s="43">
        <f t="shared" si="28"/>
        <v>0</v>
      </c>
      <c r="AA248" s="44"/>
      <c r="AB248" s="96"/>
    </row>
    <row r="249" s="88" customFormat="1" ht="16" hidden="1" customHeight="1" spans="1:28">
      <c r="A249" s="30">
        <v>247</v>
      </c>
      <c r="B249" s="31" t="s">
        <v>565</v>
      </c>
      <c r="C249" s="31" t="s">
        <v>818</v>
      </c>
      <c r="D249" s="32" t="s">
        <v>819</v>
      </c>
      <c r="E249" s="32" t="s">
        <v>836</v>
      </c>
      <c r="F249" s="17" t="s">
        <v>821</v>
      </c>
      <c r="G249" s="18" t="s">
        <v>822</v>
      </c>
      <c r="H249" s="17" t="s">
        <v>837</v>
      </c>
      <c r="I249" s="34" t="s">
        <v>96</v>
      </c>
      <c r="J249" s="35">
        <v>1</v>
      </c>
      <c r="K249" s="34" t="s">
        <v>824</v>
      </c>
      <c r="L249" s="36">
        <v>45122</v>
      </c>
      <c r="M249" s="35">
        <v>2023</v>
      </c>
      <c r="N249" s="30" t="s">
        <v>67</v>
      </c>
      <c r="O249" s="30" t="s">
        <v>68</v>
      </c>
      <c r="P249" s="37" t="s">
        <v>640</v>
      </c>
      <c r="Q249" s="30" t="s">
        <v>70</v>
      </c>
      <c r="R249" s="30" t="s">
        <v>3</v>
      </c>
      <c r="S249" s="30" t="s">
        <v>187</v>
      </c>
      <c r="T249" s="30" t="s">
        <v>72</v>
      </c>
      <c r="U249" s="41" t="s">
        <v>73</v>
      </c>
      <c r="V249" s="8" t="s">
        <v>74</v>
      </c>
      <c r="W249" s="8" t="s">
        <v>75</v>
      </c>
      <c r="X249" s="95" t="s">
        <v>833</v>
      </c>
      <c r="Y249" s="95">
        <f t="shared" si="27"/>
        <v>45122</v>
      </c>
      <c r="Z249" s="43">
        <f t="shared" si="28"/>
        <v>0</v>
      </c>
      <c r="AA249" s="44"/>
      <c r="AB249" s="96"/>
    </row>
    <row r="250" s="88" customFormat="1" ht="16" hidden="1" customHeight="1" spans="1:28">
      <c r="A250" s="30">
        <v>248</v>
      </c>
      <c r="B250" s="31" t="s">
        <v>565</v>
      </c>
      <c r="C250" s="31" t="s">
        <v>818</v>
      </c>
      <c r="D250" s="32" t="s">
        <v>819</v>
      </c>
      <c r="E250" s="32" t="s">
        <v>838</v>
      </c>
      <c r="F250" s="17" t="s">
        <v>821</v>
      </c>
      <c r="G250" s="18" t="s">
        <v>822</v>
      </c>
      <c r="H250" s="17" t="s">
        <v>839</v>
      </c>
      <c r="I250" s="34" t="s">
        <v>120</v>
      </c>
      <c r="J250" s="35">
        <v>1</v>
      </c>
      <c r="K250" s="34" t="s">
        <v>824</v>
      </c>
      <c r="L250" s="36">
        <v>45122</v>
      </c>
      <c r="M250" s="35">
        <v>2023</v>
      </c>
      <c r="N250" s="30" t="s">
        <v>67</v>
      </c>
      <c r="O250" s="30" t="s">
        <v>68</v>
      </c>
      <c r="P250" s="37" t="s">
        <v>121</v>
      </c>
      <c r="Q250" s="30" t="s">
        <v>121</v>
      </c>
      <c r="R250" s="30" t="s">
        <v>6</v>
      </c>
      <c r="S250" s="30" t="s">
        <v>122</v>
      </c>
      <c r="T250" s="30" t="s">
        <v>123</v>
      </c>
      <c r="U250" s="41" t="s">
        <v>124</v>
      </c>
      <c r="V250" s="8"/>
      <c r="W250" s="8"/>
      <c r="X250" s="95"/>
      <c r="Y250" s="95"/>
      <c r="Z250" s="43"/>
      <c r="AA250" s="44"/>
      <c r="AB250" s="96"/>
    </row>
  </sheetData>
  <autoFilter ref="A1:AB250">
    <filterColumn colId="21">
      <filters>
        <filter val="Y"/>
      </filters>
    </filterColumn>
    <extLst/>
  </autoFilter>
  <sortState ref="A2:AA251">
    <sortCondition ref="G2" descending="1"/>
  </sortState>
  <conditionalFormatting sqref="H1">
    <cfRule type="duplicateValues" dxfId="0" priority="1174"/>
  </conditionalFormatting>
  <conditionalFormatting sqref="E2">
    <cfRule type="duplicateValues" dxfId="1" priority="727"/>
  </conditionalFormatting>
  <conditionalFormatting sqref="E3">
    <cfRule type="duplicateValues" dxfId="1" priority="726"/>
  </conditionalFormatting>
  <conditionalFormatting sqref="E4">
    <cfRule type="duplicateValues" dxfId="1" priority="725"/>
  </conditionalFormatting>
  <conditionalFormatting sqref="E5">
    <cfRule type="duplicateValues" dxfId="1" priority="724"/>
  </conditionalFormatting>
  <conditionalFormatting sqref="E6">
    <cfRule type="duplicateValues" dxfId="1" priority="723"/>
  </conditionalFormatting>
  <conditionalFormatting sqref="E7">
    <cfRule type="duplicateValues" dxfId="1" priority="722"/>
  </conditionalFormatting>
  <conditionalFormatting sqref="E8">
    <cfRule type="duplicateValues" dxfId="1" priority="721"/>
  </conditionalFormatting>
  <conditionalFormatting sqref="E9">
    <cfRule type="duplicateValues" dxfId="1" priority="720"/>
  </conditionalFormatting>
  <conditionalFormatting sqref="E10">
    <cfRule type="duplicateValues" dxfId="1" priority="719"/>
  </conditionalFormatting>
  <conditionalFormatting sqref="E11">
    <cfRule type="duplicateValues" dxfId="1" priority="718"/>
  </conditionalFormatting>
  <conditionalFormatting sqref="E12">
    <cfRule type="duplicateValues" dxfId="1" priority="717"/>
  </conditionalFormatting>
  <conditionalFormatting sqref="E13">
    <cfRule type="duplicateValues" dxfId="1" priority="716"/>
  </conditionalFormatting>
  <conditionalFormatting sqref="E14">
    <cfRule type="duplicateValues" dxfId="1" priority="715"/>
  </conditionalFormatting>
  <conditionalFormatting sqref="E15">
    <cfRule type="duplicateValues" dxfId="1" priority="714"/>
  </conditionalFormatting>
  <conditionalFormatting sqref="E16">
    <cfRule type="duplicateValues" dxfId="1" priority="713"/>
  </conditionalFormatting>
  <conditionalFormatting sqref="E17">
    <cfRule type="duplicateValues" dxfId="1" priority="712"/>
  </conditionalFormatting>
  <conditionalFormatting sqref="E18">
    <cfRule type="duplicateValues" dxfId="1" priority="711"/>
  </conditionalFormatting>
  <conditionalFormatting sqref="E19">
    <cfRule type="duplicateValues" dxfId="1" priority="710"/>
  </conditionalFormatting>
  <conditionalFormatting sqref="E20">
    <cfRule type="duplicateValues" dxfId="1" priority="709"/>
  </conditionalFormatting>
  <conditionalFormatting sqref="E21">
    <cfRule type="duplicateValues" dxfId="1" priority="708"/>
  </conditionalFormatting>
  <conditionalFormatting sqref="E22">
    <cfRule type="duplicateValues" dxfId="1" priority="707"/>
  </conditionalFormatting>
  <conditionalFormatting sqref="E23">
    <cfRule type="duplicateValues" dxfId="1" priority="706"/>
  </conditionalFormatting>
  <conditionalFormatting sqref="E24">
    <cfRule type="duplicateValues" dxfId="1" priority="705"/>
  </conditionalFormatting>
  <conditionalFormatting sqref="E25">
    <cfRule type="duplicateValues" dxfId="1" priority="704"/>
  </conditionalFormatting>
  <conditionalFormatting sqref="E26">
    <cfRule type="duplicateValues" dxfId="1" priority="703"/>
  </conditionalFormatting>
  <conditionalFormatting sqref="E27">
    <cfRule type="duplicateValues" dxfId="1" priority="702"/>
  </conditionalFormatting>
  <conditionalFormatting sqref="E28">
    <cfRule type="duplicateValues" dxfId="1" priority="701"/>
  </conditionalFormatting>
  <conditionalFormatting sqref="E29">
    <cfRule type="duplicateValues" dxfId="1" priority="700"/>
  </conditionalFormatting>
  <conditionalFormatting sqref="E30">
    <cfRule type="duplicateValues" dxfId="1" priority="699"/>
  </conditionalFormatting>
  <conditionalFormatting sqref="E31">
    <cfRule type="duplicateValues" dxfId="1" priority="698"/>
  </conditionalFormatting>
  <conditionalFormatting sqref="E32">
    <cfRule type="duplicateValues" dxfId="1" priority="697"/>
  </conditionalFormatting>
  <conditionalFormatting sqref="E33">
    <cfRule type="duplicateValues" dxfId="1" priority="356"/>
  </conditionalFormatting>
  <conditionalFormatting sqref="E34">
    <cfRule type="duplicateValues" dxfId="1" priority="696"/>
  </conditionalFormatting>
  <conditionalFormatting sqref="E35">
    <cfRule type="duplicateValues" dxfId="1" priority="695"/>
  </conditionalFormatting>
  <conditionalFormatting sqref="E36">
    <cfRule type="duplicateValues" dxfId="1" priority="694"/>
  </conditionalFormatting>
  <conditionalFormatting sqref="E37">
    <cfRule type="duplicateValues" dxfId="1" priority="693"/>
  </conditionalFormatting>
  <conditionalFormatting sqref="E38">
    <cfRule type="duplicateValues" dxfId="1" priority="692"/>
  </conditionalFormatting>
  <conditionalFormatting sqref="E39">
    <cfRule type="duplicateValues" dxfId="1" priority="691"/>
  </conditionalFormatting>
  <conditionalFormatting sqref="E40">
    <cfRule type="duplicateValues" dxfId="1" priority="690"/>
  </conditionalFormatting>
  <conditionalFormatting sqref="E41">
    <cfRule type="duplicateValues" dxfId="1" priority="689"/>
  </conditionalFormatting>
  <conditionalFormatting sqref="E42">
    <cfRule type="duplicateValues" dxfId="1" priority="688"/>
  </conditionalFormatting>
  <conditionalFormatting sqref="E43">
    <cfRule type="duplicateValues" dxfId="1" priority="687"/>
  </conditionalFormatting>
  <conditionalFormatting sqref="E44">
    <cfRule type="duplicateValues" dxfId="1" priority="686"/>
  </conditionalFormatting>
  <conditionalFormatting sqref="E45">
    <cfRule type="duplicateValues" dxfId="1" priority="4"/>
  </conditionalFormatting>
  <conditionalFormatting sqref="E46">
    <cfRule type="duplicateValues" dxfId="1" priority="685"/>
  </conditionalFormatting>
  <conditionalFormatting sqref="E47">
    <cfRule type="duplicateValues" dxfId="1" priority="684"/>
  </conditionalFormatting>
  <conditionalFormatting sqref="E48">
    <cfRule type="duplicateValues" dxfId="1" priority="683"/>
  </conditionalFormatting>
  <conditionalFormatting sqref="E49">
    <cfRule type="duplicateValues" dxfId="1" priority="682"/>
  </conditionalFormatting>
  <conditionalFormatting sqref="E50">
    <cfRule type="duplicateValues" dxfId="1" priority="681"/>
  </conditionalFormatting>
  <conditionalFormatting sqref="E51">
    <cfRule type="duplicateValues" dxfId="1" priority="680"/>
  </conditionalFormatting>
  <conditionalFormatting sqref="E52">
    <cfRule type="duplicateValues" dxfId="1" priority="679"/>
  </conditionalFormatting>
  <conditionalFormatting sqref="E53">
    <cfRule type="duplicateValues" dxfId="1" priority="678"/>
  </conditionalFormatting>
  <conditionalFormatting sqref="E54">
    <cfRule type="duplicateValues" dxfId="1" priority="677"/>
  </conditionalFormatting>
  <conditionalFormatting sqref="E55">
    <cfRule type="duplicateValues" dxfId="1" priority="676"/>
  </conditionalFormatting>
  <conditionalFormatting sqref="E56">
    <cfRule type="duplicateValues" dxfId="1" priority="675"/>
  </conditionalFormatting>
  <conditionalFormatting sqref="E57">
    <cfRule type="duplicateValues" dxfId="1" priority="672"/>
  </conditionalFormatting>
  <conditionalFormatting sqref="E58">
    <cfRule type="duplicateValues" dxfId="1" priority="671"/>
  </conditionalFormatting>
  <conditionalFormatting sqref="E59">
    <cfRule type="duplicateValues" dxfId="1" priority="670"/>
  </conditionalFormatting>
  <conditionalFormatting sqref="E60">
    <cfRule type="duplicateValues" dxfId="1" priority="669"/>
  </conditionalFormatting>
  <conditionalFormatting sqref="E61">
    <cfRule type="duplicateValues" dxfId="1" priority="668"/>
  </conditionalFormatting>
  <conditionalFormatting sqref="E62">
    <cfRule type="duplicateValues" dxfId="1" priority="667"/>
  </conditionalFormatting>
  <conditionalFormatting sqref="E63">
    <cfRule type="duplicateValues" dxfId="1" priority="666"/>
  </conditionalFormatting>
  <conditionalFormatting sqref="E64">
    <cfRule type="duplicateValues" dxfId="1" priority="665"/>
  </conditionalFormatting>
  <conditionalFormatting sqref="E65">
    <cfRule type="duplicateValues" dxfId="1" priority="664"/>
  </conditionalFormatting>
  <conditionalFormatting sqref="E66">
    <cfRule type="duplicateValues" dxfId="1" priority="663"/>
  </conditionalFormatting>
  <conditionalFormatting sqref="E67">
    <cfRule type="duplicateValues" dxfId="1" priority="662"/>
  </conditionalFormatting>
  <conditionalFormatting sqref="E68">
    <cfRule type="duplicateValues" dxfId="1" priority="661"/>
  </conditionalFormatting>
  <conditionalFormatting sqref="E69">
    <cfRule type="duplicateValues" dxfId="1" priority="660"/>
  </conditionalFormatting>
  <conditionalFormatting sqref="E70">
    <cfRule type="duplicateValues" dxfId="1" priority="659"/>
  </conditionalFormatting>
  <conditionalFormatting sqref="E71">
    <cfRule type="duplicateValues" dxfId="1" priority="658"/>
  </conditionalFormatting>
  <conditionalFormatting sqref="E72">
    <cfRule type="duplicateValues" dxfId="1" priority="657"/>
  </conditionalFormatting>
  <conditionalFormatting sqref="E73">
    <cfRule type="duplicateValues" dxfId="1" priority="656"/>
  </conditionalFormatting>
  <conditionalFormatting sqref="E74">
    <cfRule type="duplicateValues" dxfId="1" priority="655"/>
  </conditionalFormatting>
  <conditionalFormatting sqref="E75">
    <cfRule type="duplicateValues" dxfId="1" priority="654"/>
  </conditionalFormatting>
  <conditionalFormatting sqref="E76">
    <cfRule type="duplicateValues" dxfId="1" priority="653"/>
  </conditionalFormatting>
  <conditionalFormatting sqref="E77">
    <cfRule type="duplicateValues" dxfId="1" priority="652"/>
  </conditionalFormatting>
  <conditionalFormatting sqref="E78">
    <cfRule type="duplicateValues" dxfId="1" priority="651"/>
  </conditionalFormatting>
  <conditionalFormatting sqref="E79">
    <cfRule type="duplicateValues" dxfId="1" priority="650"/>
  </conditionalFormatting>
  <conditionalFormatting sqref="E80">
    <cfRule type="duplicateValues" dxfId="1" priority="649"/>
  </conditionalFormatting>
  <conditionalFormatting sqref="E81">
    <cfRule type="duplicateValues" dxfId="1" priority="648"/>
  </conditionalFormatting>
  <conditionalFormatting sqref="E82">
    <cfRule type="duplicateValues" dxfId="1" priority="647"/>
  </conditionalFormatting>
  <conditionalFormatting sqref="E83">
    <cfRule type="duplicateValues" dxfId="1" priority="646"/>
  </conditionalFormatting>
  <conditionalFormatting sqref="E84">
    <cfRule type="duplicateValues" dxfId="1" priority="645"/>
  </conditionalFormatting>
  <conditionalFormatting sqref="E85">
    <cfRule type="duplicateValues" dxfId="1" priority="644"/>
  </conditionalFormatting>
  <conditionalFormatting sqref="E86">
    <cfRule type="duplicateValues" dxfId="1" priority="643"/>
  </conditionalFormatting>
  <conditionalFormatting sqref="E87">
    <cfRule type="duplicateValues" dxfId="1" priority="642"/>
  </conditionalFormatting>
  <conditionalFormatting sqref="E88">
    <cfRule type="duplicateValues" dxfId="1" priority="641"/>
  </conditionalFormatting>
  <conditionalFormatting sqref="E89">
    <cfRule type="duplicateValues" dxfId="1" priority="640"/>
  </conditionalFormatting>
  <conditionalFormatting sqref="E90">
    <cfRule type="duplicateValues" dxfId="1" priority="639"/>
  </conditionalFormatting>
  <conditionalFormatting sqref="E91">
    <cfRule type="duplicateValues" dxfId="1" priority="638"/>
  </conditionalFormatting>
  <conditionalFormatting sqref="E92">
    <cfRule type="duplicateValues" dxfId="1" priority="637"/>
  </conditionalFormatting>
  <conditionalFormatting sqref="E93">
    <cfRule type="duplicateValues" dxfId="1" priority="636"/>
  </conditionalFormatting>
  <conditionalFormatting sqref="E94">
    <cfRule type="duplicateValues" dxfId="1" priority="635"/>
  </conditionalFormatting>
  <conditionalFormatting sqref="E95">
    <cfRule type="duplicateValues" dxfId="1" priority="634"/>
  </conditionalFormatting>
  <conditionalFormatting sqref="E96">
    <cfRule type="duplicateValues" dxfId="1" priority="633"/>
  </conditionalFormatting>
  <conditionalFormatting sqref="E97">
    <cfRule type="duplicateValues" dxfId="1" priority="632"/>
  </conditionalFormatting>
  <conditionalFormatting sqref="E98">
    <cfRule type="duplicateValues" dxfId="1" priority="631"/>
  </conditionalFormatting>
  <conditionalFormatting sqref="E99">
    <cfRule type="duplicateValues" dxfId="1" priority="630"/>
  </conditionalFormatting>
  <conditionalFormatting sqref="E100">
    <cfRule type="duplicateValues" dxfId="1" priority="629"/>
  </conditionalFormatting>
  <conditionalFormatting sqref="E101">
    <cfRule type="duplicateValues" dxfId="1" priority="628"/>
  </conditionalFormatting>
  <conditionalFormatting sqref="E102">
    <cfRule type="duplicateValues" dxfId="1" priority="627"/>
  </conditionalFormatting>
  <conditionalFormatting sqref="E103">
    <cfRule type="duplicateValues" dxfId="1" priority="626"/>
  </conditionalFormatting>
  <conditionalFormatting sqref="E104">
    <cfRule type="duplicateValues" dxfId="1" priority="625"/>
  </conditionalFormatting>
  <conditionalFormatting sqref="E105">
    <cfRule type="duplicateValues" dxfId="1" priority="624"/>
  </conditionalFormatting>
  <conditionalFormatting sqref="E106">
    <cfRule type="duplicateValues" dxfId="1" priority="623"/>
  </conditionalFormatting>
  <conditionalFormatting sqref="E107">
    <cfRule type="duplicateValues" dxfId="1" priority="622"/>
  </conditionalFormatting>
  <conditionalFormatting sqref="E108">
    <cfRule type="duplicateValues" dxfId="1" priority="621"/>
  </conditionalFormatting>
  <conditionalFormatting sqref="E109">
    <cfRule type="duplicateValues" dxfId="1" priority="620"/>
  </conditionalFormatting>
  <conditionalFormatting sqref="E110">
    <cfRule type="duplicateValues" dxfId="1" priority="619"/>
  </conditionalFormatting>
  <conditionalFormatting sqref="E111">
    <cfRule type="duplicateValues" dxfId="1" priority="618"/>
  </conditionalFormatting>
  <conditionalFormatting sqref="E112">
    <cfRule type="duplicateValues" dxfId="1" priority="617"/>
  </conditionalFormatting>
  <conditionalFormatting sqref="E113">
    <cfRule type="duplicateValues" dxfId="1" priority="616"/>
  </conditionalFormatting>
  <conditionalFormatting sqref="E114">
    <cfRule type="duplicateValues" dxfId="1" priority="615"/>
  </conditionalFormatting>
  <conditionalFormatting sqref="E115">
    <cfRule type="duplicateValues" dxfId="1" priority="614"/>
  </conditionalFormatting>
  <conditionalFormatting sqref="E116">
    <cfRule type="duplicateValues" dxfId="1" priority="613"/>
  </conditionalFormatting>
  <conditionalFormatting sqref="E117">
    <cfRule type="duplicateValues" dxfId="1" priority="612"/>
  </conditionalFormatting>
  <conditionalFormatting sqref="E118">
    <cfRule type="duplicateValues" dxfId="1" priority="611"/>
  </conditionalFormatting>
  <conditionalFormatting sqref="E119">
    <cfRule type="duplicateValues" dxfId="1" priority="610"/>
  </conditionalFormatting>
  <conditionalFormatting sqref="E120">
    <cfRule type="duplicateValues" dxfId="1" priority="609"/>
  </conditionalFormatting>
  <conditionalFormatting sqref="E121">
    <cfRule type="duplicateValues" dxfId="1" priority="608"/>
  </conditionalFormatting>
  <conditionalFormatting sqref="E122">
    <cfRule type="duplicateValues" dxfId="1" priority="607"/>
  </conditionalFormatting>
  <conditionalFormatting sqref="E123">
    <cfRule type="duplicateValues" dxfId="1" priority="606"/>
  </conditionalFormatting>
  <conditionalFormatting sqref="E124">
    <cfRule type="duplicateValues" dxfId="1" priority="605"/>
  </conditionalFormatting>
  <conditionalFormatting sqref="E125">
    <cfRule type="duplicateValues" dxfId="1" priority="604"/>
  </conditionalFormatting>
  <conditionalFormatting sqref="E126">
    <cfRule type="duplicateValues" dxfId="1" priority="603"/>
  </conditionalFormatting>
  <conditionalFormatting sqref="E127">
    <cfRule type="duplicateValues" dxfId="1" priority="602"/>
  </conditionalFormatting>
  <conditionalFormatting sqref="E128">
    <cfRule type="duplicateValues" dxfId="1" priority="601"/>
  </conditionalFormatting>
  <conditionalFormatting sqref="E129">
    <cfRule type="duplicateValues" dxfId="1" priority="600"/>
  </conditionalFormatting>
  <conditionalFormatting sqref="E130">
    <cfRule type="duplicateValues" dxfId="1" priority="599"/>
  </conditionalFormatting>
  <conditionalFormatting sqref="E131">
    <cfRule type="duplicateValues" dxfId="1" priority="598"/>
  </conditionalFormatting>
  <conditionalFormatting sqref="E132">
    <cfRule type="duplicateValues" dxfId="1" priority="597"/>
  </conditionalFormatting>
  <conditionalFormatting sqref="E133">
    <cfRule type="duplicateValues" dxfId="1" priority="596"/>
  </conditionalFormatting>
  <conditionalFormatting sqref="E134">
    <cfRule type="duplicateValues" dxfId="1" priority="595"/>
  </conditionalFormatting>
  <conditionalFormatting sqref="E135">
    <cfRule type="duplicateValues" dxfId="1" priority="594"/>
  </conditionalFormatting>
  <conditionalFormatting sqref="E136">
    <cfRule type="duplicateValues" dxfId="1" priority="593"/>
  </conditionalFormatting>
  <conditionalFormatting sqref="E137">
    <cfRule type="duplicateValues" dxfId="1" priority="592"/>
  </conditionalFormatting>
  <conditionalFormatting sqref="E138">
    <cfRule type="duplicateValues" dxfId="1" priority="591"/>
  </conditionalFormatting>
  <conditionalFormatting sqref="E139">
    <cfRule type="duplicateValues" dxfId="1" priority="590"/>
  </conditionalFormatting>
  <conditionalFormatting sqref="E140">
    <cfRule type="duplicateValues" dxfId="1" priority="589"/>
  </conditionalFormatting>
  <conditionalFormatting sqref="E141">
    <cfRule type="duplicateValues" dxfId="1" priority="588"/>
  </conditionalFormatting>
  <conditionalFormatting sqref="E142">
    <cfRule type="duplicateValues" dxfId="1" priority="587"/>
  </conditionalFormatting>
  <conditionalFormatting sqref="E143">
    <cfRule type="duplicateValues" dxfId="1" priority="586"/>
  </conditionalFormatting>
  <conditionalFormatting sqref="E144">
    <cfRule type="duplicateValues" dxfId="1" priority="585"/>
  </conditionalFormatting>
  <conditionalFormatting sqref="E145">
    <cfRule type="duplicateValues" dxfId="1" priority="584"/>
  </conditionalFormatting>
  <conditionalFormatting sqref="E146">
    <cfRule type="duplicateValues" dxfId="1" priority="583"/>
  </conditionalFormatting>
  <conditionalFormatting sqref="E147">
    <cfRule type="duplicateValues" dxfId="1" priority="582"/>
  </conditionalFormatting>
  <conditionalFormatting sqref="E148">
    <cfRule type="duplicateValues" dxfId="1" priority="581"/>
  </conditionalFormatting>
  <conditionalFormatting sqref="E149">
    <cfRule type="duplicateValues" dxfId="1" priority="580"/>
  </conditionalFormatting>
  <conditionalFormatting sqref="E150">
    <cfRule type="duplicateValues" dxfId="1" priority="579"/>
  </conditionalFormatting>
  <conditionalFormatting sqref="E151">
    <cfRule type="duplicateValues" dxfId="1" priority="578"/>
  </conditionalFormatting>
  <conditionalFormatting sqref="E152">
    <cfRule type="duplicateValues" dxfId="1" priority="577"/>
  </conditionalFormatting>
  <conditionalFormatting sqref="E153">
    <cfRule type="duplicateValues" dxfId="1" priority="576"/>
  </conditionalFormatting>
  <conditionalFormatting sqref="E154">
    <cfRule type="duplicateValues" dxfId="1" priority="575"/>
  </conditionalFormatting>
  <conditionalFormatting sqref="E155">
    <cfRule type="duplicateValues" dxfId="1" priority="574"/>
  </conditionalFormatting>
  <conditionalFormatting sqref="E156">
    <cfRule type="duplicateValues" dxfId="1" priority="573"/>
  </conditionalFormatting>
  <conditionalFormatting sqref="E157">
    <cfRule type="duplicateValues" dxfId="1" priority="572"/>
  </conditionalFormatting>
  <conditionalFormatting sqref="E158">
    <cfRule type="duplicateValues" dxfId="1" priority="571"/>
  </conditionalFormatting>
  <conditionalFormatting sqref="E159">
    <cfRule type="duplicateValues" dxfId="1" priority="570"/>
  </conditionalFormatting>
  <conditionalFormatting sqref="E160">
    <cfRule type="duplicateValues" dxfId="1" priority="569"/>
  </conditionalFormatting>
  <conditionalFormatting sqref="E161">
    <cfRule type="duplicateValues" dxfId="1" priority="568"/>
  </conditionalFormatting>
  <conditionalFormatting sqref="E162">
    <cfRule type="duplicateValues" dxfId="1" priority="567"/>
  </conditionalFormatting>
  <conditionalFormatting sqref="E163">
    <cfRule type="duplicateValues" dxfId="1" priority="247"/>
  </conditionalFormatting>
  <conditionalFormatting sqref="E164">
    <cfRule type="duplicateValues" dxfId="1" priority="246"/>
  </conditionalFormatting>
  <conditionalFormatting sqref="E165">
    <cfRule type="duplicateValues" dxfId="1" priority="245"/>
  </conditionalFormatting>
  <conditionalFormatting sqref="E166">
    <cfRule type="duplicateValues" dxfId="1" priority="244"/>
  </conditionalFormatting>
  <conditionalFormatting sqref="E167">
    <cfRule type="duplicateValues" dxfId="1" priority="243"/>
  </conditionalFormatting>
  <conditionalFormatting sqref="E168">
    <cfRule type="duplicateValues" dxfId="1" priority="242"/>
  </conditionalFormatting>
  <conditionalFormatting sqref="E169">
    <cfRule type="duplicateValues" dxfId="1" priority="241"/>
  </conditionalFormatting>
  <conditionalFormatting sqref="E170">
    <cfRule type="duplicateValues" dxfId="1" priority="240"/>
  </conditionalFormatting>
  <conditionalFormatting sqref="E171">
    <cfRule type="duplicateValues" dxfId="1" priority="239"/>
  </conditionalFormatting>
  <conditionalFormatting sqref="E172">
    <cfRule type="duplicateValues" dxfId="1" priority="238"/>
  </conditionalFormatting>
  <conditionalFormatting sqref="E173">
    <cfRule type="duplicateValues" dxfId="1" priority="237"/>
  </conditionalFormatting>
  <conditionalFormatting sqref="E174">
    <cfRule type="duplicateValues" dxfId="1" priority="236"/>
  </conditionalFormatting>
  <conditionalFormatting sqref="E175">
    <cfRule type="duplicateValues" dxfId="1" priority="235"/>
  </conditionalFormatting>
  <conditionalFormatting sqref="E176">
    <cfRule type="duplicateValues" dxfId="1" priority="234"/>
  </conditionalFormatting>
  <conditionalFormatting sqref="E177">
    <cfRule type="duplicateValues" dxfId="1" priority="233"/>
  </conditionalFormatting>
  <conditionalFormatting sqref="E178">
    <cfRule type="duplicateValues" dxfId="1" priority="232"/>
  </conditionalFormatting>
  <conditionalFormatting sqref="E179">
    <cfRule type="duplicateValues" dxfId="1" priority="231"/>
  </conditionalFormatting>
  <conditionalFormatting sqref="E180">
    <cfRule type="duplicateValues" dxfId="1" priority="225"/>
  </conditionalFormatting>
  <conditionalFormatting sqref="E181">
    <cfRule type="duplicateValues" dxfId="1" priority="224"/>
  </conditionalFormatting>
  <conditionalFormatting sqref="E182">
    <cfRule type="duplicateValues" dxfId="1" priority="223"/>
  </conditionalFormatting>
  <conditionalFormatting sqref="E183">
    <cfRule type="duplicateValues" dxfId="1" priority="222"/>
  </conditionalFormatting>
  <conditionalFormatting sqref="E184">
    <cfRule type="duplicateValues" dxfId="1" priority="221"/>
  </conditionalFormatting>
  <conditionalFormatting sqref="E185">
    <cfRule type="duplicateValues" dxfId="1" priority="220"/>
  </conditionalFormatting>
  <conditionalFormatting sqref="E186">
    <cfRule type="duplicateValues" dxfId="1" priority="219"/>
  </conditionalFormatting>
  <conditionalFormatting sqref="E187">
    <cfRule type="duplicateValues" dxfId="1" priority="218"/>
  </conditionalFormatting>
  <conditionalFormatting sqref="E188">
    <cfRule type="duplicateValues" dxfId="1" priority="217"/>
  </conditionalFormatting>
  <conditionalFormatting sqref="E189">
    <cfRule type="duplicateValues" dxfId="1" priority="216"/>
  </conditionalFormatting>
  <conditionalFormatting sqref="E190">
    <cfRule type="duplicateValues" dxfId="1" priority="215"/>
  </conditionalFormatting>
  <conditionalFormatting sqref="E191">
    <cfRule type="duplicateValues" dxfId="1" priority="214"/>
  </conditionalFormatting>
  <conditionalFormatting sqref="E192">
    <cfRule type="duplicateValues" dxfId="1" priority="213"/>
  </conditionalFormatting>
  <conditionalFormatting sqref="E193">
    <cfRule type="duplicateValues" dxfId="1" priority="212"/>
  </conditionalFormatting>
  <conditionalFormatting sqref="E194">
    <cfRule type="duplicateValues" dxfId="1" priority="211"/>
  </conditionalFormatting>
  <conditionalFormatting sqref="E195">
    <cfRule type="duplicateValues" dxfId="1" priority="230"/>
  </conditionalFormatting>
  <conditionalFormatting sqref="E196">
    <cfRule type="duplicateValues" dxfId="1" priority="229"/>
  </conditionalFormatting>
  <conditionalFormatting sqref="E197">
    <cfRule type="duplicateValues" dxfId="1" priority="228"/>
  </conditionalFormatting>
  <conditionalFormatting sqref="E198">
    <cfRule type="duplicateValues" dxfId="1" priority="674"/>
  </conditionalFormatting>
  <conditionalFormatting sqref="E199">
    <cfRule type="duplicateValues" dxfId="1" priority="673"/>
  </conditionalFormatting>
  <conditionalFormatting sqref="E200">
    <cfRule type="duplicateValues" dxfId="1" priority="210"/>
  </conditionalFormatting>
  <conditionalFormatting sqref="E201">
    <cfRule type="duplicateValues" dxfId="1" priority="209"/>
  </conditionalFormatting>
  <conditionalFormatting sqref="E202">
    <cfRule type="duplicateValues" dxfId="1" priority="208"/>
  </conditionalFormatting>
  <conditionalFormatting sqref="E203">
    <cfRule type="duplicateValues" dxfId="1" priority="207"/>
  </conditionalFormatting>
  <conditionalFormatting sqref="E204">
    <cfRule type="duplicateValues" dxfId="1" priority="206"/>
  </conditionalFormatting>
  <conditionalFormatting sqref="E205">
    <cfRule type="duplicateValues" dxfId="1" priority="205"/>
  </conditionalFormatting>
  <conditionalFormatting sqref="E206">
    <cfRule type="duplicateValues" dxfId="1" priority="204"/>
  </conditionalFormatting>
  <conditionalFormatting sqref="E207">
    <cfRule type="duplicateValues" dxfId="1" priority="203"/>
  </conditionalFormatting>
  <conditionalFormatting sqref="E208">
    <cfRule type="duplicateValues" dxfId="1" priority="202"/>
  </conditionalFormatting>
  <conditionalFormatting sqref="E209">
    <cfRule type="duplicateValues" dxfId="1" priority="201"/>
  </conditionalFormatting>
  <conditionalFormatting sqref="E210">
    <cfRule type="duplicateValues" dxfId="1" priority="200"/>
  </conditionalFormatting>
  <conditionalFormatting sqref="E211">
    <cfRule type="duplicateValues" dxfId="1" priority="199"/>
  </conditionalFormatting>
  <conditionalFormatting sqref="E212">
    <cfRule type="duplicateValues" dxfId="1" priority="198"/>
  </conditionalFormatting>
  <conditionalFormatting sqref="E213">
    <cfRule type="duplicateValues" dxfId="1" priority="197"/>
  </conditionalFormatting>
  <conditionalFormatting sqref="E214">
    <cfRule type="duplicateValues" dxfId="1" priority="196"/>
  </conditionalFormatting>
  <conditionalFormatting sqref="E215">
    <cfRule type="duplicateValues" dxfId="1" priority="195"/>
  </conditionalFormatting>
  <conditionalFormatting sqref="E216">
    <cfRule type="duplicateValues" dxfId="1" priority="194"/>
  </conditionalFormatting>
  <conditionalFormatting sqref="E217">
    <cfRule type="duplicateValues" dxfId="1" priority="193"/>
  </conditionalFormatting>
  <conditionalFormatting sqref="E218">
    <cfRule type="duplicateValues" dxfId="1" priority="192"/>
  </conditionalFormatting>
  <conditionalFormatting sqref="E219">
    <cfRule type="duplicateValues" dxfId="1" priority="191"/>
  </conditionalFormatting>
  <conditionalFormatting sqref="E220">
    <cfRule type="duplicateValues" dxfId="1" priority="190"/>
  </conditionalFormatting>
  <conditionalFormatting sqref="E221">
    <cfRule type="duplicateValues" dxfId="1" priority="189"/>
  </conditionalFormatting>
  <conditionalFormatting sqref="E222">
    <cfRule type="duplicateValues" dxfId="1" priority="188"/>
  </conditionalFormatting>
  <conditionalFormatting sqref="E223">
    <cfRule type="duplicateValues" dxfId="1" priority="187"/>
  </conditionalFormatting>
  <conditionalFormatting sqref="E224">
    <cfRule type="duplicateValues" dxfId="1" priority="186"/>
  </conditionalFormatting>
  <conditionalFormatting sqref="E225">
    <cfRule type="duplicateValues" dxfId="1" priority="185"/>
  </conditionalFormatting>
  <conditionalFormatting sqref="E226">
    <cfRule type="duplicateValues" dxfId="1" priority="184"/>
  </conditionalFormatting>
  <conditionalFormatting sqref="E227">
    <cfRule type="duplicateValues" dxfId="1" priority="183"/>
  </conditionalFormatting>
  <conditionalFormatting sqref="E228">
    <cfRule type="duplicateValues" dxfId="1" priority="182"/>
  </conditionalFormatting>
  <conditionalFormatting sqref="E229">
    <cfRule type="duplicateValues" dxfId="1" priority="181"/>
  </conditionalFormatting>
  <conditionalFormatting sqref="E230">
    <cfRule type="duplicateValues" dxfId="1" priority="180"/>
  </conditionalFormatting>
  <conditionalFormatting sqref="E231">
    <cfRule type="duplicateValues" dxfId="1" priority="179"/>
  </conditionalFormatting>
  <conditionalFormatting sqref="E232">
    <cfRule type="duplicateValues" dxfId="1" priority="178"/>
  </conditionalFormatting>
  <conditionalFormatting sqref="E233">
    <cfRule type="duplicateValues" dxfId="1" priority="177"/>
  </conditionalFormatting>
  <conditionalFormatting sqref="E234">
    <cfRule type="duplicateValues" dxfId="1" priority="176"/>
  </conditionalFormatting>
  <conditionalFormatting sqref="E235">
    <cfRule type="duplicateValues" dxfId="1" priority="175"/>
  </conditionalFormatting>
  <conditionalFormatting sqref="E236">
    <cfRule type="duplicateValues" dxfId="1" priority="174"/>
  </conditionalFormatting>
  <conditionalFormatting sqref="E237">
    <cfRule type="duplicateValues" dxfId="1" priority="173"/>
  </conditionalFormatting>
  <conditionalFormatting sqref="E238">
    <cfRule type="duplicateValues" dxfId="1" priority="172"/>
  </conditionalFormatting>
  <conditionalFormatting sqref="E239">
    <cfRule type="duplicateValues" dxfId="1" priority="171"/>
  </conditionalFormatting>
  <conditionalFormatting sqref="E240">
    <cfRule type="duplicateValues" dxfId="1" priority="2"/>
  </conditionalFormatting>
  <conditionalFormatting sqref="H240">
    <cfRule type="duplicateValues" dxfId="0" priority="1"/>
  </conditionalFormatting>
  <conditionalFormatting sqref="E241">
    <cfRule type="duplicateValues" dxfId="1" priority="170"/>
  </conditionalFormatting>
  <conditionalFormatting sqref="E242">
    <cfRule type="duplicateValues" dxfId="1" priority="169"/>
  </conditionalFormatting>
  <conditionalFormatting sqref="E243">
    <cfRule type="duplicateValues" dxfId="1" priority="168"/>
  </conditionalFormatting>
  <conditionalFormatting sqref="E244">
    <cfRule type="duplicateValues" dxfId="1" priority="167"/>
  </conditionalFormatting>
  <conditionalFormatting sqref="E245">
    <cfRule type="duplicateValues" dxfId="1" priority="166"/>
  </conditionalFormatting>
  <conditionalFormatting sqref="E246">
    <cfRule type="duplicateValues" dxfId="1" priority="165"/>
  </conditionalFormatting>
  <conditionalFormatting sqref="E247">
    <cfRule type="duplicateValues" dxfId="1" priority="164"/>
  </conditionalFormatting>
  <conditionalFormatting sqref="E248">
    <cfRule type="duplicateValues" dxfId="1" priority="163"/>
  </conditionalFormatting>
  <conditionalFormatting sqref="E249">
    <cfRule type="duplicateValues" dxfId="1" priority="162"/>
  </conditionalFormatting>
  <conditionalFormatting sqref="E250">
    <cfRule type="duplicateValues" dxfId="1" priority="161"/>
  </conditionalFormatting>
  <conditionalFormatting sqref="H2:H239 H241:H250">
    <cfRule type="duplicateValues" dxfId="0" priority="7"/>
  </conditionalFormatting>
  <dataValidations count="4">
    <dataValidation type="list" allowBlank="1" showInputMessage="1" showErrorMessage="1" sqref="V10 V11 V12 V13 V17 V18 V19 V20 V21 V22 V23 V24 V25 V26 V154 V155 V215 V216 V217 V218 V219 V220 V221 V222 V223 V224 V225 V226 V240 V2:V9 V14:V16 V27:V153 V156:V214 V227:V239 V241:V250">
      <formula1>"Y,N"</formula1>
    </dataValidation>
    <dataValidation type="list" allowBlank="1" showInputMessage="1" showErrorMessage="1" sqref="W2 W3 W9 W10 W11 W12 W13 W17 W18 W19 W20 W21 W22 W23 W24 W25 W26 W30 W40 W50 W62 W68 W74 W78 W88 W102 W140 W149 W154 W155 W158 W169 W175 W184 W192 W215 W216 W217 W218 W219 W220 W221 W222 W223 W224 W225 W226 W240 W4:W8 W14:W16 W27:W29 W31:W39 W41:W49 W51:W61 W63:W67 W69:W73 W75:W77 W79:W87 W89:W101 W103:W139 W141:W143 W144:W145 W146:W148 W150:W153 W156:W157 W159:W168 W170:W174 W176:W183 W185:W191 W193:W214 W227:W239 W241:W250">
      <formula1>条件格式!$E$2:$E$4</formula1>
    </dataValidation>
    <dataValidation type="list" allowBlank="1" showInputMessage="1" showErrorMessage="1" sqref="U2 U3 U9 U10 U11 U12 U13 U14 U17 U18 U19 U20 U21 U22 U23 U24 U25 U26 U30 U35 U40 U45 U50 U57 U58 U59 U68 U74 U78 U88 U95 U102 U109 U114 U122 U125 U126 U127 U128 U129 U130 U131 U139 U140 U143 U149 U150 U151 U154 U155 U158 U159 U165 U169 U175 U178 U184 U190 U191 U192 U193 U194 U214 U215 U216 U217 U218 U219 U220 U221 U222 U223 U224 U225 U226 U227 U228 U234 U240 U250 U4:U8 U15:U16 U27:U29 U31:U34 U36:U39 U41:U44 U46:U49 U51:U56 U60:U67 U69:U73 U75:U77 U79:U80 U81:U87 U89:U94 U96:U101 U103:U108 U110:U113 U115:U121 U123:U124 U132:U133 U134:U136 U137:U138 U141:U142 U144:U145 U146:U148 U152:U153 U156:U157 U160:U164 U166:U168 U170:U174 U176:U177 U179:U183 U185:U189 U195:U213 U229:U233 U235:U239 U241:U249">
      <formula1>条件格式!$B$2:$B$12</formula1>
    </dataValidation>
    <dataValidation type="list" allowBlank="1" showInputMessage="1" showErrorMessage="1" sqref="T10 T11 T12 T13 T17 T18 T19 T20 T21 T22 T23 T24 T25 T26 T127 T128 T129 T130 T148 T151 T154 T155 T215 T216 T217 T218 T219 T220 T221 T222 T223 T224 T225 T226 T240 T2:T9 T14:T16 T27:T126 T131:T147 T149:T150 T152:T153 T156:T214 T227:T239 T241:T250">
      <formula1>条件格式!$H$2:$H$7</formula1>
    </dataValidation>
  </dataValidation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A50"/>
  <sheetViews>
    <sheetView zoomScale="85" zoomScaleNormal="85" workbookViewId="0">
      <pane ySplit="6" topLeftCell="A7" activePane="bottomLeft" state="frozen"/>
      <selection/>
      <selection pane="bottomLeft" activeCell="S1" sqref="S1"/>
    </sheetView>
  </sheetViews>
  <sheetFormatPr defaultColWidth="8.72222222222222" defaultRowHeight="14.4"/>
  <cols>
    <col min="1" max="1" width="27.9074074074074" style="56" customWidth="1"/>
    <col min="2" max="2" width="10.1018518518519" style="60" customWidth="1"/>
    <col min="3" max="7" width="9.5462962962963" style="60" customWidth="1"/>
    <col min="8" max="8" width="9.5462962962963" style="60" hidden="1" customWidth="1"/>
    <col min="9" max="9" width="12.9166666666667" style="61" customWidth="1"/>
    <col min="10" max="10" width="12.9166666666667" style="60" customWidth="1"/>
    <col min="11" max="11" width="11.6203703703704" style="62" hidden="1" customWidth="1"/>
    <col min="12" max="12" width="23.4166666666667" style="62" customWidth="1"/>
    <col min="13" max="13" width="25.4444444444444" style="63" hidden="1" customWidth="1"/>
    <col min="14" max="14" width="48.7592592592593" style="63" customWidth="1"/>
    <col min="15" max="15" width="10.3981481481481" style="60" customWidth="1"/>
    <col min="16" max="16" width="8.72222222222222" style="64"/>
    <col min="17" max="17" width="15.2685185185185" style="56" customWidth="1"/>
    <col min="18" max="16380" width="8.72222222222222" style="56"/>
  </cols>
  <sheetData>
    <row r="1" s="56" customFormat="1" spans="1:16381">
      <c r="A1" s="65" t="s">
        <v>840</v>
      </c>
      <c r="B1" s="65">
        <v>268</v>
      </c>
      <c r="C1" s="66"/>
      <c r="D1" s="60"/>
      <c r="E1" s="60"/>
      <c r="F1" s="60"/>
      <c r="G1" s="60"/>
      <c r="H1" s="60"/>
      <c r="I1" s="61"/>
      <c r="J1" s="60"/>
      <c r="K1" s="62"/>
      <c r="L1" s="62"/>
      <c r="M1" s="63"/>
      <c r="N1" s="63"/>
      <c r="O1" s="60"/>
      <c r="P1" s="64"/>
      <c r="XFA1"/>
    </row>
    <row r="2" customFormat="1" spans="1:16">
      <c r="A2" s="65" t="s">
        <v>841</v>
      </c>
      <c r="B2" s="65">
        <f>O48</f>
        <v>168</v>
      </c>
      <c r="C2" s="66" t="s">
        <v>842</v>
      </c>
      <c r="D2" s="60"/>
      <c r="E2" s="60"/>
      <c r="F2" s="60"/>
      <c r="G2" s="60"/>
      <c r="H2" s="60"/>
      <c r="I2" s="61"/>
      <c r="J2" s="60"/>
      <c r="K2" s="62"/>
      <c r="L2" s="62"/>
      <c r="M2" s="63"/>
      <c r="N2" s="63"/>
      <c r="O2" s="60"/>
      <c r="P2" s="75"/>
    </row>
    <row r="3" customFormat="1" spans="1:16">
      <c r="A3" s="65" t="s">
        <v>843</v>
      </c>
      <c r="B3" s="65">
        <f>J48</f>
        <v>12</v>
      </c>
      <c r="C3" s="66"/>
      <c r="D3" s="60"/>
      <c r="E3" s="60"/>
      <c r="F3" s="60"/>
      <c r="G3" s="60"/>
      <c r="H3" s="60"/>
      <c r="I3" s="61"/>
      <c r="J3" s="60"/>
      <c r="K3" s="62"/>
      <c r="L3" s="62"/>
      <c r="M3" s="63"/>
      <c r="N3" s="63"/>
      <c r="O3" s="60"/>
      <c r="P3" s="75"/>
    </row>
    <row r="4" customFormat="1" spans="1:16">
      <c r="A4" s="65" t="s">
        <v>844</v>
      </c>
      <c r="B4" s="65">
        <f>B1-B2-B3</f>
        <v>88</v>
      </c>
      <c r="C4" s="67"/>
      <c r="D4" s="67"/>
      <c r="E4" s="67"/>
      <c r="F4" s="67"/>
      <c r="G4" s="67"/>
      <c r="H4" s="67"/>
      <c r="I4" s="76"/>
      <c r="J4" s="60"/>
      <c r="K4" s="62"/>
      <c r="L4" s="62"/>
      <c r="M4" s="63"/>
      <c r="N4" s="63"/>
      <c r="O4" s="60"/>
      <c r="P4" s="75"/>
    </row>
    <row r="5" customFormat="1" spans="1:16">
      <c r="A5" s="67"/>
      <c r="B5" s="67"/>
      <c r="C5" s="67"/>
      <c r="D5" s="67"/>
      <c r="E5" s="67"/>
      <c r="F5" s="67"/>
      <c r="G5" s="67"/>
      <c r="H5" s="67"/>
      <c r="I5" s="76"/>
      <c r="J5" s="60"/>
      <c r="K5" s="62"/>
      <c r="L5" s="62"/>
      <c r="M5" s="63"/>
      <c r="N5" s="63"/>
      <c r="O5" s="60"/>
      <c r="P5" s="75"/>
    </row>
    <row r="6" s="57" customFormat="1" ht="24" spans="1:16">
      <c r="A6" s="68" t="s">
        <v>845</v>
      </c>
      <c r="B6" s="68" t="s">
        <v>846</v>
      </c>
      <c r="C6" s="68" t="s">
        <v>847</v>
      </c>
      <c r="D6" s="68" t="s">
        <v>848</v>
      </c>
      <c r="E6" s="68" t="s">
        <v>849</v>
      </c>
      <c r="F6" s="68" t="s">
        <v>850</v>
      </c>
      <c r="G6" s="68" t="s">
        <v>851</v>
      </c>
      <c r="H6" s="68" t="s">
        <v>121</v>
      </c>
      <c r="I6" s="77" t="s">
        <v>852</v>
      </c>
      <c r="J6" s="77" t="s">
        <v>853</v>
      </c>
      <c r="K6" s="78" t="s">
        <v>854</v>
      </c>
      <c r="L6" s="79" t="s">
        <v>855</v>
      </c>
      <c r="M6" s="79" t="s">
        <v>855</v>
      </c>
      <c r="N6" s="79" t="s">
        <v>856</v>
      </c>
      <c r="O6" s="77" t="s">
        <v>857</v>
      </c>
      <c r="P6" s="80"/>
    </row>
    <row r="7" s="58" customFormat="1" ht="13.2" spans="1:16">
      <c r="A7" s="65" t="s">
        <v>858</v>
      </c>
      <c r="B7" s="69">
        <v>3</v>
      </c>
      <c r="C7" s="69"/>
      <c r="D7" s="69"/>
      <c r="E7" s="69">
        <v>3</v>
      </c>
      <c r="F7" s="69"/>
      <c r="G7" s="69"/>
      <c r="H7" s="69"/>
      <c r="I7" s="69"/>
      <c r="J7" s="69"/>
      <c r="K7" s="81"/>
      <c r="L7" s="82" t="s">
        <v>859</v>
      </c>
      <c r="M7" s="82"/>
      <c r="N7" s="82"/>
      <c r="O7" s="83">
        <v>2</v>
      </c>
      <c r="P7" s="84"/>
    </row>
    <row r="8" s="58" customFormat="1" ht="13.2" spans="1:16">
      <c r="A8" s="65" t="s">
        <v>860</v>
      </c>
      <c r="B8" s="69">
        <v>4</v>
      </c>
      <c r="C8" s="69"/>
      <c r="D8" s="69"/>
      <c r="E8" s="69"/>
      <c r="F8" s="69"/>
      <c r="G8" s="69">
        <v>4</v>
      </c>
      <c r="H8" s="69"/>
      <c r="I8" s="69"/>
      <c r="J8" s="69"/>
      <c r="K8" s="81"/>
      <c r="L8" s="82" t="s">
        <v>861</v>
      </c>
      <c r="M8" s="82"/>
      <c r="N8" s="82"/>
      <c r="O8" s="83">
        <v>4</v>
      </c>
      <c r="P8" s="84"/>
    </row>
    <row r="9" s="58" customFormat="1" ht="66" spans="1:16">
      <c r="A9" s="65" t="s">
        <v>862</v>
      </c>
      <c r="B9" s="69">
        <v>28</v>
      </c>
      <c r="C9" s="69">
        <v>5</v>
      </c>
      <c r="D9" s="69">
        <v>8</v>
      </c>
      <c r="E9" s="69">
        <v>3</v>
      </c>
      <c r="F9" s="69">
        <v>5</v>
      </c>
      <c r="G9" s="69">
        <v>7</v>
      </c>
      <c r="H9" s="69"/>
      <c r="I9" s="69">
        <v>2</v>
      </c>
      <c r="J9" s="69"/>
      <c r="K9" s="81"/>
      <c r="L9" s="82" t="s">
        <v>863</v>
      </c>
      <c r="M9" s="82"/>
      <c r="N9" s="82" t="s">
        <v>864</v>
      </c>
      <c r="O9" s="83">
        <v>22</v>
      </c>
      <c r="P9" s="84"/>
    </row>
    <row r="10" s="58" customFormat="1" ht="105.6" spans="1:16">
      <c r="A10" s="65" t="s">
        <v>865</v>
      </c>
      <c r="B10" s="69">
        <v>2</v>
      </c>
      <c r="C10" s="69"/>
      <c r="D10" s="69">
        <v>2</v>
      </c>
      <c r="E10" s="69"/>
      <c r="F10" s="69"/>
      <c r="G10" s="69"/>
      <c r="H10" s="69"/>
      <c r="I10" s="69"/>
      <c r="J10" s="69"/>
      <c r="K10" s="81"/>
      <c r="L10" s="82" t="s">
        <v>866</v>
      </c>
      <c r="M10" s="82"/>
      <c r="N10" s="82" t="s">
        <v>867</v>
      </c>
      <c r="O10" s="83"/>
      <c r="P10" s="84"/>
    </row>
    <row r="11" s="58" customFormat="1" ht="26.4" spans="1:16">
      <c r="A11" s="65" t="s">
        <v>868</v>
      </c>
      <c r="B11" s="69">
        <v>39</v>
      </c>
      <c r="C11" s="69"/>
      <c r="D11" s="69"/>
      <c r="E11" s="69"/>
      <c r="F11" s="69"/>
      <c r="G11" s="69">
        <v>39</v>
      </c>
      <c r="H11" s="69"/>
      <c r="I11" s="69"/>
      <c r="J11" s="69">
        <v>8</v>
      </c>
      <c r="K11" s="81"/>
      <c r="L11" s="82" t="s">
        <v>869</v>
      </c>
      <c r="M11" s="82"/>
      <c r="N11" s="82" t="s">
        <v>870</v>
      </c>
      <c r="O11" s="83">
        <v>31</v>
      </c>
      <c r="P11" s="84"/>
    </row>
    <row r="12" s="58" customFormat="1" ht="224.4" spans="1:16">
      <c r="A12" s="65" t="s">
        <v>871</v>
      </c>
      <c r="B12" s="69">
        <v>9</v>
      </c>
      <c r="C12" s="69">
        <v>1</v>
      </c>
      <c r="D12" s="69">
        <v>3</v>
      </c>
      <c r="E12" s="69">
        <v>2</v>
      </c>
      <c r="F12" s="69">
        <v>1</v>
      </c>
      <c r="G12" s="69">
        <v>2</v>
      </c>
      <c r="H12" s="69"/>
      <c r="I12" s="69"/>
      <c r="J12" s="69"/>
      <c r="K12" s="81"/>
      <c r="L12" s="82" t="s">
        <v>872</v>
      </c>
      <c r="M12" s="82"/>
      <c r="N12" s="82" t="s">
        <v>873</v>
      </c>
      <c r="O12" s="83"/>
      <c r="P12" s="84"/>
    </row>
    <row r="13" s="58" customFormat="1" ht="13.2" spans="1:16">
      <c r="A13" s="65" t="s">
        <v>874</v>
      </c>
      <c r="B13" s="69">
        <v>18</v>
      </c>
      <c r="C13" s="69"/>
      <c r="D13" s="69"/>
      <c r="E13" s="69"/>
      <c r="F13" s="69"/>
      <c r="G13" s="69">
        <v>18</v>
      </c>
      <c r="H13" s="69"/>
      <c r="I13" s="69"/>
      <c r="J13" s="69"/>
      <c r="K13" s="81"/>
      <c r="L13" s="82" t="s">
        <v>875</v>
      </c>
      <c r="M13" s="82"/>
      <c r="N13" s="82"/>
      <c r="O13" s="83">
        <v>18</v>
      </c>
      <c r="P13" s="84"/>
    </row>
    <row r="14" s="58" customFormat="1" ht="13.2" spans="1:16">
      <c r="A14" s="65" t="s">
        <v>876</v>
      </c>
      <c r="B14" s="69">
        <v>1</v>
      </c>
      <c r="C14" s="69"/>
      <c r="D14" s="69"/>
      <c r="E14" s="69"/>
      <c r="F14" s="69"/>
      <c r="G14" s="69">
        <v>1</v>
      </c>
      <c r="H14" s="69"/>
      <c r="I14" s="69"/>
      <c r="J14" s="69"/>
      <c r="K14" s="81"/>
      <c r="L14" s="82" t="s">
        <v>877</v>
      </c>
      <c r="M14" s="82"/>
      <c r="N14" s="82" t="s">
        <v>878</v>
      </c>
      <c r="O14" s="83"/>
      <c r="P14" s="84"/>
    </row>
    <row r="15" s="58" customFormat="1" ht="13.2" spans="1:16">
      <c r="A15" s="65" t="s">
        <v>879</v>
      </c>
      <c r="B15" s="69">
        <v>2</v>
      </c>
      <c r="C15" s="69"/>
      <c r="D15" s="69"/>
      <c r="E15" s="69"/>
      <c r="F15" s="69">
        <v>2</v>
      </c>
      <c r="G15" s="69"/>
      <c r="H15" s="69"/>
      <c r="I15" s="69"/>
      <c r="J15" s="69"/>
      <c r="K15" s="81"/>
      <c r="L15" s="82" t="s">
        <v>880</v>
      </c>
      <c r="M15" s="82"/>
      <c r="N15" s="82"/>
      <c r="O15" s="83">
        <v>2</v>
      </c>
      <c r="P15" s="84"/>
    </row>
    <row r="16" s="58" customFormat="1" ht="39.6" spans="1:16">
      <c r="A16" s="65" t="s">
        <v>881</v>
      </c>
      <c r="B16" s="69">
        <v>6</v>
      </c>
      <c r="C16" s="69">
        <v>2</v>
      </c>
      <c r="D16" s="69">
        <v>2</v>
      </c>
      <c r="E16" s="69">
        <v>1</v>
      </c>
      <c r="F16" s="69"/>
      <c r="G16" s="69">
        <v>1</v>
      </c>
      <c r="H16" s="69"/>
      <c r="I16" s="69">
        <v>2</v>
      </c>
      <c r="J16" s="69">
        <v>3</v>
      </c>
      <c r="K16" s="81"/>
      <c r="L16" s="82" t="s">
        <v>882</v>
      </c>
      <c r="M16" s="82"/>
      <c r="N16" s="82" t="s">
        <v>883</v>
      </c>
      <c r="O16" s="83"/>
      <c r="P16" s="84"/>
    </row>
    <row r="17" s="58" customFormat="1" ht="66" spans="1:16">
      <c r="A17" s="65" t="s">
        <v>884</v>
      </c>
      <c r="B17" s="69">
        <v>6</v>
      </c>
      <c r="C17" s="69">
        <v>2</v>
      </c>
      <c r="D17" s="69">
        <v>2</v>
      </c>
      <c r="E17" s="69">
        <v>1</v>
      </c>
      <c r="F17" s="69"/>
      <c r="G17" s="69">
        <v>1</v>
      </c>
      <c r="H17" s="69"/>
      <c r="I17" s="69">
        <v>1</v>
      </c>
      <c r="J17" s="69"/>
      <c r="K17" s="81"/>
      <c r="L17" s="82" t="s">
        <v>872</v>
      </c>
      <c r="M17" s="82"/>
      <c r="N17" s="82" t="s">
        <v>885</v>
      </c>
      <c r="O17" s="83"/>
      <c r="P17" s="84"/>
    </row>
    <row r="18" s="58" customFormat="1" ht="13.2" spans="1:16">
      <c r="A18" s="65" t="s">
        <v>886</v>
      </c>
      <c r="B18" s="69">
        <v>18</v>
      </c>
      <c r="C18" s="69"/>
      <c r="D18" s="69"/>
      <c r="E18" s="69"/>
      <c r="F18" s="69"/>
      <c r="G18" s="69">
        <v>18</v>
      </c>
      <c r="H18" s="69"/>
      <c r="I18" s="69"/>
      <c r="J18" s="69"/>
      <c r="K18" s="81"/>
      <c r="L18" s="82" t="s">
        <v>875</v>
      </c>
      <c r="M18" s="82"/>
      <c r="N18" s="82"/>
      <c r="O18" s="83">
        <v>18</v>
      </c>
      <c r="P18" s="84"/>
    </row>
    <row r="19" s="58" customFormat="1" ht="343.2" spans="1:16">
      <c r="A19" s="65" t="s">
        <v>887</v>
      </c>
      <c r="B19" s="69">
        <v>3</v>
      </c>
      <c r="C19" s="69"/>
      <c r="D19" s="69">
        <v>3</v>
      </c>
      <c r="E19" s="69"/>
      <c r="F19" s="69"/>
      <c r="G19" s="69"/>
      <c r="H19" s="69"/>
      <c r="I19" s="69"/>
      <c r="J19" s="69"/>
      <c r="K19" s="81"/>
      <c r="L19" s="82" t="s">
        <v>877</v>
      </c>
      <c r="M19" s="82"/>
      <c r="N19" s="82" t="s">
        <v>888</v>
      </c>
      <c r="O19" s="83">
        <v>2</v>
      </c>
      <c r="P19" s="84"/>
    </row>
    <row r="20" s="58" customFormat="1" ht="13.2" spans="1:16">
      <c r="A20" s="65" t="s">
        <v>889</v>
      </c>
      <c r="B20" s="69">
        <v>6</v>
      </c>
      <c r="C20" s="69">
        <v>1</v>
      </c>
      <c r="D20" s="69">
        <v>2</v>
      </c>
      <c r="E20" s="69">
        <v>1</v>
      </c>
      <c r="F20" s="69">
        <v>1</v>
      </c>
      <c r="G20" s="69">
        <v>1</v>
      </c>
      <c r="H20" s="69"/>
      <c r="I20" s="69"/>
      <c r="J20" s="69"/>
      <c r="K20" s="81"/>
      <c r="L20" s="82" t="s">
        <v>890</v>
      </c>
      <c r="M20" s="82"/>
      <c r="N20" s="82" t="s">
        <v>891</v>
      </c>
      <c r="O20" s="83">
        <v>5</v>
      </c>
      <c r="P20" s="84"/>
    </row>
    <row r="21" s="58" customFormat="1" ht="26.4" spans="1:16">
      <c r="A21" s="65" t="s">
        <v>892</v>
      </c>
      <c r="B21" s="69">
        <v>2</v>
      </c>
      <c r="C21" s="69"/>
      <c r="D21" s="69"/>
      <c r="E21" s="69"/>
      <c r="F21" s="69"/>
      <c r="G21" s="69">
        <v>2</v>
      </c>
      <c r="H21" s="69"/>
      <c r="I21" s="69"/>
      <c r="J21" s="69"/>
      <c r="K21" s="81"/>
      <c r="L21" s="82" t="s">
        <v>893</v>
      </c>
      <c r="M21" s="82"/>
      <c r="N21" s="82" t="s">
        <v>894</v>
      </c>
      <c r="O21" s="83"/>
      <c r="P21" s="84"/>
    </row>
    <row r="22" s="58" customFormat="1" ht="13.2" spans="1:16">
      <c r="A22" s="65" t="s">
        <v>895</v>
      </c>
      <c r="B22" s="69">
        <v>31</v>
      </c>
      <c r="C22" s="69">
        <v>2</v>
      </c>
      <c r="D22" s="69">
        <v>2</v>
      </c>
      <c r="E22" s="69">
        <v>2</v>
      </c>
      <c r="F22" s="69">
        <v>3</v>
      </c>
      <c r="G22" s="69">
        <v>22</v>
      </c>
      <c r="H22" s="69"/>
      <c r="I22" s="69"/>
      <c r="J22" s="69"/>
      <c r="K22" s="81"/>
      <c r="L22" s="82" t="s">
        <v>896</v>
      </c>
      <c r="M22" s="82"/>
      <c r="N22" s="82"/>
      <c r="O22" s="83">
        <v>27</v>
      </c>
      <c r="P22" s="84"/>
    </row>
    <row r="23" s="58" customFormat="1" ht="52.8" spans="1:16">
      <c r="A23" s="65" t="s">
        <v>897</v>
      </c>
      <c r="B23" s="69">
        <v>31</v>
      </c>
      <c r="C23" s="69">
        <v>2</v>
      </c>
      <c r="D23" s="69">
        <v>2</v>
      </c>
      <c r="E23" s="69">
        <v>2</v>
      </c>
      <c r="F23" s="69">
        <v>3</v>
      </c>
      <c r="G23" s="69">
        <v>22</v>
      </c>
      <c r="H23" s="69"/>
      <c r="I23" s="69"/>
      <c r="J23" s="69">
        <v>1</v>
      </c>
      <c r="K23" s="81"/>
      <c r="L23" s="82" t="s">
        <v>898</v>
      </c>
      <c r="M23" s="82"/>
      <c r="N23" s="82" t="s">
        <v>899</v>
      </c>
      <c r="O23" s="83">
        <v>8</v>
      </c>
      <c r="P23" s="84"/>
    </row>
    <row r="24" s="58" customFormat="1" ht="105.6" spans="1:16">
      <c r="A24" s="65" t="s">
        <v>900</v>
      </c>
      <c r="B24" s="69">
        <v>31</v>
      </c>
      <c r="C24" s="69">
        <v>2</v>
      </c>
      <c r="D24" s="69">
        <v>2</v>
      </c>
      <c r="E24" s="69">
        <v>2</v>
      </c>
      <c r="F24" s="69">
        <v>3</v>
      </c>
      <c r="G24" s="69">
        <v>22</v>
      </c>
      <c r="H24" s="69"/>
      <c r="I24" s="69">
        <v>2</v>
      </c>
      <c r="J24" s="69"/>
      <c r="K24" s="81"/>
      <c r="L24" s="82" t="s">
        <v>901</v>
      </c>
      <c r="M24" s="82"/>
      <c r="N24" s="82" t="s">
        <v>902</v>
      </c>
      <c r="O24" s="83"/>
      <c r="P24" s="84"/>
    </row>
    <row r="25" s="58" customFormat="1" ht="13.2" spans="1:16">
      <c r="A25" s="65" t="s">
        <v>903</v>
      </c>
      <c r="B25" s="69">
        <v>1</v>
      </c>
      <c r="C25" s="69"/>
      <c r="D25" s="69">
        <v>1</v>
      </c>
      <c r="E25" s="69"/>
      <c r="F25" s="69"/>
      <c r="G25" s="69"/>
      <c r="H25" s="69"/>
      <c r="I25" s="69"/>
      <c r="J25" s="69"/>
      <c r="K25" s="81"/>
      <c r="L25" s="82" t="s">
        <v>904</v>
      </c>
      <c r="M25" s="82"/>
      <c r="N25" s="82"/>
      <c r="O25" s="83">
        <v>1</v>
      </c>
      <c r="P25" s="84"/>
    </row>
    <row r="26" s="58" customFormat="1" ht="13.2" spans="1:16">
      <c r="A26" s="65" t="s">
        <v>905</v>
      </c>
      <c r="B26" s="69">
        <v>9</v>
      </c>
      <c r="C26" s="69">
        <v>1</v>
      </c>
      <c r="D26" s="69">
        <v>2</v>
      </c>
      <c r="E26" s="69">
        <v>1</v>
      </c>
      <c r="F26" s="69">
        <v>2</v>
      </c>
      <c r="G26" s="69">
        <v>3</v>
      </c>
      <c r="H26" s="69"/>
      <c r="I26" s="69"/>
      <c r="J26" s="69"/>
      <c r="K26" s="81"/>
      <c r="L26" s="82" t="s">
        <v>906</v>
      </c>
      <c r="M26" s="82"/>
      <c r="N26" s="82" t="s">
        <v>907</v>
      </c>
      <c r="O26" s="83">
        <v>6</v>
      </c>
      <c r="P26" s="84"/>
    </row>
    <row r="27" s="58" customFormat="1" ht="13.2" spans="1:16">
      <c r="A27" s="65" t="s">
        <v>908</v>
      </c>
      <c r="B27" s="69">
        <v>1</v>
      </c>
      <c r="C27" s="69"/>
      <c r="D27" s="69">
        <v>1</v>
      </c>
      <c r="E27" s="69"/>
      <c r="F27" s="69"/>
      <c r="G27" s="69"/>
      <c r="H27" s="69"/>
      <c r="I27" s="69"/>
      <c r="J27" s="69"/>
      <c r="K27" s="81"/>
      <c r="L27" s="82" t="s">
        <v>904</v>
      </c>
      <c r="M27" s="82"/>
      <c r="N27" s="82" t="s">
        <v>909</v>
      </c>
      <c r="O27" s="83"/>
      <c r="P27" s="84"/>
    </row>
    <row r="28" s="58" customFormat="1" ht="39.6" spans="1:16">
      <c r="A28" s="65" t="s">
        <v>910</v>
      </c>
      <c r="B28" s="69">
        <v>2</v>
      </c>
      <c r="C28" s="69"/>
      <c r="D28" s="69">
        <v>2</v>
      </c>
      <c r="E28" s="69"/>
      <c r="F28" s="69"/>
      <c r="G28" s="69"/>
      <c r="H28" s="69"/>
      <c r="I28" s="69"/>
      <c r="J28" s="69"/>
      <c r="K28" s="81"/>
      <c r="L28" s="82" t="s">
        <v>877</v>
      </c>
      <c r="M28" s="82"/>
      <c r="N28" s="82" t="s">
        <v>911</v>
      </c>
      <c r="O28" s="83">
        <v>1</v>
      </c>
      <c r="P28" s="84"/>
    </row>
    <row r="29" s="58" customFormat="1" ht="66" spans="1:16">
      <c r="A29" s="65" t="s">
        <v>912</v>
      </c>
      <c r="B29" s="69">
        <v>10</v>
      </c>
      <c r="C29" s="69">
        <v>2</v>
      </c>
      <c r="D29" s="69">
        <v>4</v>
      </c>
      <c r="E29" s="69">
        <v>2</v>
      </c>
      <c r="F29" s="69">
        <v>1</v>
      </c>
      <c r="G29" s="69">
        <v>1</v>
      </c>
      <c r="H29" s="69"/>
      <c r="I29" s="69"/>
      <c r="J29" s="69"/>
      <c r="K29" s="81"/>
      <c r="L29" s="82" t="s">
        <v>913</v>
      </c>
      <c r="M29" s="82"/>
      <c r="N29" s="82" t="s">
        <v>914</v>
      </c>
      <c r="O29" s="83"/>
      <c r="P29" s="84"/>
    </row>
    <row r="30" s="58" customFormat="1" ht="13.2" spans="1:16">
      <c r="A30" s="65" t="s">
        <v>795</v>
      </c>
      <c r="B30" s="69">
        <v>1</v>
      </c>
      <c r="C30" s="69"/>
      <c r="D30" s="69">
        <v>1</v>
      </c>
      <c r="E30" s="69"/>
      <c r="F30" s="69"/>
      <c r="G30" s="69"/>
      <c r="H30" s="69"/>
      <c r="I30" s="69">
        <v>1</v>
      </c>
      <c r="J30" s="69"/>
      <c r="K30" s="81"/>
      <c r="L30" s="82" t="s">
        <v>904</v>
      </c>
      <c r="M30" s="82"/>
      <c r="N30" s="82"/>
      <c r="O30" s="83"/>
      <c r="P30" s="84"/>
    </row>
    <row r="31" s="58" customFormat="1" ht="13.2" spans="1:16">
      <c r="A31" s="65" t="s">
        <v>915</v>
      </c>
      <c r="B31" s="69">
        <v>4</v>
      </c>
      <c r="C31" s="69"/>
      <c r="D31" s="69"/>
      <c r="E31" s="69"/>
      <c r="F31" s="69"/>
      <c r="G31" s="69">
        <v>4</v>
      </c>
      <c r="H31" s="69"/>
      <c r="I31" s="69">
        <v>4</v>
      </c>
      <c r="J31" s="69"/>
      <c r="K31" s="81"/>
      <c r="L31" s="82" t="s">
        <v>916</v>
      </c>
      <c r="M31" s="82"/>
      <c r="N31" s="82" t="s">
        <v>917</v>
      </c>
      <c r="O31" s="83"/>
      <c r="P31" s="84"/>
    </row>
    <row r="32" s="58" customFormat="1" spans="1:16">
      <c r="A32" s="65"/>
      <c r="B32" s="65"/>
      <c r="C32" s="7"/>
      <c r="D32" s="7"/>
      <c r="E32" s="7"/>
      <c r="F32" s="7"/>
      <c r="G32" s="7"/>
      <c r="H32" s="65"/>
      <c r="I32" s="69"/>
      <c r="J32" s="69"/>
      <c r="K32" s="81"/>
      <c r="L32" s="82"/>
      <c r="M32" s="82"/>
      <c r="N32" s="82"/>
      <c r="O32" s="83"/>
      <c r="P32" s="84"/>
    </row>
    <row r="33" s="58" customFormat="1" spans="1:16">
      <c r="A33" s="65"/>
      <c r="B33" s="65"/>
      <c r="C33" s="7"/>
      <c r="D33" s="7"/>
      <c r="E33" s="7"/>
      <c r="F33" s="7"/>
      <c r="G33" s="7"/>
      <c r="H33" s="65"/>
      <c r="I33" s="65"/>
      <c r="J33" s="69"/>
      <c r="K33" s="81"/>
      <c r="L33" s="82"/>
      <c r="M33" s="82"/>
      <c r="N33" s="82"/>
      <c r="O33" s="83"/>
      <c r="P33" s="84"/>
    </row>
    <row r="34" s="58" customFormat="1" ht="13.2" spans="1:16">
      <c r="A34" s="70" t="s">
        <v>918</v>
      </c>
      <c r="B34" s="71">
        <v>4</v>
      </c>
      <c r="C34" s="65"/>
      <c r="D34" s="65"/>
      <c r="E34" s="65"/>
      <c r="F34" s="65">
        <v>4</v>
      </c>
      <c r="G34" s="65"/>
      <c r="H34" s="65"/>
      <c r="I34" s="65"/>
      <c r="J34" s="69"/>
      <c r="K34" s="81"/>
      <c r="L34" s="82"/>
      <c r="M34" s="82"/>
      <c r="N34" s="82" t="s">
        <v>919</v>
      </c>
      <c r="O34" s="71">
        <v>4</v>
      </c>
      <c r="P34" s="84"/>
    </row>
    <row r="35" s="59" customFormat="1" ht="13.2" spans="1:16381">
      <c r="A35" s="70" t="s">
        <v>920</v>
      </c>
      <c r="B35" s="71">
        <v>1</v>
      </c>
      <c r="C35" s="72"/>
      <c r="D35" s="72"/>
      <c r="E35" s="72"/>
      <c r="F35" s="72"/>
      <c r="G35" s="72"/>
      <c r="H35" s="72"/>
      <c r="I35" s="72"/>
      <c r="J35" s="72"/>
      <c r="K35" s="72"/>
      <c r="L35" s="72"/>
      <c r="M35" s="72"/>
      <c r="N35" s="82" t="s">
        <v>919</v>
      </c>
      <c r="O35" s="71">
        <v>1</v>
      </c>
      <c r="P35" s="85"/>
      <c r="XFA35" s="87"/>
    </row>
    <row r="36" s="59" customFormat="1" ht="13.2" spans="1:16381">
      <c r="A36" s="70" t="s">
        <v>921</v>
      </c>
      <c r="B36" s="71">
        <v>5</v>
      </c>
      <c r="C36" s="72"/>
      <c r="D36" s="72"/>
      <c r="E36" s="72"/>
      <c r="F36" s="72"/>
      <c r="G36" s="72"/>
      <c r="H36" s="72"/>
      <c r="I36" s="72"/>
      <c r="J36" s="72"/>
      <c r="K36" s="72"/>
      <c r="L36" s="72"/>
      <c r="M36" s="72"/>
      <c r="N36" s="82" t="s">
        <v>919</v>
      </c>
      <c r="O36" s="71">
        <v>5</v>
      </c>
      <c r="P36" s="85"/>
      <c r="XFA36" s="87"/>
    </row>
    <row r="37" s="59" customFormat="1" ht="13.2" spans="1:16381">
      <c r="A37" s="70" t="s">
        <v>922</v>
      </c>
      <c r="B37" s="71">
        <v>2</v>
      </c>
      <c r="C37" s="72"/>
      <c r="D37" s="72"/>
      <c r="E37" s="72"/>
      <c r="F37" s="72"/>
      <c r="G37" s="72"/>
      <c r="H37" s="72"/>
      <c r="I37" s="72"/>
      <c r="J37" s="72"/>
      <c r="K37" s="72"/>
      <c r="L37" s="72"/>
      <c r="M37" s="72"/>
      <c r="N37" s="82" t="s">
        <v>919</v>
      </c>
      <c r="O37" s="71">
        <v>2</v>
      </c>
      <c r="P37" s="85"/>
      <c r="XFA37" s="87"/>
    </row>
    <row r="38" s="59" customFormat="1" ht="13.2" spans="1:16381">
      <c r="A38" s="70" t="s">
        <v>918</v>
      </c>
      <c r="B38" s="71">
        <v>1</v>
      </c>
      <c r="C38" s="72"/>
      <c r="D38" s="72"/>
      <c r="E38" s="72"/>
      <c r="F38" s="72"/>
      <c r="G38" s="72"/>
      <c r="H38" s="72"/>
      <c r="I38" s="72"/>
      <c r="J38" s="72"/>
      <c r="K38" s="72"/>
      <c r="L38" s="72"/>
      <c r="M38" s="72"/>
      <c r="N38" s="82" t="s">
        <v>923</v>
      </c>
      <c r="O38" s="71">
        <v>1</v>
      </c>
      <c r="P38" s="85"/>
      <c r="XFA38" s="87"/>
    </row>
    <row r="39" s="58" customFormat="1" ht="13.2" spans="1:16">
      <c r="A39" s="70" t="s">
        <v>924</v>
      </c>
      <c r="B39" s="73">
        <v>2</v>
      </c>
      <c r="C39" s="65"/>
      <c r="D39" s="65"/>
      <c r="E39" s="65"/>
      <c r="F39" s="65"/>
      <c r="G39" s="65"/>
      <c r="H39" s="65"/>
      <c r="I39" s="65"/>
      <c r="J39" s="69"/>
      <c r="K39" s="81"/>
      <c r="L39" s="82"/>
      <c r="M39" s="82"/>
      <c r="N39" s="82" t="s">
        <v>925</v>
      </c>
      <c r="O39" s="73">
        <v>2</v>
      </c>
      <c r="P39" s="84"/>
    </row>
    <row r="40" s="59" customFormat="1" ht="13.2" spans="1:16381">
      <c r="A40" s="70" t="s">
        <v>926</v>
      </c>
      <c r="B40" s="73">
        <v>1</v>
      </c>
      <c r="C40" s="72"/>
      <c r="D40" s="72"/>
      <c r="E40" s="72"/>
      <c r="F40" s="72"/>
      <c r="G40" s="71"/>
      <c r="H40" s="72"/>
      <c r="I40" s="72"/>
      <c r="J40" s="72"/>
      <c r="K40" s="72"/>
      <c r="L40" s="72"/>
      <c r="M40" s="72"/>
      <c r="N40" s="82" t="s">
        <v>925</v>
      </c>
      <c r="O40" s="73">
        <v>1</v>
      </c>
      <c r="P40" s="85"/>
      <c r="XFA40" s="87"/>
    </row>
    <row r="41" s="59" customFormat="1" ht="13.2" spans="1:16381">
      <c r="A41" s="70" t="s">
        <v>927</v>
      </c>
      <c r="B41" s="73">
        <v>1</v>
      </c>
      <c r="C41" s="72"/>
      <c r="D41" s="72"/>
      <c r="E41" s="72"/>
      <c r="F41" s="72"/>
      <c r="G41" s="72"/>
      <c r="H41" s="72"/>
      <c r="I41" s="72"/>
      <c r="J41" s="72"/>
      <c r="K41" s="72"/>
      <c r="L41" s="72"/>
      <c r="M41" s="72"/>
      <c r="N41" s="82" t="s">
        <v>925</v>
      </c>
      <c r="O41" s="73">
        <v>1</v>
      </c>
      <c r="P41" s="85"/>
      <c r="XFA41" s="87"/>
    </row>
    <row r="42" s="59" customFormat="1" ht="13.2" spans="1:16381">
      <c r="A42" s="70" t="s">
        <v>928</v>
      </c>
      <c r="B42" s="73">
        <v>1</v>
      </c>
      <c r="C42" s="72"/>
      <c r="D42" s="72"/>
      <c r="E42" s="72"/>
      <c r="F42" s="72"/>
      <c r="G42" s="72"/>
      <c r="H42" s="72"/>
      <c r="I42" s="72"/>
      <c r="J42" s="72"/>
      <c r="K42" s="72"/>
      <c r="L42" s="72"/>
      <c r="M42" s="72"/>
      <c r="N42" s="82" t="s">
        <v>925</v>
      </c>
      <c r="O42" s="73">
        <v>1</v>
      </c>
      <c r="P42" s="85"/>
      <c r="XFA42" s="87"/>
    </row>
    <row r="43" s="59" customFormat="1" ht="13.2" spans="1:16381">
      <c r="A43" s="70" t="s">
        <v>929</v>
      </c>
      <c r="B43" s="73">
        <v>1</v>
      </c>
      <c r="C43" s="72"/>
      <c r="D43" s="72"/>
      <c r="E43" s="72"/>
      <c r="F43" s="72"/>
      <c r="G43" s="72"/>
      <c r="H43" s="72"/>
      <c r="I43" s="72"/>
      <c r="J43" s="72"/>
      <c r="K43" s="72"/>
      <c r="L43" s="72"/>
      <c r="M43" s="72"/>
      <c r="N43" s="82" t="s">
        <v>925</v>
      </c>
      <c r="O43" s="73">
        <v>1</v>
      </c>
      <c r="P43" s="85"/>
      <c r="XFA43" s="87"/>
    </row>
    <row r="44" s="59" customFormat="1" ht="13.2" spans="1:16381">
      <c r="A44" s="70" t="s">
        <v>930</v>
      </c>
      <c r="B44" s="73">
        <v>2</v>
      </c>
      <c r="C44" s="72"/>
      <c r="D44" s="72"/>
      <c r="E44" s="72"/>
      <c r="F44" s="72"/>
      <c r="G44" s="72"/>
      <c r="H44" s="72"/>
      <c r="I44" s="72"/>
      <c r="J44" s="72"/>
      <c r="K44" s="72"/>
      <c r="L44" s="72"/>
      <c r="M44" s="72"/>
      <c r="N44" s="82" t="s">
        <v>925</v>
      </c>
      <c r="O44" s="73">
        <v>2</v>
      </c>
      <c r="P44" s="85"/>
      <c r="XFA44" s="87"/>
    </row>
    <row r="45" s="59" customFormat="1" ht="12" spans="1:16381">
      <c r="A45" s="74"/>
      <c r="B45" s="72"/>
      <c r="C45" s="72"/>
      <c r="D45" s="72"/>
      <c r="E45" s="72"/>
      <c r="F45" s="72"/>
      <c r="G45" s="72"/>
      <c r="H45" s="72"/>
      <c r="I45" s="72"/>
      <c r="J45" s="72"/>
      <c r="K45" s="72"/>
      <c r="L45" s="72"/>
      <c r="M45" s="72"/>
      <c r="N45" s="86"/>
      <c r="O45" s="72"/>
      <c r="P45" s="85"/>
      <c r="XFA45" s="87"/>
    </row>
    <row r="46" s="59" customFormat="1" ht="12" spans="1:16381">
      <c r="A46" s="74"/>
      <c r="B46" s="72"/>
      <c r="C46" s="72"/>
      <c r="D46" s="72"/>
      <c r="E46" s="72"/>
      <c r="F46" s="72"/>
      <c r="G46" s="72"/>
      <c r="H46" s="72"/>
      <c r="I46" s="72"/>
      <c r="J46" s="72"/>
      <c r="K46" s="72"/>
      <c r="L46" s="72"/>
      <c r="M46" s="72"/>
      <c r="N46" s="86"/>
      <c r="O46" s="72"/>
      <c r="P46" s="85"/>
      <c r="XFA46" s="87"/>
    </row>
    <row r="47" s="59" customFormat="1" ht="12" spans="1:16381">
      <c r="A47" s="74"/>
      <c r="B47" s="72"/>
      <c r="C47" s="72"/>
      <c r="D47" s="72"/>
      <c r="E47" s="72"/>
      <c r="F47" s="72"/>
      <c r="G47" s="72"/>
      <c r="H47" s="72"/>
      <c r="I47" s="72"/>
      <c r="J47" s="72"/>
      <c r="K47" s="72"/>
      <c r="L47" s="72"/>
      <c r="M47" s="72"/>
      <c r="N47" s="86"/>
      <c r="O47" s="72"/>
      <c r="P47" s="85"/>
      <c r="XFA47" s="87"/>
    </row>
    <row r="48" s="59" customFormat="1" ht="12" spans="1:16381">
      <c r="A48" s="74" t="s">
        <v>846</v>
      </c>
      <c r="B48" s="72">
        <f t="shared" ref="B48:J48" si="0">SUM(B7:B39)</f>
        <v>283</v>
      </c>
      <c r="C48" s="72">
        <f t="shared" si="0"/>
        <v>20</v>
      </c>
      <c r="D48" s="72">
        <f t="shared" si="0"/>
        <v>39</v>
      </c>
      <c r="E48" s="72">
        <f t="shared" si="0"/>
        <v>20</v>
      </c>
      <c r="F48" s="72">
        <f t="shared" si="0"/>
        <v>25</v>
      </c>
      <c r="G48" s="72">
        <f t="shared" si="0"/>
        <v>168</v>
      </c>
      <c r="H48" s="72">
        <f t="shared" si="0"/>
        <v>0</v>
      </c>
      <c r="I48" s="72">
        <f t="shared" si="0"/>
        <v>12</v>
      </c>
      <c r="J48" s="72">
        <f t="shared" si="0"/>
        <v>12</v>
      </c>
      <c r="K48" s="72"/>
      <c r="L48" s="72"/>
      <c r="M48" s="72"/>
      <c r="N48" s="86"/>
      <c r="O48" s="72">
        <f>SUM(O7:O47)</f>
        <v>168</v>
      </c>
      <c r="P48" s="85"/>
      <c r="XFA48" s="87"/>
    </row>
    <row r="49" spans="15:15">
      <c r="O49" s="61">
        <f>O48-O50</f>
        <v>147</v>
      </c>
    </row>
    <row r="50" spans="15:15">
      <c r="O50" s="61">
        <f>SUM(O34:O46)</f>
        <v>21</v>
      </c>
    </row>
  </sheetData>
  <autoFilter ref="A6:XFA50">
    <extLst/>
  </autoFilter>
  <mergeCells count="1">
    <mergeCell ref="C4:I4"/>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topLeftCell="B1" workbookViewId="0">
      <selection activeCell="S1" sqref="S1"/>
    </sheetView>
  </sheetViews>
  <sheetFormatPr defaultColWidth="8.73148148148148" defaultRowHeight="14.4"/>
  <cols>
    <col min="1" max="1" width="16.3333333333333" customWidth="1"/>
    <col min="2" max="2" width="19.7777777777778" customWidth="1"/>
    <col min="3" max="3" width="83.1111111111111" customWidth="1"/>
    <col min="5" max="5" width="10.6666666666667" customWidth="1"/>
    <col min="6" max="6" width="48.1111111111111" customWidth="1"/>
    <col min="8" max="8" width="11.8888888888889" hidden="1" customWidth="1"/>
  </cols>
  <sheetData>
    <row r="1" ht="15.6" spans="1:10">
      <c r="A1" s="46" t="s">
        <v>51</v>
      </c>
      <c r="B1" s="46" t="s">
        <v>52</v>
      </c>
      <c r="C1" s="46" t="s">
        <v>931</v>
      </c>
      <c r="D1" s="47"/>
      <c r="E1" s="46" t="s">
        <v>54</v>
      </c>
      <c r="F1" s="46" t="s">
        <v>932</v>
      </c>
      <c r="H1" t="s">
        <v>51</v>
      </c>
      <c r="J1" s="22" t="s">
        <v>141</v>
      </c>
    </row>
    <row r="2" ht="15.6" spans="1:10">
      <c r="A2" s="48" t="s">
        <v>139</v>
      </c>
      <c r="B2" s="46" t="s">
        <v>933</v>
      </c>
      <c r="C2" s="46" t="s">
        <v>934</v>
      </c>
      <c r="D2" s="47"/>
      <c r="E2" s="46" t="s">
        <v>75</v>
      </c>
      <c r="F2" s="46" t="s">
        <v>935</v>
      </c>
      <c r="H2" s="49" t="s">
        <v>139</v>
      </c>
      <c r="J2" s="22" t="s">
        <v>74</v>
      </c>
    </row>
    <row r="3" ht="15.6" spans="1:8">
      <c r="A3" s="50"/>
      <c r="B3" s="46" t="s">
        <v>140</v>
      </c>
      <c r="C3" s="46" t="s">
        <v>936</v>
      </c>
      <c r="D3" s="47"/>
      <c r="E3" s="46" t="s">
        <v>737</v>
      </c>
      <c r="F3" s="46" t="s">
        <v>937</v>
      </c>
      <c r="H3" s="51" t="s">
        <v>938</v>
      </c>
    </row>
    <row r="4" ht="15.6" spans="1:8">
      <c r="A4" s="48" t="s">
        <v>938</v>
      </c>
      <c r="B4" s="46" t="s">
        <v>939</v>
      </c>
      <c r="C4" s="46" t="s">
        <v>940</v>
      </c>
      <c r="D4" s="47"/>
      <c r="E4" s="46" t="s">
        <v>142</v>
      </c>
      <c r="F4" s="46" t="s">
        <v>941</v>
      </c>
      <c r="H4" s="49" t="s">
        <v>942</v>
      </c>
    </row>
    <row r="5" ht="15.6" spans="1:8">
      <c r="A5" s="50"/>
      <c r="B5" s="46" t="s">
        <v>943</v>
      </c>
      <c r="C5" s="46" t="s">
        <v>944</v>
      </c>
      <c r="D5" s="47"/>
      <c r="E5" s="52"/>
      <c r="F5" s="52"/>
      <c r="H5" s="51" t="s">
        <v>460</v>
      </c>
    </row>
    <row r="6" ht="15.6" spans="1:8">
      <c r="A6" s="48" t="s">
        <v>942</v>
      </c>
      <c r="B6" s="53" t="s">
        <v>945</v>
      </c>
      <c r="C6" s="53" t="s">
        <v>946</v>
      </c>
      <c r="D6" s="47"/>
      <c r="E6" s="52"/>
      <c r="F6" s="52"/>
      <c r="H6" s="46" t="s">
        <v>123</v>
      </c>
    </row>
    <row r="7" ht="31.2" spans="1:8">
      <c r="A7" s="50"/>
      <c r="B7" s="53" t="s">
        <v>947</v>
      </c>
      <c r="C7" s="54" t="s">
        <v>948</v>
      </c>
      <c r="D7" s="47"/>
      <c r="E7" s="52"/>
      <c r="F7" s="52"/>
      <c r="H7" s="46" t="s">
        <v>72</v>
      </c>
    </row>
    <row r="8" ht="15.6" spans="1:6">
      <c r="A8" s="48" t="s">
        <v>460</v>
      </c>
      <c r="B8" s="46" t="s">
        <v>949</v>
      </c>
      <c r="C8" s="46" t="s">
        <v>950</v>
      </c>
      <c r="D8" s="47"/>
      <c r="E8" s="52"/>
      <c r="F8" s="52"/>
    </row>
    <row r="9" ht="15.6" spans="1:6">
      <c r="A9" s="55"/>
      <c r="B9" s="46" t="s">
        <v>461</v>
      </c>
      <c r="C9" s="46" t="s">
        <v>951</v>
      </c>
      <c r="D9" s="47"/>
      <c r="E9" s="52"/>
      <c r="F9" s="52"/>
    </row>
    <row r="10" ht="15.6" spans="1:6">
      <c r="A10" s="50"/>
      <c r="B10" s="46" t="s">
        <v>952</v>
      </c>
      <c r="C10" s="46" t="s">
        <v>953</v>
      </c>
      <c r="D10" s="47"/>
      <c r="E10" s="52"/>
      <c r="F10" s="52"/>
    </row>
    <row r="11" ht="15.6" spans="1:6">
      <c r="A11" s="46" t="s">
        <v>123</v>
      </c>
      <c r="B11" s="46" t="s">
        <v>124</v>
      </c>
      <c r="C11" s="46" t="s">
        <v>954</v>
      </c>
      <c r="D11" s="47"/>
      <c r="E11" s="52"/>
      <c r="F11" s="52"/>
    </row>
    <row r="12" ht="15.6" spans="1:6">
      <c r="A12" s="46" t="s">
        <v>72</v>
      </c>
      <c r="B12" s="46" t="s">
        <v>73</v>
      </c>
      <c r="C12" s="46" t="s">
        <v>955</v>
      </c>
      <c r="D12" s="47"/>
      <c r="E12" s="52"/>
      <c r="F12" s="52"/>
    </row>
  </sheetData>
  <mergeCells count="4">
    <mergeCell ref="A2:A3"/>
    <mergeCell ref="A4:A5"/>
    <mergeCell ref="A6:A7"/>
    <mergeCell ref="A8:A10"/>
  </mergeCell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M24"/>
  <sheetViews>
    <sheetView workbookViewId="0">
      <selection activeCell="S1" sqref="S1"/>
    </sheetView>
  </sheetViews>
  <sheetFormatPr defaultColWidth="8.88888888888889" defaultRowHeight="14.4"/>
  <cols>
    <col min="4" max="4" width="7.88888888888889"/>
    <col min="5" max="5" width="18.5555555555556"/>
    <col min="9" max="9" width="18.5555555555556"/>
    <col min="12" max="12" width="36.6666666666667"/>
    <col min="13" max="13" width="26.8888888888889"/>
  </cols>
  <sheetData>
    <row r="1" spans="4:13">
      <c r="D1" s="7" t="s">
        <v>24</v>
      </c>
      <c r="E1" s="7" t="s">
        <v>956</v>
      </c>
      <c r="L1" t="s">
        <v>38</v>
      </c>
      <c r="M1" t="s">
        <v>957</v>
      </c>
    </row>
    <row r="2" spans="4:13">
      <c r="D2" s="7" t="s">
        <v>2</v>
      </c>
      <c r="E2" s="7">
        <v>19</v>
      </c>
      <c r="L2" t="s">
        <v>958</v>
      </c>
      <c r="M2">
        <v>70</v>
      </c>
    </row>
    <row r="3" spans="4:13">
      <c r="D3" s="7" t="s">
        <v>3</v>
      </c>
      <c r="E3" s="7">
        <v>36</v>
      </c>
      <c r="L3" t="s">
        <v>900</v>
      </c>
      <c r="M3">
        <v>31</v>
      </c>
    </row>
    <row r="4" spans="4:13">
      <c r="D4" s="7" t="s">
        <v>4</v>
      </c>
      <c r="E4" s="7">
        <v>24</v>
      </c>
      <c r="L4" t="s">
        <v>959</v>
      </c>
      <c r="M4">
        <v>18</v>
      </c>
    </row>
    <row r="5" spans="4:13">
      <c r="D5" s="7" t="s">
        <v>5</v>
      </c>
      <c r="E5" s="7">
        <v>21</v>
      </c>
      <c r="L5" t="s">
        <v>960</v>
      </c>
      <c r="M5">
        <v>10</v>
      </c>
    </row>
    <row r="6" spans="4:13">
      <c r="D6" s="7" t="s">
        <v>6</v>
      </c>
      <c r="E6" s="7">
        <v>76</v>
      </c>
      <c r="L6" t="s">
        <v>961</v>
      </c>
      <c r="M6">
        <v>9</v>
      </c>
    </row>
    <row r="7" spans="4:13">
      <c r="D7" s="7" t="s">
        <v>846</v>
      </c>
      <c r="E7" s="7">
        <v>176</v>
      </c>
      <c r="L7" t="s">
        <v>884</v>
      </c>
      <c r="M7">
        <v>6</v>
      </c>
    </row>
    <row r="8" spans="12:13">
      <c r="L8" t="s">
        <v>962</v>
      </c>
      <c r="M8">
        <v>6</v>
      </c>
    </row>
    <row r="9" spans="12:13">
      <c r="L9" t="s">
        <v>915</v>
      </c>
      <c r="M9">
        <v>5</v>
      </c>
    </row>
    <row r="10" spans="12:13">
      <c r="L10" t="s">
        <v>963</v>
      </c>
      <c r="M10">
        <v>3</v>
      </c>
    </row>
    <row r="11" spans="12:13">
      <c r="L11" t="s">
        <v>964</v>
      </c>
      <c r="M11">
        <v>2</v>
      </c>
    </row>
    <row r="12" spans="12:13">
      <c r="L12" t="s">
        <v>965</v>
      </c>
      <c r="M12">
        <v>2</v>
      </c>
    </row>
    <row r="13" spans="12:13">
      <c r="L13" t="s">
        <v>966</v>
      </c>
      <c r="M13">
        <v>2</v>
      </c>
    </row>
    <row r="14" spans="12:13">
      <c r="L14" t="s">
        <v>967</v>
      </c>
      <c r="M14">
        <v>2</v>
      </c>
    </row>
    <row r="15" spans="12:13">
      <c r="L15" t="s">
        <v>802</v>
      </c>
      <c r="M15">
        <v>2</v>
      </c>
    </row>
    <row r="16" spans="12:13">
      <c r="L16" t="s">
        <v>968</v>
      </c>
      <c r="M16">
        <v>1</v>
      </c>
    </row>
    <row r="17" spans="12:13">
      <c r="L17" t="s">
        <v>969</v>
      </c>
      <c r="M17">
        <v>1</v>
      </c>
    </row>
    <row r="18" spans="12:13">
      <c r="L18" t="s">
        <v>970</v>
      </c>
      <c r="M18">
        <v>1</v>
      </c>
    </row>
    <row r="19" spans="12:13">
      <c r="L19" t="s">
        <v>971</v>
      </c>
      <c r="M19">
        <v>1</v>
      </c>
    </row>
    <row r="20" spans="12:13">
      <c r="L20" t="s">
        <v>972</v>
      </c>
      <c r="M20">
        <v>1</v>
      </c>
    </row>
    <row r="21" spans="12:13">
      <c r="L21" t="s">
        <v>973</v>
      </c>
      <c r="M21">
        <v>1</v>
      </c>
    </row>
    <row r="22" spans="12:13">
      <c r="L22" t="s">
        <v>795</v>
      </c>
      <c r="M22">
        <v>1</v>
      </c>
    </row>
    <row r="23" spans="12:13">
      <c r="L23" t="s">
        <v>974</v>
      </c>
      <c r="M23">
        <v>1</v>
      </c>
    </row>
    <row r="24" spans="12:13">
      <c r="L24" t="s">
        <v>846</v>
      </c>
      <c r="M24">
        <v>176</v>
      </c>
    </row>
  </sheetData>
  <autoFilter ref="L1:M24">
    <sortState ref="L1:M24">
      <sortCondition ref="M1" descending="1"/>
    </sortState>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257"/>
  <sheetViews>
    <sheetView topLeftCell="C1" workbookViewId="0">
      <selection activeCell="K16" sqref="K16"/>
    </sheetView>
  </sheetViews>
  <sheetFormatPr defaultColWidth="8.88888888888889" defaultRowHeight="14.4"/>
  <cols>
    <col min="1" max="11" width="8.88888888888889" style="24"/>
    <col min="12" max="12" width="11.1111111111111" style="24"/>
    <col min="13" max="24" width="8.88888888888889" style="24"/>
    <col min="25" max="25" width="9" style="24"/>
    <col min="26" max="16384" width="8.88888888888889" style="24"/>
  </cols>
  <sheetData>
    <row r="1" ht="15.6" spans="1:27">
      <c r="A1" s="25" t="s">
        <v>33</v>
      </c>
      <c r="B1" s="26" t="s">
        <v>34</v>
      </c>
      <c r="C1" s="26" t="s">
        <v>35</v>
      </c>
      <c r="D1" s="26" t="s">
        <v>36</v>
      </c>
      <c r="E1" s="27" t="s">
        <v>37</v>
      </c>
      <c r="F1" s="28" t="s">
        <v>38</v>
      </c>
      <c r="G1" s="27" t="s">
        <v>39</v>
      </c>
      <c r="H1" s="29" t="s">
        <v>40</v>
      </c>
      <c r="I1" s="27" t="s">
        <v>41</v>
      </c>
      <c r="J1" s="25" t="s">
        <v>42</v>
      </c>
      <c r="K1" s="27" t="s">
        <v>43</v>
      </c>
      <c r="L1" s="27" t="s">
        <v>44</v>
      </c>
      <c r="M1" s="33" t="s">
        <v>975</v>
      </c>
      <c r="N1" s="33" t="s">
        <v>976</v>
      </c>
      <c r="O1" s="33" t="s">
        <v>977</v>
      </c>
      <c r="P1" s="33" t="s">
        <v>48</v>
      </c>
      <c r="Q1" s="38" t="s">
        <v>49</v>
      </c>
      <c r="R1" s="38" t="s">
        <v>24</v>
      </c>
      <c r="S1" s="38" t="s">
        <v>50</v>
      </c>
      <c r="T1" s="39" t="s">
        <v>51</v>
      </c>
      <c r="U1" s="39" t="s">
        <v>52</v>
      </c>
      <c r="V1" s="40" t="s">
        <v>53</v>
      </c>
      <c r="W1" s="40" t="s">
        <v>54</v>
      </c>
      <c r="X1" s="40" t="s">
        <v>55</v>
      </c>
      <c r="Y1" s="40" t="s">
        <v>56</v>
      </c>
      <c r="Z1" s="33" t="s">
        <v>57</v>
      </c>
      <c r="AA1" s="33" t="s">
        <v>1</v>
      </c>
    </row>
    <row r="2" ht="17.4" hidden="1" spans="1:27">
      <c r="A2" s="30">
        <v>3</v>
      </c>
      <c r="B2" s="31" t="s">
        <v>58</v>
      </c>
      <c r="C2" s="31" t="s">
        <v>59</v>
      </c>
      <c r="D2" s="32" t="s">
        <v>60</v>
      </c>
      <c r="E2" s="32" t="s">
        <v>83</v>
      </c>
      <c r="F2" s="17"/>
      <c r="G2" s="18" t="s">
        <v>63</v>
      </c>
      <c r="H2" s="17" t="s">
        <v>84</v>
      </c>
      <c r="I2" s="34" t="s">
        <v>85</v>
      </c>
      <c r="J2" s="35">
        <v>1</v>
      </c>
      <c r="K2" s="34" t="s">
        <v>66</v>
      </c>
      <c r="L2" s="36">
        <v>45137</v>
      </c>
      <c r="M2" s="35">
        <v>2023</v>
      </c>
      <c r="N2" s="30" t="s">
        <v>67</v>
      </c>
      <c r="O2" s="30" t="s">
        <v>68</v>
      </c>
      <c r="P2" s="37" t="s">
        <v>69</v>
      </c>
      <c r="Q2" s="30" t="s">
        <v>86</v>
      </c>
      <c r="R2" s="30" t="s">
        <v>4</v>
      </c>
      <c r="S2" s="30" t="s">
        <v>87</v>
      </c>
      <c r="T2" s="30" t="s">
        <v>139</v>
      </c>
      <c r="U2" s="41" t="s">
        <v>140</v>
      </c>
      <c r="V2" s="8" t="s">
        <v>141</v>
      </c>
      <c r="W2" s="8" t="s">
        <v>737</v>
      </c>
      <c r="X2" s="42" t="s">
        <v>88</v>
      </c>
      <c r="Y2" s="11">
        <v>45137</v>
      </c>
      <c r="Z2" s="43"/>
      <c r="AA2" s="44"/>
    </row>
    <row r="3" ht="17.4" hidden="1" spans="1:27">
      <c r="A3" s="30">
        <v>9</v>
      </c>
      <c r="B3" s="31" t="s">
        <v>58</v>
      </c>
      <c r="C3" s="31" t="s">
        <v>59</v>
      </c>
      <c r="D3" s="32" t="s">
        <v>60</v>
      </c>
      <c r="E3" s="32" t="s">
        <v>108</v>
      </c>
      <c r="F3" s="17"/>
      <c r="G3" s="18" t="s">
        <v>63</v>
      </c>
      <c r="H3" s="17" t="s">
        <v>109</v>
      </c>
      <c r="I3" s="34" t="s">
        <v>85</v>
      </c>
      <c r="J3" s="35">
        <v>1</v>
      </c>
      <c r="K3" s="34" t="s">
        <v>66</v>
      </c>
      <c r="L3" s="36">
        <v>45137</v>
      </c>
      <c r="M3" s="35">
        <v>2023</v>
      </c>
      <c r="N3" s="30" t="s">
        <v>67</v>
      </c>
      <c r="O3" s="30" t="s">
        <v>68</v>
      </c>
      <c r="P3" s="37" t="s">
        <v>80</v>
      </c>
      <c r="Q3" s="30" t="s">
        <v>86</v>
      </c>
      <c r="R3" s="30" t="s">
        <v>4</v>
      </c>
      <c r="S3" s="30" t="s">
        <v>87</v>
      </c>
      <c r="T3" s="30" t="s">
        <v>139</v>
      </c>
      <c r="U3" s="41" t="s">
        <v>140</v>
      </c>
      <c r="V3" s="8" t="s">
        <v>141</v>
      </c>
      <c r="W3" s="8" t="s">
        <v>737</v>
      </c>
      <c r="X3" s="42" t="s">
        <v>110</v>
      </c>
      <c r="Y3" s="11">
        <v>45137</v>
      </c>
      <c r="Z3" s="43"/>
      <c r="AA3" s="44"/>
    </row>
    <row r="4" ht="17.4" hidden="1" spans="1:27">
      <c r="A4" s="30">
        <v>16</v>
      </c>
      <c r="B4" s="31" t="s">
        <v>127</v>
      </c>
      <c r="C4" s="31" t="s">
        <v>128</v>
      </c>
      <c r="D4" s="32" t="s">
        <v>129</v>
      </c>
      <c r="E4" s="32" t="s">
        <v>136</v>
      </c>
      <c r="F4" s="17"/>
      <c r="G4" s="19" t="s">
        <v>132</v>
      </c>
      <c r="H4" s="17" t="s">
        <v>137</v>
      </c>
      <c r="I4" s="34" t="s">
        <v>138</v>
      </c>
      <c r="J4" s="35">
        <v>1</v>
      </c>
      <c r="K4" s="34" t="s">
        <v>135</v>
      </c>
      <c r="L4" s="36">
        <v>45110</v>
      </c>
      <c r="M4" s="35">
        <v>2023</v>
      </c>
      <c r="N4" s="30" t="s">
        <v>67</v>
      </c>
      <c r="O4" s="30" t="s">
        <v>68</v>
      </c>
      <c r="P4" s="37" t="s">
        <v>69</v>
      </c>
      <c r="Q4" s="30" t="s">
        <v>86</v>
      </c>
      <c r="R4" s="30" t="s">
        <v>4</v>
      </c>
      <c r="S4" s="30" t="s">
        <v>87</v>
      </c>
      <c r="T4" s="30" t="s">
        <v>139</v>
      </c>
      <c r="U4" s="41" t="s">
        <v>140</v>
      </c>
      <c r="V4" s="8" t="s">
        <v>141</v>
      </c>
      <c r="W4" s="8" t="s">
        <v>737</v>
      </c>
      <c r="X4" s="11" t="s">
        <v>143</v>
      </c>
      <c r="Y4" s="11">
        <v>45137</v>
      </c>
      <c r="Z4" s="43"/>
      <c r="AA4" s="44"/>
    </row>
    <row r="5" ht="17.4" hidden="1" spans="1:27">
      <c r="A5" s="30">
        <v>20</v>
      </c>
      <c r="B5" s="31" t="s">
        <v>127</v>
      </c>
      <c r="C5" s="31" t="s">
        <v>128</v>
      </c>
      <c r="D5" s="32" t="s">
        <v>129</v>
      </c>
      <c r="E5" s="32" t="s">
        <v>155</v>
      </c>
      <c r="F5" s="17"/>
      <c r="G5" s="19" t="s">
        <v>132</v>
      </c>
      <c r="H5" s="17" t="s">
        <v>156</v>
      </c>
      <c r="I5" s="34" t="s">
        <v>85</v>
      </c>
      <c r="J5" s="35">
        <v>1</v>
      </c>
      <c r="K5" s="34" t="s">
        <v>135</v>
      </c>
      <c r="L5" s="36">
        <v>45110</v>
      </c>
      <c r="M5" s="35">
        <v>2023</v>
      </c>
      <c r="N5" s="30" t="s">
        <v>67</v>
      </c>
      <c r="O5" s="30" t="s">
        <v>68</v>
      </c>
      <c r="P5" s="37" t="s">
        <v>69</v>
      </c>
      <c r="Q5" s="30" t="s">
        <v>86</v>
      </c>
      <c r="R5" s="30" t="s">
        <v>4</v>
      </c>
      <c r="S5" s="30" t="s">
        <v>87</v>
      </c>
      <c r="T5" s="30" t="s">
        <v>72</v>
      </c>
      <c r="U5" s="41" t="s">
        <v>73</v>
      </c>
      <c r="V5" s="8" t="s">
        <v>74</v>
      </c>
      <c r="W5" s="8" t="s">
        <v>75</v>
      </c>
      <c r="X5" s="11" t="s">
        <v>978</v>
      </c>
      <c r="Y5" s="11"/>
      <c r="Z5" s="43"/>
      <c r="AA5" s="44"/>
    </row>
    <row r="6" ht="17.4" hidden="1" spans="1:27">
      <c r="A6" s="30">
        <v>27</v>
      </c>
      <c r="B6" s="31" t="s">
        <v>171</v>
      </c>
      <c r="C6" s="31" t="s">
        <v>172</v>
      </c>
      <c r="D6" s="32" t="s">
        <v>173</v>
      </c>
      <c r="E6" s="32" t="s">
        <v>180</v>
      </c>
      <c r="F6" s="17"/>
      <c r="G6" s="19" t="s">
        <v>176</v>
      </c>
      <c r="H6" s="17" t="s">
        <v>181</v>
      </c>
      <c r="I6" s="34" t="s">
        <v>182</v>
      </c>
      <c r="J6" s="35">
        <v>1</v>
      </c>
      <c r="K6" s="34" t="s">
        <v>178</v>
      </c>
      <c r="L6" s="36">
        <v>45122</v>
      </c>
      <c r="M6" s="35">
        <v>2023</v>
      </c>
      <c r="N6" s="30" t="s">
        <v>67</v>
      </c>
      <c r="O6" s="30" t="s">
        <v>68</v>
      </c>
      <c r="P6" s="37" t="s">
        <v>183</v>
      </c>
      <c r="Q6" s="30" t="s">
        <v>86</v>
      </c>
      <c r="R6" s="30" t="s">
        <v>4</v>
      </c>
      <c r="S6" s="30" t="s">
        <v>87</v>
      </c>
      <c r="T6" s="30" t="s">
        <v>72</v>
      </c>
      <c r="U6" s="41" t="s">
        <v>73</v>
      </c>
      <c r="V6" s="8" t="s">
        <v>74</v>
      </c>
      <c r="W6" s="8" t="s">
        <v>75</v>
      </c>
      <c r="X6" s="11" t="s">
        <v>184</v>
      </c>
      <c r="Y6" s="11"/>
      <c r="Z6" s="43"/>
      <c r="AA6" s="44"/>
    </row>
    <row r="7" ht="17.4" hidden="1" spans="1:27">
      <c r="A7" s="30">
        <v>30</v>
      </c>
      <c r="B7" s="31" t="s">
        <v>171</v>
      </c>
      <c r="C7" s="31" t="s">
        <v>172</v>
      </c>
      <c r="D7" s="32" t="s">
        <v>173</v>
      </c>
      <c r="E7" s="32" t="s">
        <v>191</v>
      </c>
      <c r="F7" s="17"/>
      <c r="G7" s="19" t="s">
        <v>176</v>
      </c>
      <c r="H7" s="17" t="s">
        <v>192</v>
      </c>
      <c r="I7" s="34" t="s">
        <v>85</v>
      </c>
      <c r="J7" s="35">
        <v>1</v>
      </c>
      <c r="K7" s="34" t="s">
        <v>178</v>
      </c>
      <c r="L7" s="36">
        <v>45122</v>
      </c>
      <c r="M7" s="35">
        <v>2023</v>
      </c>
      <c r="N7" s="30" t="s">
        <v>67</v>
      </c>
      <c r="O7" s="30" t="s">
        <v>68</v>
      </c>
      <c r="P7" s="37" t="s">
        <v>69</v>
      </c>
      <c r="Q7" s="30" t="s">
        <v>86</v>
      </c>
      <c r="R7" s="30" t="s">
        <v>4</v>
      </c>
      <c r="S7" s="30" t="s">
        <v>87</v>
      </c>
      <c r="T7" s="30" t="s">
        <v>72</v>
      </c>
      <c r="U7" s="41" t="s">
        <v>73</v>
      </c>
      <c r="V7" s="8" t="s">
        <v>74</v>
      </c>
      <c r="W7" s="8" t="s">
        <v>75</v>
      </c>
      <c r="X7" s="11" t="s">
        <v>193</v>
      </c>
      <c r="Y7" s="11"/>
      <c r="Z7" s="43"/>
      <c r="AA7" s="44"/>
    </row>
    <row r="8" ht="17.4" hidden="1" spans="1:27">
      <c r="A8" s="30">
        <v>37</v>
      </c>
      <c r="B8" s="31" t="s">
        <v>171</v>
      </c>
      <c r="C8" s="31" t="s">
        <v>172</v>
      </c>
      <c r="D8" s="32" t="s">
        <v>204</v>
      </c>
      <c r="E8" s="32" t="s">
        <v>208</v>
      </c>
      <c r="F8" s="17"/>
      <c r="G8" s="19" t="s">
        <v>206</v>
      </c>
      <c r="H8" s="17" t="s">
        <v>209</v>
      </c>
      <c r="I8" s="34" t="s">
        <v>182</v>
      </c>
      <c r="J8" s="35">
        <v>1</v>
      </c>
      <c r="K8" s="34" t="s">
        <v>178</v>
      </c>
      <c r="L8" s="36">
        <v>45122</v>
      </c>
      <c r="M8" s="35">
        <v>2023</v>
      </c>
      <c r="N8" s="30" t="s">
        <v>67</v>
      </c>
      <c r="O8" s="30" t="s">
        <v>68</v>
      </c>
      <c r="P8" s="37" t="s">
        <v>183</v>
      </c>
      <c r="Q8" s="30" t="s">
        <v>86</v>
      </c>
      <c r="R8" s="30" t="s">
        <v>4</v>
      </c>
      <c r="S8" s="30" t="s">
        <v>87</v>
      </c>
      <c r="T8" s="30" t="s">
        <v>72</v>
      </c>
      <c r="U8" s="41" t="s">
        <v>73</v>
      </c>
      <c r="V8" s="8" t="s">
        <v>74</v>
      </c>
      <c r="W8" s="8" t="s">
        <v>75</v>
      </c>
      <c r="X8" s="11" t="s">
        <v>184</v>
      </c>
      <c r="Y8" s="11"/>
      <c r="Z8" s="43"/>
      <c r="AA8" s="44"/>
    </row>
    <row r="9" ht="17.4" hidden="1" spans="1:27">
      <c r="A9" s="30">
        <v>40</v>
      </c>
      <c r="B9" s="31" t="s">
        <v>171</v>
      </c>
      <c r="C9" s="31" t="s">
        <v>172</v>
      </c>
      <c r="D9" s="32" t="s">
        <v>204</v>
      </c>
      <c r="E9" s="32" t="s">
        <v>214</v>
      </c>
      <c r="F9" s="17"/>
      <c r="G9" s="19" t="s">
        <v>206</v>
      </c>
      <c r="H9" s="17" t="s">
        <v>215</v>
      </c>
      <c r="I9" s="34" t="s">
        <v>85</v>
      </c>
      <c r="J9" s="35">
        <v>1</v>
      </c>
      <c r="K9" s="34" t="s">
        <v>178</v>
      </c>
      <c r="L9" s="36">
        <v>45122</v>
      </c>
      <c r="M9" s="35">
        <v>2023</v>
      </c>
      <c r="N9" s="30" t="s">
        <v>67</v>
      </c>
      <c r="O9" s="30" t="s">
        <v>68</v>
      </c>
      <c r="P9" s="37" t="s">
        <v>69</v>
      </c>
      <c r="Q9" s="30" t="s">
        <v>86</v>
      </c>
      <c r="R9" s="30" t="s">
        <v>4</v>
      </c>
      <c r="S9" s="30" t="s">
        <v>87</v>
      </c>
      <c r="T9" s="30" t="s">
        <v>72</v>
      </c>
      <c r="U9" s="41" t="s">
        <v>73</v>
      </c>
      <c r="V9" s="8" t="s">
        <v>74</v>
      </c>
      <c r="W9" s="8" t="s">
        <v>75</v>
      </c>
      <c r="X9" s="11" t="s">
        <v>193</v>
      </c>
      <c r="Y9" s="11"/>
      <c r="Z9" s="43"/>
      <c r="AA9" s="44"/>
    </row>
    <row r="10" ht="17.4" hidden="1" spans="1:27">
      <c r="A10" s="30">
        <v>47</v>
      </c>
      <c r="B10" s="31" t="s">
        <v>171</v>
      </c>
      <c r="C10" s="31" t="s">
        <v>172</v>
      </c>
      <c r="D10" s="32" t="s">
        <v>226</v>
      </c>
      <c r="E10" s="32" t="s">
        <v>230</v>
      </c>
      <c r="F10" s="17"/>
      <c r="G10" s="19" t="s">
        <v>228</v>
      </c>
      <c r="H10" s="17" t="s">
        <v>231</v>
      </c>
      <c r="I10" s="34" t="s">
        <v>182</v>
      </c>
      <c r="J10" s="35">
        <v>1</v>
      </c>
      <c r="K10" s="34" t="s">
        <v>178</v>
      </c>
      <c r="L10" s="36">
        <v>45122</v>
      </c>
      <c r="M10" s="35">
        <v>2023</v>
      </c>
      <c r="N10" s="30" t="s">
        <v>67</v>
      </c>
      <c r="O10" s="30" t="s">
        <v>68</v>
      </c>
      <c r="P10" s="37" t="s">
        <v>183</v>
      </c>
      <c r="Q10" s="30" t="s">
        <v>86</v>
      </c>
      <c r="R10" s="30" t="s">
        <v>4</v>
      </c>
      <c r="S10" s="30" t="s">
        <v>87</v>
      </c>
      <c r="T10" s="30" t="s">
        <v>72</v>
      </c>
      <c r="U10" s="41" t="s">
        <v>73</v>
      </c>
      <c r="V10" s="8" t="s">
        <v>74</v>
      </c>
      <c r="W10" s="8" t="s">
        <v>75</v>
      </c>
      <c r="X10" s="11" t="s">
        <v>184</v>
      </c>
      <c r="Y10" s="11"/>
      <c r="Z10" s="43"/>
      <c r="AA10" s="44"/>
    </row>
    <row r="11" ht="17.4" hidden="1" spans="1:27">
      <c r="A11" s="30">
        <v>50</v>
      </c>
      <c r="B11" s="31" t="s">
        <v>171</v>
      </c>
      <c r="C11" s="31" t="s">
        <v>172</v>
      </c>
      <c r="D11" s="32" t="s">
        <v>226</v>
      </c>
      <c r="E11" s="32" t="s">
        <v>236</v>
      </c>
      <c r="F11" s="17"/>
      <c r="G11" s="19" t="s">
        <v>228</v>
      </c>
      <c r="H11" s="17" t="s">
        <v>237</v>
      </c>
      <c r="I11" s="34" t="s">
        <v>85</v>
      </c>
      <c r="J11" s="35">
        <v>1</v>
      </c>
      <c r="K11" s="34" t="s">
        <v>178</v>
      </c>
      <c r="L11" s="36">
        <v>45122</v>
      </c>
      <c r="M11" s="35">
        <v>2023</v>
      </c>
      <c r="N11" s="30" t="s">
        <v>67</v>
      </c>
      <c r="O11" s="30" t="s">
        <v>68</v>
      </c>
      <c r="P11" s="37" t="s">
        <v>69</v>
      </c>
      <c r="Q11" s="30" t="s">
        <v>86</v>
      </c>
      <c r="R11" s="30" t="s">
        <v>4</v>
      </c>
      <c r="S11" s="30" t="s">
        <v>87</v>
      </c>
      <c r="T11" s="30" t="s">
        <v>72</v>
      </c>
      <c r="U11" s="41" t="s">
        <v>73</v>
      </c>
      <c r="V11" s="8" t="s">
        <v>74</v>
      </c>
      <c r="W11" s="8" t="s">
        <v>75</v>
      </c>
      <c r="X11" s="11" t="s">
        <v>193</v>
      </c>
      <c r="Y11" s="11"/>
      <c r="Z11" s="43"/>
      <c r="AA11" s="44"/>
    </row>
    <row r="12" ht="17.4" hidden="1" spans="1:27">
      <c r="A12" s="30">
        <v>57</v>
      </c>
      <c r="B12" s="31" t="s">
        <v>248</v>
      </c>
      <c r="C12" s="31" t="s">
        <v>249</v>
      </c>
      <c r="D12" s="32" t="s">
        <v>250</v>
      </c>
      <c r="E12" s="32" t="s">
        <v>256</v>
      </c>
      <c r="F12" s="17"/>
      <c r="G12" s="20" t="s">
        <v>253</v>
      </c>
      <c r="H12" s="17" t="s">
        <v>257</v>
      </c>
      <c r="I12" s="34" t="s">
        <v>138</v>
      </c>
      <c r="J12" s="35">
        <v>1</v>
      </c>
      <c r="K12" s="34" t="s">
        <v>255</v>
      </c>
      <c r="L12" s="36">
        <v>45127</v>
      </c>
      <c r="M12" s="35">
        <v>2023</v>
      </c>
      <c r="N12" s="30" t="s">
        <v>67</v>
      </c>
      <c r="O12" s="30" t="s">
        <v>68</v>
      </c>
      <c r="P12" s="37" t="s">
        <v>183</v>
      </c>
      <c r="Q12" s="30" t="s">
        <v>86</v>
      </c>
      <c r="R12" s="30" t="s">
        <v>4</v>
      </c>
      <c r="S12" s="30" t="s">
        <v>87</v>
      </c>
      <c r="T12" s="30" t="s">
        <v>72</v>
      </c>
      <c r="U12" s="41" t="s">
        <v>73</v>
      </c>
      <c r="V12" s="8" t="s">
        <v>74</v>
      </c>
      <c r="W12" s="8" t="s">
        <v>75</v>
      </c>
      <c r="X12" s="11" t="s">
        <v>258</v>
      </c>
      <c r="Y12" s="11"/>
      <c r="Z12" s="43"/>
      <c r="AA12" s="44"/>
    </row>
    <row r="13" ht="17.4" hidden="1" spans="1:27">
      <c r="A13" s="30">
        <v>62</v>
      </c>
      <c r="B13" s="31" t="s">
        <v>248</v>
      </c>
      <c r="C13" s="31" t="s">
        <v>249</v>
      </c>
      <c r="D13" s="32" t="s">
        <v>250</v>
      </c>
      <c r="E13" s="32" t="s">
        <v>268</v>
      </c>
      <c r="F13" s="17"/>
      <c r="G13" s="20" t="s">
        <v>253</v>
      </c>
      <c r="H13" s="17" t="s">
        <v>269</v>
      </c>
      <c r="I13" s="34" t="s">
        <v>85</v>
      </c>
      <c r="J13" s="35">
        <v>1</v>
      </c>
      <c r="K13" s="34" t="s">
        <v>255</v>
      </c>
      <c r="L13" s="36">
        <v>45127</v>
      </c>
      <c r="M13" s="35">
        <v>2023</v>
      </c>
      <c r="N13" s="30" t="s">
        <v>67</v>
      </c>
      <c r="O13" s="30" t="s">
        <v>68</v>
      </c>
      <c r="P13" s="37" t="s">
        <v>69</v>
      </c>
      <c r="Q13" s="30" t="s">
        <v>86</v>
      </c>
      <c r="R13" s="30" t="s">
        <v>4</v>
      </c>
      <c r="S13" s="30" t="s">
        <v>87</v>
      </c>
      <c r="T13" s="30" t="s">
        <v>72</v>
      </c>
      <c r="U13" s="41" t="s">
        <v>73</v>
      </c>
      <c r="V13" s="8" t="s">
        <v>74</v>
      </c>
      <c r="W13" s="8" t="s">
        <v>75</v>
      </c>
      <c r="X13" s="11" t="s">
        <v>270</v>
      </c>
      <c r="Y13" s="11"/>
      <c r="Z13" s="43"/>
      <c r="AA13" s="44"/>
    </row>
    <row r="14" ht="17.4" hidden="1" spans="1:27">
      <c r="A14" s="30">
        <v>84</v>
      </c>
      <c r="B14" s="31" t="s">
        <v>344</v>
      </c>
      <c r="C14" s="31" t="s">
        <v>345</v>
      </c>
      <c r="D14" s="32" t="s">
        <v>346</v>
      </c>
      <c r="E14" s="32" t="s">
        <v>347</v>
      </c>
      <c r="F14" s="17"/>
      <c r="G14" s="18" t="s">
        <v>349</v>
      </c>
      <c r="H14" s="17" t="s">
        <v>350</v>
      </c>
      <c r="I14" s="34" t="s">
        <v>138</v>
      </c>
      <c r="J14" s="35">
        <v>1</v>
      </c>
      <c r="K14" s="34" t="s">
        <v>351</v>
      </c>
      <c r="L14" s="36">
        <v>45122</v>
      </c>
      <c r="M14" s="35">
        <v>2023</v>
      </c>
      <c r="N14" s="30" t="s">
        <v>67</v>
      </c>
      <c r="O14" s="30" t="s">
        <v>68</v>
      </c>
      <c r="P14" s="37" t="s">
        <v>183</v>
      </c>
      <c r="Q14" s="30" t="s">
        <v>86</v>
      </c>
      <c r="R14" s="30" t="s">
        <v>4</v>
      </c>
      <c r="S14" s="30" t="s">
        <v>87</v>
      </c>
      <c r="T14" s="30" t="s">
        <v>72</v>
      </c>
      <c r="U14" s="41" t="s">
        <v>73</v>
      </c>
      <c r="V14" s="8" t="s">
        <v>74</v>
      </c>
      <c r="W14" s="8" t="s">
        <v>75</v>
      </c>
      <c r="X14" s="11" t="s">
        <v>258</v>
      </c>
      <c r="Y14" s="11"/>
      <c r="Z14" s="43"/>
      <c r="AA14" s="44"/>
    </row>
    <row r="15" ht="17.4" hidden="1" spans="1:27">
      <c r="A15" s="30">
        <v>85</v>
      </c>
      <c r="B15" s="31" t="s">
        <v>344</v>
      </c>
      <c r="C15" s="31" t="s">
        <v>345</v>
      </c>
      <c r="D15" s="32" t="s">
        <v>346</v>
      </c>
      <c r="E15" s="32" t="s">
        <v>352</v>
      </c>
      <c r="F15" s="17"/>
      <c r="G15" s="18" t="s">
        <v>349</v>
      </c>
      <c r="H15" s="17" t="s">
        <v>353</v>
      </c>
      <c r="I15" s="34" t="s">
        <v>182</v>
      </c>
      <c r="J15" s="35">
        <v>1</v>
      </c>
      <c r="K15" s="34" t="s">
        <v>351</v>
      </c>
      <c r="L15" s="36">
        <v>45122</v>
      </c>
      <c r="M15" s="35">
        <v>2023</v>
      </c>
      <c r="N15" s="30" t="s">
        <v>67</v>
      </c>
      <c r="O15" s="30" t="s">
        <v>68</v>
      </c>
      <c r="P15" s="37" t="s">
        <v>183</v>
      </c>
      <c r="Q15" s="30" t="s">
        <v>86</v>
      </c>
      <c r="R15" s="30" t="s">
        <v>4</v>
      </c>
      <c r="S15" s="30" t="s">
        <v>87</v>
      </c>
      <c r="T15" s="30" t="s">
        <v>72</v>
      </c>
      <c r="U15" s="41" t="s">
        <v>73</v>
      </c>
      <c r="V15" s="8" t="s">
        <v>74</v>
      </c>
      <c r="W15" s="8" t="s">
        <v>75</v>
      </c>
      <c r="X15" s="11" t="s">
        <v>258</v>
      </c>
      <c r="Y15" s="11"/>
      <c r="Z15" s="43"/>
      <c r="AA15" s="44"/>
    </row>
    <row r="16" ht="17.4" hidden="1" spans="1:27">
      <c r="A16" s="30">
        <v>88</v>
      </c>
      <c r="B16" s="31" t="s">
        <v>344</v>
      </c>
      <c r="C16" s="31" t="s">
        <v>345</v>
      </c>
      <c r="D16" s="32" t="s">
        <v>346</v>
      </c>
      <c r="E16" s="32" t="s">
        <v>359</v>
      </c>
      <c r="F16" s="17"/>
      <c r="G16" s="18" t="s">
        <v>349</v>
      </c>
      <c r="H16" s="17" t="s">
        <v>360</v>
      </c>
      <c r="I16" s="34" t="s">
        <v>85</v>
      </c>
      <c r="J16" s="35">
        <v>1</v>
      </c>
      <c r="K16" s="34" t="s">
        <v>351</v>
      </c>
      <c r="L16" s="36">
        <v>45122</v>
      </c>
      <c r="M16" s="35">
        <v>2023</v>
      </c>
      <c r="N16" s="30" t="s">
        <v>67</v>
      </c>
      <c r="O16" s="30" t="s">
        <v>68</v>
      </c>
      <c r="P16" s="37" t="s">
        <v>183</v>
      </c>
      <c r="Q16" s="30" t="s">
        <v>86</v>
      </c>
      <c r="R16" s="30" t="s">
        <v>4</v>
      </c>
      <c r="S16" s="30" t="s">
        <v>87</v>
      </c>
      <c r="T16" s="30" t="s">
        <v>72</v>
      </c>
      <c r="U16" s="41" t="s">
        <v>73</v>
      </c>
      <c r="V16" s="8" t="s">
        <v>74</v>
      </c>
      <c r="W16" s="8" t="s">
        <v>75</v>
      </c>
      <c r="X16" s="11" t="s">
        <v>258</v>
      </c>
      <c r="Y16" s="11"/>
      <c r="Z16" s="43"/>
      <c r="AA16" s="44"/>
    </row>
    <row r="17" ht="17.4" hidden="1" spans="1:27">
      <c r="A17" s="30">
        <v>98</v>
      </c>
      <c r="B17" s="31" t="s">
        <v>344</v>
      </c>
      <c r="C17" s="31" t="s">
        <v>345</v>
      </c>
      <c r="D17" s="32" t="s">
        <v>386</v>
      </c>
      <c r="E17" s="32" t="s">
        <v>387</v>
      </c>
      <c r="F17" s="17"/>
      <c r="G17" s="18" t="s">
        <v>388</v>
      </c>
      <c r="H17" s="17" t="s">
        <v>389</v>
      </c>
      <c r="I17" s="34" t="s">
        <v>138</v>
      </c>
      <c r="J17" s="35">
        <v>1</v>
      </c>
      <c r="K17" s="34" t="s">
        <v>351</v>
      </c>
      <c r="L17" s="36">
        <v>45122</v>
      </c>
      <c r="M17" s="35">
        <v>2023</v>
      </c>
      <c r="N17" s="30" t="s">
        <v>67</v>
      </c>
      <c r="O17" s="30" t="s">
        <v>68</v>
      </c>
      <c r="P17" s="37" t="s">
        <v>69</v>
      </c>
      <c r="Q17" s="30" t="s">
        <v>86</v>
      </c>
      <c r="R17" s="30" t="s">
        <v>4</v>
      </c>
      <c r="S17" s="30" t="s">
        <v>87</v>
      </c>
      <c r="T17" s="30" t="s">
        <v>72</v>
      </c>
      <c r="U17" s="41" t="s">
        <v>73</v>
      </c>
      <c r="V17" s="8" t="s">
        <v>74</v>
      </c>
      <c r="W17" s="8" t="s">
        <v>75</v>
      </c>
      <c r="X17" s="11"/>
      <c r="Y17" s="11"/>
      <c r="Z17" s="43"/>
      <c r="AA17" s="44"/>
    </row>
    <row r="18" ht="17.4" hidden="1" spans="1:27">
      <c r="A18" s="30">
        <v>99</v>
      </c>
      <c r="B18" s="31" t="s">
        <v>344</v>
      </c>
      <c r="C18" s="31" t="s">
        <v>345</v>
      </c>
      <c r="D18" s="32" t="s">
        <v>386</v>
      </c>
      <c r="E18" s="32" t="s">
        <v>390</v>
      </c>
      <c r="F18" s="17"/>
      <c r="G18" s="18" t="s">
        <v>388</v>
      </c>
      <c r="H18" s="17" t="s">
        <v>391</v>
      </c>
      <c r="I18" s="34" t="s">
        <v>182</v>
      </c>
      <c r="J18" s="35">
        <v>1</v>
      </c>
      <c r="K18" s="34" t="s">
        <v>351</v>
      </c>
      <c r="L18" s="36">
        <v>45122</v>
      </c>
      <c r="M18" s="35">
        <v>2023</v>
      </c>
      <c r="N18" s="30" t="s">
        <v>67</v>
      </c>
      <c r="O18" s="30" t="s">
        <v>68</v>
      </c>
      <c r="P18" s="37" t="s">
        <v>69</v>
      </c>
      <c r="Q18" s="30" t="s">
        <v>86</v>
      </c>
      <c r="R18" s="30" t="s">
        <v>4</v>
      </c>
      <c r="S18" s="30" t="s">
        <v>87</v>
      </c>
      <c r="T18" s="30" t="s">
        <v>72</v>
      </c>
      <c r="U18" s="41" t="s">
        <v>73</v>
      </c>
      <c r="V18" s="8" t="s">
        <v>74</v>
      </c>
      <c r="W18" s="8" t="s">
        <v>75</v>
      </c>
      <c r="X18" s="11" t="s">
        <v>392</v>
      </c>
      <c r="Y18" s="11"/>
      <c r="Z18" s="43"/>
      <c r="AA18" s="44"/>
    </row>
    <row r="19" ht="17.4" hidden="1" spans="1:27">
      <c r="A19" s="30">
        <v>102</v>
      </c>
      <c r="B19" s="31" t="s">
        <v>344</v>
      </c>
      <c r="C19" s="31" t="s">
        <v>345</v>
      </c>
      <c r="D19" s="32" t="s">
        <v>386</v>
      </c>
      <c r="E19" s="32" t="s">
        <v>397</v>
      </c>
      <c r="F19" s="17"/>
      <c r="G19" s="18" t="s">
        <v>388</v>
      </c>
      <c r="H19" s="17" t="s">
        <v>398</v>
      </c>
      <c r="I19" s="34" t="s">
        <v>85</v>
      </c>
      <c r="J19" s="35">
        <v>1</v>
      </c>
      <c r="K19" s="34" t="s">
        <v>351</v>
      </c>
      <c r="L19" s="36">
        <v>45122</v>
      </c>
      <c r="M19" s="35">
        <v>2023</v>
      </c>
      <c r="N19" s="30" t="s">
        <v>67</v>
      </c>
      <c r="O19" s="30" t="s">
        <v>68</v>
      </c>
      <c r="P19" s="37" t="s">
        <v>69</v>
      </c>
      <c r="Q19" s="30" t="s">
        <v>86</v>
      </c>
      <c r="R19" s="30" t="s">
        <v>4</v>
      </c>
      <c r="S19" s="30" t="s">
        <v>87</v>
      </c>
      <c r="T19" s="30" t="s">
        <v>72</v>
      </c>
      <c r="U19" s="41" t="s">
        <v>73</v>
      </c>
      <c r="V19" s="8" t="s">
        <v>74</v>
      </c>
      <c r="W19" s="8" t="s">
        <v>75</v>
      </c>
      <c r="X19" s="11" t="s">
        <v>258</v>
      </c>
      <c r="Y19" s="11"/>
      <c r="Z19" s="43"/>
      <c r="AA19" s="44"/>
    </row>
    <row r="20" ht="17.4" hidden="1" spans="1:27">
      <c r="A20" s="30">
        <v>112</v>
      </c>
      <c r="B20" s="31" t="s">
        <v>419</v>
      </c>
      <c r="C20" s="31" t="s">
        <v>420</v>
      </c>
      <c r="D20" s="32" t="s">
        <v>421</v>
      </c>
      <c r="E20" s="32" t="s">
        <v>422</v>
      </c>
      <c r="F20" s="17"/>
      <c r="G20" s="19" t="s">
        <v>424</v>
      </c>
      <c r="H20" s="17" t="s">
        <v>425</v>
      </c>
      <c r="I20" s="34" t="s">
        <v>138</v>
      </c>
      <c r="J20" s="35">
        <v>2</v>
      </c>
      <c r="K20" s="34" t="s">
        <v>426</v>
      </c>
      <c r="L20" s="36">
        <v>45131</v>
      </c>
      <c r="M20" s="35">
        <v>2023</v>
      </c>
      <c r="N20" s="30" t="s">
        <v>67</v>
      </c>
      <c r="O20" s="30" t="s">
        <v>68</v>
      </c>
      <c r="P20" s="37" t="s">
        <v>69</v>
      </c>
      <c r="Q20" s="30" t="s">
        <v>86</v>
      </c>
      <c r="R20" s="30" t="s">
        <v>4</v>
      </c>
      <c r="S20" s="30" t="s">
        <v>87</v>
      </c>
      <c r="T20" s="30" t="s">
        <v>72</v>
      </c>
      <c r="U20" s="41" t="s">
        <v>73</v>
      </c>
      <c r="V20" s="8" t="s">
        <v>74</v>
      </c>
      <c r="W20" s="8" t="s">
        <v>75</v>
      </c>
      <c r="X20" s="11" t="s">
        <v>258</v>
      </c>
      <c r="Y20" s="11"/>
      <c r="Z20" s="43"/>
      <c r="AA20" s="44"/>
    </row>
    <row r="21" ht="17.4" hidden="1" spans="1:27">
      <c r="A21" s="30">
        <v>114</v>
      </c>
      <c r="B21" s="31" t="s">
        <v>419</v>
      </c>
      <c r="C21" s="31" t="s">
        <v>420</v>
      </c>
      <c r="D21" s="32" t="s">
        <v>421</v>
      </c>
      <c r="E21" s="32" t="s">
        <v>429</v>
      </c>
      <c r="F21" s="17"/>
      <c r="G21" s="19" t="s">
        <v>424</v>
      </c>
      <c r="H21" s="17" t="s">
        <v>430</v>
      </c>
      <c r="I21" s="34" t="s">
        <v>182</v>
      </c>
      <c r="J21" s="35">
        <v>1</v>
      </c>
      <c r="K21" s="34" t="s">
        <v>426</v>
      </c>
      <c r="L21" s="36">
        <v>45131</v>
      </c>
      <c r="M21" s="35">
        <v>2023</v>
      </c>
      <c r="N21" s="30" t="s">
        <v>67</v>
      </c>
      <c r="O21" s="30" t="s">
        <v>68</v>
      </c>
      <c r="P21" s="37" t="s">
        <v>69</v>
      </c>
      <c r="Q21" s="30" t="s">
        <v>86</v>
      </c>
      <c r="R21" s="30" t="s">
        <v>4</v>
      </c>
      <c r="S21" s="30" t="s">
        <v>87</v>
      </c>
      <c r="T21" s="30" t="s">
        <v>72</v>
      </c>
      <c r="U21" s="41" t="s">
        <v>73</v>
      </c>
      <c r="V21" s="8" t="s">
        <v>74</v>
      </c>
      <c r="W21" s="8" t="s">
        <v>75</v>
      </c>
      <c r="X21" s="11" t="s">
        <v>258</v>
      </c>
      <c r="Y21" s="11"/>
      <c r="Z21" s="43"/>
      <c r="AA21" s="44"/>
    </row>
    <row r="22" ht="17.4" hidden="1" spans="1:27">
      <c r="A22" s="30">
        <v>117</v>
      </c>
      <c r="B22" s="31" t="s">
        <v>419</v>
      </c>
      <c r="C22" s="31" t="s">
        <v>420</v>
      </c>
      <c r="D22" s="32" t="s">
        <v>421</v>
      </c>
      <c r="E22" s="32" t="s">
        <v>435</v>
      </c>
      <c r="F22" s="17"/>
      <c r="G22" s="19" t="s">
        <v>424</v>
      </c>
      <c r="H22" s="17" t="s">
        <v>436</v>
      </c>
      <c r="I22" s="34" t="s">
        <v>85</v>
      </c>
      <c r="J22" s="35">
        <v>1</v>
      </c>
      <c r="K22" s="34" t="s">
        <v>426</v>
      </c>
      <c r="L22" s="36">
        <v>45131</v>
      </c>
      <c r="M22" s="35">
        <v>2023</v>
      </c>
      <c r="N22" s="30" t="s">
        <v>67</v>
      </c>
      <c r="O22" s="30" t="s">
        <v>68</v>
      </c>
      <c r="P22" s="37" t="s">
        <v>69</v>
      </c>
      <c r="Q22" s="30" t="s">
        <v>86</v>
      </c>
      <c r="R22" s="30" t="s">
        <v>4</v>
      </c>
      <c r="S22" s="30" t="s">
        <v>87</v>
      </c>
      <c r="T22" s="30" t="s">
        <v>72</v>
      </c>
      <c r="U22" s="41" t="s">
        <v>73</v>
      </c>
      <c r="V22" s="8" t="s">
        <v>74</v>
      </c>
      <c r="W22" s="8" t="s">
        <v>75</v>
      </c>
      <c r="X22" s="11" t="s">
        <v>258</v>
      </c>
      <c r="Y22" s="11"/>
      <c r="Z22" s="43"/>
      <c r="AA22" s="44"/>
    </row>
    <row r="23" ht="17.4" hidden="1" spans="1:27">
      <c r="A23" s="30">
        <v>145</v>
      </c>
      <c r="B23" s="31" t="s">
        <v>287</v>
      </c>
      <c r="C23" s="31" t="s">
        <v>517</v>
      </c>
      <c r="D23" s="32" t="s">
        <v>518</v>
      </c>
      <c r="E23" s="32" t="s">
        <v>528</v>
      </c>
      <c r="F23" s="17"/>
      <c r="G23" s="20" t="s">
        <v>521</v>
      </c>
      <c r="H23" s="17" t="s">
        <v>529</v>
      </c>
      <c r="I23" s="34" t="s">
        <v>85</v>
      </c>
      <c r="J23" s="35">
        <v>1</v>
      </c>
      <c r="K23" s="34" t="s">
        <v>523</v>
      </c>
      <c r="L23" s="36">
        <v>45117</v>
      </c>
      <c r="M23" s="35">
        <v>2023</v>
      </c>
      <c r="N23" s="30" t="s">
        <v>67</v>
      </c>
      <c r="O23" s="30" t="s">
        <v>68</v>
      </c>
      <c r="P23" s="37" t="s">
        <v>640</v>
      </c>
      <c r="Q23" s="30" t="s">
        <v>86</v>
      </c>
      <c r="R23" s="30" t="s">
        <v>4</v>
      </c>
      <c r="S23" s="30" t="s">
        <v>87</v>
      </c>
      <c r="T23" s="30" t="s">
        <v>72</v>
      </c>
      <c r="U23" s="41" t="s">
        <v>73</v>
      </c>
      <c r="V23" s="8" t="s">
        <v>74</v>
      </c>
      <c r="W23" s="8" t="s">
        <v>75</v>
      </c>
      <c r="X23" s="11" t="s">
        <v>503</v>
      </c>
      <c r="Y23" s="11"/>
      <c r="Z23" s="43"/>
      <c r="AA23" s="44"/>
    </row>
    <row r="24" ht="17.4" hidden="1" spans="1:27">
      <c r="A24" s="30">
        <v>154</v>
      </c>
      <c r="B24" s="31" t="s">
        <v>287</v>
      </c>
      <c r="C24" s="31" t="s">
        <v>517</v>
      </c>
      <c r="D24" s="32" t="s">
        <v>541</v>
      </c>
      <c r="E24" s="32" t="s">
        <v>552</v>
      </c>
      <c r="F24" s="17"/>
      <c r="G24" s="20" t="s">
        <v>544</v>
      </c>
      <c r="H24" s="17" t="s">
        <v>553</v>
      </c>
      <c r="I24" s="34" t="s">
        <v>85</v>
      </c>
      <c r="J24" s="35">
        <v>1</v>
      </c>
      <c r="K24" s="34" t="s">
        <v>523</v>
      </c>
      <c r="L24" s="36">
        <v>45122</v>
      </c>
      <c r="M24" s="35">
        <v>2023</v>
      </c>
      <c r="N24" s="30" t="s">
        <v>67</v>
      </c>
      <c r="O24" s="30" t="s">
        <v>68</v>
      </c>
      <c r="P24" s="37" t="s">
        <v>80</v>
      </c>
      <c r="Q24" s="30" t="s">
        <v>86</v>
      </c>
      <c r="R24" s="30" t="s">
        <v>4</v>
      </c>
      <c r="S24" s="30" t="s">
        <v>87</v>
      </c>
      <c r="T24" s="30" t="s">
        <v>460</v>
      </c>
      <c r="U24" s="41" t="s">
        <v>461</v>
      </c>
      <c r="V24" s="8" t="s">
        <v>141</v>
      </c>
      <c r="W24" s="8" t="s">
        <v>142</v>
      </c>
      <c r="X24" s="42" t="s">
        <v>979</v>
      </c>
      <c r="Y24" s="11"/>
      <c r="Z24" s="43"/>
      <c r="AA24" s="44"/>
    </row>
    <row r="25" ht="17.4" hidden="1" spans="1:27">
      <c r="A25" s="30">
        <v>169</v>
      </c>
      <c r="B25" s="31" t="s">
        <v>495</v>
      </c>
      <c r="C25" s="31" t="s">
        <v>582</v>
      </c>
      <c r="D25" s="32" t="s">
        <v>583</v>
      </c>
      <c r="E25" s="32" t="s">
        <v>597</v>
      </c>
      <c r="F25" s="17"/>
      <c r="G25" s="19" t="s">
        <v>586</v>
      </c>
      <c r="H25" s="17" t="s">
        <v>598</v>
      </c>
      <c r="I25" s="34" t="s">
        <v>85</v>
      </c>
      <c r="J25" s="35">
        <v>2</v>
      </c>
      <c r="K25" s="34" t="s">
        <v>588</v>
      </c>
      <c r="L25" s="36">
        <v>45127</v>
      </c>
      <c r="M25" s="35">
        <v>2023</v>
      </c>
      <c r="N25" s="30" t="s">
        <v>67</v>
      </c>
      <c r="O25" s="30" t="s">
        <v>68</v>
      </c>
      <c r="P25" s="37" t="s">
        <v>183</v>
      </c>
      <c r="Q25" s="30" t="s">
        <v>86</v>
      </c>
      <c r="R25" s="30" t="s">
        <v>4</v>
      </c>
      <c r="S25" s="30" t="s">
        <v>87</v>
      </c>
      <c r="T25" s="30" t="s">
        <v>72</v>
      </c>
      <c r="U25" s="41" t="s">
        <v>73</v>
      </c>
      <c r="V25" s="8" t="s">
        <v>74</v>
      </c>
      <c r="W25" s="8" t="s">
        <v>75</v>
      </c>
      <c r="X25" s="11" t="s">
        <v>258</v>
      </c>
      <c r="Y25" s="11"/>
      <c r="Z25" s="43"/>
      <c r="AA25" s="44"/>
    </row>
    <row r="26" ht="17.4" hidden="1" spans="1:27">
      <c r="A26" s="30">
        <v>184</v>
      </c>
      <c r="B26" s="31" t="s">
        <v>495</v>
      </c>
      <c r="C26" s="31" t="s">
        <v>582</v>
      </c>
      <c r="D26" s="32" t="s">
        <v>624</v>
      </c>
      <c r="E26" s="32" t="s">
        <v>641</v>
      </c>
      <c r="F26" s="17"/>
      <c r="G26" s="19" t="s">
        <v>632</v>
      </c>
      <c r="H26" s="17" t="s">
        <v>642</v>
      </c>
      <c r="I26" s="34" t="s">
        <v>643</v>
      </c>
      <c r="J26" s="35">
        <v>2</v>
      </c>
      <c r="K26" s="34" t="s">
        <v>588</v>
      </c>
      <c r="L26" s="36">
        <v>45117</v>
      </c>
      <c r="M26" s="35">
        <v>2023</v>
      </c>
      <c r="N26" s="30" t="s">
        <v>67</v>
      </c>
      <c r="O26" s="30" t="s">
        <v>68</v>
      </c>
      <c r="P26" s="37" t="s">
        <v>183</v>
      </c>
      <c r="Q26" s="30" t="s">
        <v>86</v>
      </c>
      <c r="R26" s="30" t="s">
        <v>4</v>
      </c>
      <c r="S26" s="30" t="s">
        <v>87</v>
      </c>
      <c r="T26" s="30" t="s">
        <v>72</v>
      </c>
      <c r="U26" s="41" t="s">
        <v>73</v>
      </c>
      <c r="V26" s="8" t="s">
        <v>74</v>
      </c>
      <c r="W26" s="8" t="s">
        <v>75</v>
      </c>
      <c r="X26" s="11" t="s">
        <v>644</v>
      </c>
      <c r="Y26" s="11"/>
      <c r="Z26" s="43"/>
      <c r="AA26" s="44"/>
    </row>
    <row r="27" ht="17.4" hidden="1" spans="1:27">
      <c r="A27" s="30">
        <v>226</v>
      </c>
      <c r="B27" s="31" t="s">
        <v>763</v>
      </c>
      <c r="C27" s="31" t="s">
        <v>764</v>
      </c>
      <c r="D27" s="32" t="s">
        <v>765</v>
      </c>
      <c r="E27" s="32" t="s">
        <v>766</v>
      </c>
      <c r="F27" s="17"/>
      <c r="G27" s="19" t="s">
        <v>768</v>
      </c>
      <c r="H27" s="17" t="s">
        <v>769</v>
      </c>
      <c r="I27" s="34" t="s">
        <v>138</v>
      </c>
      <c r="J27" s="35">
        <v>1</v>
      </c>
      <c r="K27" s="34" t="s">
        <v>770</v>
      </c>
      <c r="L27" s="36">
        <v>45108</v>
      </c>
      <c r="M27" s="35">
        <v>2023</v>
      </c>
      <c r="N27" s="30" t="s">
        <v>67</v>
      </c>
      <c r="O27" s="30" t="s">
        <v>68</v>
      </c>
      <c r="P27" s="37" t="s">
        <v>183</v>
      </c>
      <c r="Q27" s="30" t="s">
        <v>86</v>
      </c>
      <c r="R27" s="30" t="s">
        <v>4</v>
      </c>
      <c r="S27" s="30" t="s">
        <v>87</v>
      </c>
      <c r="T27" s="30" t="s">
        <v>72</v>
      </c>
      <c r="U27" s="41" t="s">
        <v>73</v>
      </c>
      <c r="V27" s="8" t="s">
        <v>74</v>
      </c>
      <c r="W27" s="8" t="s">
        <v>75</v>
      </c>
      <c r="X27" s="11" t="s">
        <v>193</v>
      </c>
      <c r="Y27" s="11"/>
      <c r="Z27" s="43"/>
      <c r="AA27" s="44"/>
    </row>
    <row r="28" ht="17.4" hidden="1" spans="1:27">
      <c r="A28" s="30">
        <v>230</v>
      </c>
      <c r="B28" s="31" t="s">
        <v>763</v>
      </c>
      <c r="C28" s="31" t="s">
        <v>764</v>
      </c>
      <c r="D28" s="32" t="s">
        <v>765</v>
      </c>
      <c r="E28" s="32" t="s">
        <v>780</v>
      </c>
      <c r="F28" s="17"/>
      <c r="G28" s="19" t="s">
        <v>768</v>
      </c>
      <c r="H28" s="17" t="s">
        <v>781</v>
      </c>
      <c r="I28" s="34" t="s">
        <v>643</v>
      </c>
      <c r="J28" s="35">
        <v>1</v>
      </c>
      <c r="K28" s="34" t="s">
        <v>770</v>
      </c>
      <c r="L28" s="36">
        <v>45108</v>
      </c>
      <c r="M28" s="35">
        <v>2023</v>
      </c>
      <c r="N28" s="30" t="s">
        <v>67</v>
      </c>
      <c r="O28" s="30" t="s">
        <v>68</v>
      </c>
      <c r="P28" s="37" t="s">
        <v>183</v>
      </c>
      <c r="Q28" s="30" t="s">
        <v>86</v>
      </c>
      <c r="R28" s="30" t="s">
        <v>4</v>
      </c>
      <c r="S28" s="30" t="s">
        <v>87</v>
      </c>
      <c r="T28" s="30" t="s">
        <v>72</v>
      </c>
      <c r="U28" s="41" t="s">
        <v>73</v>
      </c>
      <c r="V28" s="8" t="s">
        <v>74</v>
      </c>
      <c r="W28" s="8" t="s">
        <v>75</v>
      </c>
      <c r="X28" s="11" t="s">
        <v>782</v>
      </c>
      <c r="Y28" s="11"/>
      <c r="Z28" s="43"/>
      <c r="AA28" s="44"/>
    </row>
    <row r="29" ht="15.6" hidden="1" spans="1:27">
      <c r="A29" s="25" t="s">
        <v>33</v>
      </c>
      <c r="B29" s="26" t="s">
        <v>34</v>
      </c>
      <c r="C29" s="26" t="s">
        <v>35</v>
      </c>
      <c r="D29" s="26" t="s">
        <v>36</v>
      </c>
      <c r="E29" s="27" t="s">
        <v>37</v>
      </c>
      <c r="F29" s="28" t="s">
        <v>38</v>
      </c>
      <c r="G29" s="27" t="s">
        <v>39</v>
      </c>
      <c r="H29" s="29" t="s">
        <v>40</v>
      </c>
      <c r="I29" s="27" t="s">
        <v>41</v>
      </c>
      <c r="J29" s="25" t="s">
        <v>42</v>
      </c>
      <c r="K29" s="27" t="s">
        <v>43</v>
      </c>
      <c r="L29" s="27" t="s">
        <v>44</v>
      </c>
      <c r="M29" s="33" t="s">
        <v>975</v>
      </c>
      <c r="N29" s="33" t="s">
        <v>976</v>
      </c>
      <c r="O29" s="33" t="s">
        <v>977</v>
      </c>
      <c r="P29" s="33" t="s">
        <v>48</v>
      </c>
      <c r="Q29" s="38" t="s">
        <v>49</v>
      </c>
      <c r="R29" s="38" t="s">
        <v>24</v>
      </c>
      <c r="S29" s="38" t="s">
        <v>50</v>
      </c>
      <c r="T29" s="39" t="s">
        <v>51</v>
      </c>
      <c r="U29" s="39" t="s">
        <v>52</v>
      </c>
      <c r="V29" s="40" t="s">
        <v>53</v>
      </c>
      <c r="W29" s="40" t="s">
        <v>54</v>
      </c>
      <c r="X29" s="40" t="s">
        <v>55</v>
      </c>
      <c r="Y29" s="40" t="s">
        <v>56</v>
      </c>
      <c r="Z29" s="33" t="s">
        <v>57</v>
      </c>
      <c r="AA29" s="33" t="s">
        <v>1</v>
      </c>
    </row>
    <row r="30" ht="17.4" hidden="1" spans="1:27">
      <c r="A30" s="30">
        <v>13</v>
      </c>
      <c r="B30" s="31" t="s">
        <v>58</v>
      </c>
      <c r="C30" s="31" t="s">
        <v>59</v>
      </c>
      <c r="D30" s="32" t="s">
        <v>60</v>
      </c>
      <c r="E30" s="32" t="s">
        <v>118</v>
      </c>
      <c r="F30" s="17"/>
      <c r="G30" s="18" t="s">
        <v>63</v>
      </c>
      <c r="H30" s="17" t="s">
        <v>119</v>
      </c>
      <c r="I30" s="34" t="s">
        <v>120</v>
      </c>
      <c r="J30" s="35">
        <v>1</v>
      </c>
      <c r="K30" s="34" t="s">
        <v>66</v>
      </c>
      <c r="L30" s="36">
        <v>45137</v>
      </c>
      <c r="M30" s="35">
        <v>2023</v>
      </c>
      <c r="N30" s="30" t="s">
        <v>67</v>
      </c>
      <c r="O30" s="30" t="s">
        <v>68</v>
      </c>
      <c r="P30" s="37" t="s">
        <v>121</v>
      </c>
      <c r="Q30" s="30" t="s">
        <v>121</v>
      </c>
      <c r="R30" s="30" t="s">
        <v>6</v>
      </c>
      <c r="S30" s="30" t="s">
        <v>122</v>
      </c>
      <c r="T30" s="30" t="s">
        <v>123</v>
      </c>
      <c r="U30" s="41"/>
      <c r="V30" s="8"/>
      <c r="W30" s="8"/>
      <c r="X30" s="11"/>
      <c r="Y30" s="11"/>
      <c r="Z30" s="43"/>
      <c r="AA30" s="44"/>
    </row>
    <row r="31" ht="17.4" hidden="1" spans="1:27">
      <c r="A31" s="30">
        <v>14</v>
      </c>
      <c r="B31" s="31" t="s">
        <v>58</v>
      </c>
      <c r="C31" s="31" t="s">
        <v>59</v>
      </c>
      <c r="D31" s="32" t="s">
        <v>60</v>
      </c>
      <c r="E31" s="32" t="s">
        <v>125</v>
      </c>
      <c r="F31" s="17"/>
      <c r="G31" s="18" t="s">
        <v>63</v>
      </c>
      <c r="H31" s="17" t="s">
        <v>126</v>
      </c>
      <c r="I31" s="34" t="s">
        <v>120</v>
      </c>
      <c r="J31" s="35">
        <v>1</v>
      </c>
      <c r="K31" s="34" t="s">
        <v>66</v>
      </c>
      <c r="L31" s="36">
        <v>45137</v>
      </c>
      <c r="M31" s="35">
        <v>2023</v>
      </c>
      <c r="N31" s="30" t="s">
        <v>67</v>
      </c>
      <c r="O31" s="30" t="s">
        <v>68</v>
      </c>
      <c r="P31" s="37" t="s">
        <v>121</v>
      </c>
      <c r="Q31" s="30" t="s">
        <v>121</v>
      </c>
      <c r="R31" s="30" t="s">
        <v>6</v>
      </c>
      <c r="S31" s="30" t="s">
        <v>122</v>
      </c>
      <c r="T31" s="30" t="s">
        <v>123</v>
      </c>
      <c r="U31" s="41"/>
      <c r="V31" s="8"/>
      <c r="W31" s="8"/>
      <c r="X31" s="11"/>
      <c r="Y31" s="11"/>
      <c r="Z31" s="43"/>
      <c r="AA31" s="44"/>
    </row>
    <row r="32" ht="17.4" hidden="1" spans="1:27">
      <c r="A32" s="30">
        <v>15</v>
      </c>
      <c r="B32" s="31" t="s">
        <v>127</v>
      </c>
      <c r="C32" s="31" t="s">
        <v>128</v>
      </c>
      <c r="D32" s="32" t="s">
        <v>129</v>
      </c>
      <c r="E32" s="32" t="s">
        <v>130</v>
      </c>
      <c r="F32" s="17"/>
      <c r="G32" s="21" t="s">
        <v>132</v>
      </c>
      <c r="H32" s="17" t="s">
        <v>133</v>
      </c>
      <c r="I32" s="34" t="s">
        <v>134</v>
      </c>
      <c r="J32" s="35">
        <v>1</v>
      </c>
      <c r="K32" s="34" t="s">
        <v>135</v>
      </c>
      <c r="L32" s="36">
        <v>45110</v>
      </c>
      <c r="M32" s="35">
        <v>2023</v>
      </c>
      <c r="N32" s="30" t="s">
        <v>67</v>
      </c>
      <c r="O32" s="30" t="s">
        <v>68</v>
      </c>
      <c r="P32" s="37" t="s">
        <v>121</v>
      </c>
      <c r="Q32" s="30" t="s">
        <v>121</v>
      </c>
      <c r="R32" s="30" t="s">
        <v>6</v>
      </c>
      <c r="S32" s="30" t="s">
        <v>122</v>
      </c>
      <c r="T32" s="30" t="s">
        <v>123</v>
      </c>
      <c r="U32" s="41"/>
      <c r="V32" s="8"/>
      <c r="W32" s="8"/>
      <c r="X32" s="11"/>
      <c r="Y32" s="11"/>
      <c r="Z32" s="43"/>
      <c r="AA32" s="44"/>
    </row>
    <row r="33" ht="17.4" hidden="1" spans="1:27">
      <c r="A33" s="30">
        <v>17</v>
      </c>
      <c r="B33" s="31" t="s">
        <v>127</v>
      </c>
      <c r="C33" s="31" t="s">
        <v>128</v>
      </c>
      <c r="D33" s="32" t="s">
        <v>129</v>
      </c>
      <c r="E33" s="32" t="s">
        <v>144</v>
      </c>
      <c r="F33" s="17"/>
      <c r="G33" s="21" t="s">
        <v>132</v>
      </c>
      <c r="H33" s="17" t="s">
        <v>145</v>
      </c>
      <c r="I33" s="34" t="s">
        <v>146</v>
      </c>
      <c r="J33" s="35">
        <v>1</v>
      </c>
      <c r="K33" s="34" t="s">
        <v>135</v>
      </c>
      <c r="L33" s="36">
        <v>45110</v>
      </c>
      <c r="M33" s="35">
        <v>2023</v>
      </c>
      <c r="N33" s="30" t="s">
        <v>67</v>
      </c>
      <c r="O33" s="30" t="s">
        <v>68</v>
      </c>
      <c r="P33" s="37" t="s">
        <v>121</v>
      </c>
      <c r="Q33" s="30" t="s">
        <v>121</v>
      </c>
      <c r="R33" s="30" t="s">
        <v>6</v>
      </c>
      <c r="S33" s="30" t="s">
        <v>122</v>
      </c>
      <c r="T33" s="30" t="s">
        <v>123</v>
      </c>
      <c r="U33" s="41"/>
      <c r="V33" s="8"/>
      <c r="W33" s="8"/>
      <c r="X33" s="11"/>
      <c r="Y33" s="11"/>
      <c r="Z33" s="43"/>
      <c r="AA33" s="44"/>
    </row>
    <row r="34" ht="17.4" hidden="1" spans="1:27">
      <c r="A34" s="30">
        <v>24</v>
      </c>
      <c r="B34" s="31" t="s">
        <v>127</v>
      </c>
      <c r="C34" s="31" t="s">
        <v>128</v>
      </c>
      <c r="D34" s="32" t="s">
        <v>129</v>
      </c>
      <c r="E34" s="32" t="s">
        <v>167</v>
      </c>
      <c r="F34" s="17"/>
      <c r="G34" s="19" t="s">
        <v>132</v>
      </c>
      <c r="H34" s="17" t="s">
        <v>168</v>
      </c>
      <c r="I34" s="34" t="s">
        <v>120</v>
      </c>
      <c r="J34" s="35">
        <v>1</v>
      </c>
      <c r="K34" s="34" t="s">
        <v>135</v>
      </c>
      <c r="L34" s="36">
        <v>45110</v>
      </c>
      <c r="M34" s="35">
        <v>2023</v>
      </c>
      <c r="N34" s="30" t="s">
        <v>67</v>
      </c>
      <c r="O34" s="30" t="s">
        <v>68</v>
      </c>
      <c r="P34" s="37" t="s">
        <v>121</v>
      </c>
      <c r="Q34" s="30" t="s">
        <v>121</v>
      </c>
      <c r="R34" s="30" t="s">
        <v>6</v>
      </c>
      <c r="S34" s="30" t="s">
        <v>122</v>
      </c>
      <c r="T34" s="30" t="s">
        <v>123</v>
      </c>
      <c r="U34" s="41"/>
      <c r="V34" s="8"/>
      <c r="W34" s="8"/>
      <c r="X34" s="11"/>
      <c r="Y34" s="11"/>
      <c r="Z34" s="43"/>
      <c r="AA34" s="44"/>
    </row>
    <row r="35" ht="17.4" hidden="1" spans="1:27">
      <c r="A35" s="30">
        <v>34</v>
      </c>
      <c r="B35" s="31" t="s">
        <v>171</v>
      </c>
      <c r="C35" s="31" t="s">
        <v>172</v>
      </c>
      <c r="D35" s="32" t="s">
        <v>173</v>
      </c>
      <c r="E35" s="32" t="s">
        <v>200</v>
      </c>
      <c r="F35" s="17"/>
      <c r="G35" s="19" t="s">
        <v>176</v>
      </c>
      <c r="H35" s="17" t="s">
        <v>201</v>
      </c>
      <c r="I35" s="34" t="s">
        <v>120</v>
      </c>
      <c r="J35" s="35">
        <v>1</v>
      </c>
      <c r="K35" s="34" t="s">
        <v>178</v>
      </c>
      <c r="L35" s="36">
        <v>45122</v>
      </c>
      <c r="M35" s="35">
        <v>2023</v>
      </c>
      <c r="N35" s="30" t="s">
        <v>67</v>
      </c>
      <c r="O35" s="30" t="s">
        <v>68</v>
      </c>
      <c r="P35" s="37" t="s">
        <v>121</v>
      </c>
      <c r="Q35" s="30" t="s">
        <v>121</v>
      </c>
      <c r="R35" s="30" t="s">
        <v>6</v>
      </c>
      <c r="S35" s="30" t="s">
        <v>122</v>
      </c>
      <c r="T35" s="30" t="s">
        <v>123</v>
      </c>
      <c r="U35" s="41"/>
      <c r="V35" s="8"/>
      <c r="W35" s="8"/>
      <c r="X35" s="11"/>
      <c r="Y35" s="11"/>
      <c r="Z35" s="43"/>
      <c r="AA35" s="44"/>
    </row>
    <row r="36" ht="17.4" hidden="1" spans="1:27">
      <c r="A36" s="30">
        <v>44</v>
      </c>
      <c r="B36" s="31" t="s">
        <v>171</v>
      </c>
      <c r="C36" s="31" t="s">
        <v>172</v>
      </c>
      <c r="D36" s="32" t="s">
        <v>204</v>
      </c>
      <c r="E36" s="32" t="s">
        <v>222</v>
      </c>
      <c r="F36" s="17"/>
      <c r="G36" s="19" t="s">
        <v>206</v>
      </c>
      <c r="H36" s="17" t="s">
        <v>223</v>
      </c>
      <c r="I36" s="34" t="s">
        <v>120</v>
      </c>
      <c r="J36" s="35">
        <v>1</v>
      </c>
      <c r="K36" s="34" t="s">
        <v>178</v>
      </c>
      <c r="L36" s="36">
        <v>45122</v>
      </c>
      <c r="M36" s="35">
        <v>2023</v>
      </c>
      <c r="N36" s="30" t="s">
        <v>67</v>
      </c>
      <c r="O36" s="30" t="s">
        <v>68</v>
      </c>
      <c r="P36" s="37" t="s">
        <v>121</v>
      </c>
      <c r="Q36" s="30" t="s">
        <v>121</v>
      </c>
      <c r="R36" s="30" t="s">
        <v>6</v>
      </c>
      <c r="S36" s="30" t="s">
        <v>122</v>
      </c>
      <c r="T36" s="30" t="s">
        <v>123</v>
      </c>
      <c r="U36" s="41"/>
      <c r="V36" s="8"/>
      <c r="W36" s="8"/>
      <c r="X36" s="11"/>
      <c r="Y36" s="11"/>
      <c r="Z36" s="43"/>
      <c r="AA36" s="44"/>
    </row>
    <row r="37" ht="17.4" hidden="1" spans="1:27">
      <c r="A37" s="30">
        <v>54</v>
      </c>
      <c r="B37" s="31" t="s">
        <v>171</v>
      </c>
      <c r="C37" s="31" t="s">
        <v>172</v>
      </c>
      <c r="D37" s="32" t="s">
        <v>226</v>
      </c>
      <c r="E37" s="32" t="s">
        <v>244</v>
      </c>
      <c r="F37" s="17"/>
      <c r="G37" s="19" t="s">
        <v>228</v>
      </c>
      <c r="H37" s="17" t="s">
        <v>245</v>
      </c>
      <c r="I37" s="34" t="s">
        <v>120</v>
      </c>
      <c r="J37" s="35">
        <v>1</v>
      </c>
      <c r="K37" s="34" t="s">
        <v>178</v>
      </c>
      <c r="L37" s="36">
        <v>45122</v>
      </c>
      <c r="M37" s="35">
        <v>2023</v>
      </c>
      <c r="N37" s="30" t="s">
        <v>67</v>
      </c>
      <c r="O37" s="30" t="s">
        <v>68</v>
      </c>
      <c r="P37" s="37" t="s">
        <v>121</v>
      </c>
      <c r="Q37" s="30" t="s">
        <v>121</v>
      </c>
      <c r="R37" s="30" t="s">
        <v>6</v>
      </c>
      <c r="S37" s="30" t="s">
        <v>122</v>
      </c>
      <c r="T37" s="30" t="s">
        <v>123</v>
      </c>
      <c r="U37" s="41"/>
      <c r="V37" s="8"/>
      <c r="W37" s="8"/>
      <c r="X37" s="11"/>
      <c r="Y37" s="11"/>
      <c r="Z37" s="43"/>
      <c r="AA37" s="44"/>
    </row>
    <row r="38" ht="17.4" hidden="1" spans="1:27">
      <c r="A38" s="30">
        <v>56</v>
      </c>
      <c r="B38" s="31" t="s">
        <v>248</v>
      </c>
      <c r="C38" s="31" t="s">
        <v>249</v>
      </c>
      <c r="D38" s="32" t="s">
        <v>250</v>
      </c>
      <c r="E38" s="32" t="s">
        <v>251</v>
      </c>
      <c r="F38" s="17"/>
      <c r="G38" s="18" t="s">
        <v>253</v>
      </c>
      <c r="H38" s="17" t="s">
        <v>254</v>
      </c>
      <c r="I38" s="34" t="s">
        <v>134</v>
      </c>
      <c r="J38" s="35">
        <v>1</v>
      </c>
      <c r="K38" s="34" t="s">
        <v>255</v>
      </c>
      <c r="L38" s="36">
        <v>45127</v>
      </c>
      <c r="M38" s="35">
        <v>2023</v>
      </c>
      <c r="N38" s="30" t="s">
        <v>67</v>
      </c>
      <c r="O38" s="30" t="s">
        <v>68</v>
      </c>
      <c r="P38" s="37" t="s">
        <v>121</v>
      </c>
      <c r="Q38" s="30" t="s">
        <v>121</v>
      </c>
      <c r="R38" s="30" t="s">
        <v>6</v>
      </c>
      <c r="S38" s="30" t="s">
        <v>122</v>
      </c>
      <c r="T38" s="30" t="s">
        <v>123</v>
      </c>
      <c r="U38" s="41"/>
      <c r="V38" s="8"/>
      <c r="W38" s="8"/>
      <c r="X38" s="11"/>
      <c r="Y38" s="11"/>
      <c r="Z38" s="43"/>
      <c r="AA38" s="44"/>
    </row>
    <row r="39" ht="17.4" hidden="1" spans="1:27">
      <c r="A39" s="30">
        <v>58</v>
      </c>
      <c r="B39" s="31" t="s">
        <v>248</v>
      </c>
      <c r="C39" s="31" t="s">
        <v>249</v>
      </c>
      <c r="D39" s="32" t="s">
        <v>250</v>
      </c>
      <c r="E39" s="32" t="s">
        <v>259</v>
      </c>
      <c r="F39" s="17"/>
      <c r="G39" s="21" t="s">
        <v>253</v>
      </c>
      <c r="H39" s="17" t="s">
        <v>260</v>
      </c>
      <c r="I39" s="34" t="s">
        <v>146</v>
      </c>
      <c r="J39" s="35">
        <v>1</v>
      </c>
      <c r="K39" s="34" t="s">
        <v>255</v>
      </c>
      <c r="L39" s="36">
        <v>45127</v>
      </c>
      <c r="M39" s="35">
        <v>2023</v>
      </c>
      <c r="N39" s="30" t="s">
        <v>67</v>
      </c>
      <c r="O39" s="30" t="s">
        <v>68</v>
      </c>
      <c r="P39" s="37" t="s">
        <v>121</v>
      </c>
      <c r="Q39" s="30" t="s">
        <v>121</v>
      </c>
      <c r="R39" s="30" t="s">
        <v>6</v>
      </c>
      <c r="S39" s="30" t="s">
        <v>122</v>
      </c>
      <c r="T39" s="30" t="s">
        <v>123</v>
      </c>
      <c r="U39" s="41"/>
      <c r="V39" s="8"/>
      <c r="W39" s="8"/>
      <c r="X39" s="11"/>
      <c r="Y39" s="11"/>
      <c r="Z39" s="43"/>
      <c r="AA39" s="44"/>
    </row>
    <row r="40" ht="17.4" hidden="1" spans="1:27">
      <c r="A40" s="30">
        <v>66</v>
      </c>
      <c r="B40" s="31" t="s">
        <v>248</v>
      </c>
      <c r="C40" s="31" t="s">
        <v>249</v>
      </c>
      <c r="D40" s="32" t="s">
        <v>250</v>
      </c>
      <c r="E40" s="32" t="s">
        <v>278</v>
      </c>
      <c r="F40" s="17"/>
      <c r="G40" s="19" t="s">
        <v>253</v>
      </c>
      <c r="H40" s="17" t="s">
        <v>279</v>
      </c>
      <c r="I40" s="34" t="s">
        <v>120</v>
      </c>
      <c r="J40" s="35">
        <v>1</v>
      </c>
      <c r="K40" s="34" t="s">
        <v>255</v>
      </c>
      <c r="L40" s="36">
        <v>45127</v>
      </c>
      <c r="M40" s="35">
        <v>2023</v>
      </c>
      <c r="N40" s="30" t="s">
        <v>67</v>
      </c>
      <c r="O40" s="30" t="s">
        <v>68</v>
      </c>
      <c r="P40" s="37" t="s">
        <v>121</v>
      </c>
      <c r="Q40" s="30" t="s">
        <v>121</v>
      </c>
      <c r="R40" s="30" t="s">
        <v>6</v>
      </c>
      <c r="S40" s="30" t="s">
        <v>122</v>
      </c>
      <c r="T40" s="30" t="s">
        <v>123</v>
      </c>
      <c r="U40" s="41"/>
      <c r="V40" s="8"/>
      <c r="W40" s="8"/>
      <c r="X40" s="11"/>
      <c r="Y40" s="11"/>
      <c r="Z40" s="43"/>
      <c r="AA40" s="44"/>
    </row>
    <row r="41" ht="17.4" hidden="1" spans="1:27">
      <c r="A41" s="30">
        <v>78</v>
      </c>
      <c r="B41" s="31" t="s">
        <v>287</v>
      </c>
      <c r="C41" s="31" t="s">
        <v>288</v>
      </c>
      <c r="D41" s="32" t="s">
        <v>289</v>
      </c>
      <c r="E41" s="32" t="s">
        <v>310</v>
      </c>
      <c r="F41" s="17"/>
      <c r="G41" s="18" t="s">
        <v>292</v>
      </c>
      <c r="H41" s="17" t="s">
        <v>311</v>
      </c>
      <c r="I41" s="34" t="s">
        <v>120</v>
      </c>
      <c r="J41" s="35">
        <v>1</v>
      </c>
      <c r="K41" s="34" t="s">
        <v>294</v>
      </c>
      <c r="L41" s="36">
        <v>45122</v>
      </c>
      <c r="M41" s="35">
        <v>2023</v>
      </c>
      <c r="N41" s="30" t="s">
        <v>67</v>
      </c>
      <c r="O41" s="30" t="s">
        <v>68</v>
      </c>
      <c r="P41" s="37" t="s">
        <v>121</v>
      </c>
      <c r="Q41" s="30" t="s">
        <v>121</v>
      </c>
      <c r="R41" s="30" t="s">
        <v>6</v>
      </c>
      <c r="S41" s="30" t="s">
        <v>122</v>
      </c>
      <c r="T41" s="30" t="s">
        <v>123</v>
      </c>
      <c r="U41" s="41"/>
      <c r="V41" s="8"/>
      <c r="W41" s="8"/>
      <c r="X41" s="11"/>
      <c r="Y41" s="11"/>
      <c r="Z41" s="43"/>
      <c r="AA41" s="44"/>
    </row>
    <row r="42" ht="17.4" hidden="1" spans="1:27">
      <c r="A42" s="30">
        <v>79</v>
      </c>
      <c r="B42" s="31" t="s">
        <v>287</v>
      </c>
      <c r="C42" s="31" t="s">
        <v>288</v>
      </c>
      <c r="D42" s="32" t="s">
        <v>289</v>
      </c>
      <c r="E42" s="32" t="s">
        <v>312</v>
      </c>
      <c r="F42" s="17"/>
      <c r="G42" s="21" t="s">
        <v>292</v>
      </c>
      <c r="H42" s="17" t="s">
        <v>313</v>
      </c>
      <c r="I42" s="34" t="s">
        <v>134</v>
      </c>
      <c r="J42" s="35">
        <v>1</v>
      </c>
      <c r="K42" s="34" t="s">
        <v>314</v>
      </c>
      <c r="L42" s="36">
        <v>45122</v>
      </c>
      <c r="M42" s="35">
        <v>2023</v>
      </c>
      <c r="N42" s="30" t="s">
        <v>67</v>
      </c>
      <c r="O42" s="30" t="s">
        <v>68</v>
      </c>
      <c r="P42" s="37" t="s">
        <v>121</v>
      </c>
      <c r="Q42" s="30" t="s">
        <v>121</v>
      </c>
      <c r="R42" s="30" t="s">
        <v>6</v>
      </c>
      <c r="S42" s="30" t="s">
        <v>122</v>
      </c>
      <c r="T42" s="30" t="s">
        <v>123</v>
      </c>
      <c r="U42" s="41"/>
      <c r="V42" s="8"/>
      <c r="W42" s="8"/>
      <c r="X42" s="11"/>
      <c r="Y42" s="11"/>
      <c r="Z42" s="43"/>
      <c r="AA42" s="44"/>
    </row>
    <row r="43" ht="17.4" hidden="1" spans="1:27">
      <c r="A43" s="30">
        <v>81</v>
      </c>
      <c r="B43" s="31" t="s">
        <v>323</v>
      </c>
      <c r="C43" s="31" t="s">
        <v>324</v>
      </c>
      <c r="D43" s="32" t="s">
        <v>325</v>
      </c>
      <c r="E43" s="32" t="s">
        <v>326</v>
      </c>
      <c r="F43" s="17"/>
      <c r="G43" s="20" t="s">
        <v>328</v>
      </c>
      <c r="H43" s="17" t="s">
        <v>329</v>
      </c>
      <c r="I43" s="34" t="s">
        <v>120</v>
      </c>
      <c r="J43" s="35">
        <v>1</v>
      </c>
      <c r="K43" s="34" t="s">
        <v>330</v>
      </c>
      <c r="L43" s="36">
        <v>45117</v>
      </c>
      <c r="M43" s="35">
        <v>2023</v>
      </c>
      <c r="N43" s="30" t="s">
        <v>67</v>
      </c>
      <c r="O43" s="30" t="s">
        <v>68</v>
      </c>
      <c r="P43" s="37" t="s">
        <v>69</v>
      </c>
      <c r="Q43" s="30" t="s">
        <v>92</v>
      </c>
      <c r="R43" s="30" t="s">
        <v>6</v>
      </c>
      <c r="S43" s="30" t="s">
        <v>122</v>
      </c>
      <c r="T43" s="30" t="s">
        <v>72</v>
      </c>
      <c r="U43" s="41" t="s">
        <v>73</v>
      </c>
      <c r="V43" s="8" t="s">
        <v>74</v>
      </c>
      <c r="W43" s="8" t="s">
        <v>75</v>
      </c>
      <c r="X43" s="11" t="s">
        <v>331</v>
      </c>
      <c r="Y43" s="11"/>
      <c r="Z43" s="43"/>
      <c r="AA43" s="44"/>
    </row>
    <row r="44" ht="17.4" hidden="1" spans="1:27">
      <c r="A44" s="30">
        <v>82</v>
      </c>
      <c r="B44" s="31" t="s">
        <v>323</v>
      </c>
      <c r="C44" s="31" t="s">
        <v>324</v>
      </c>
      <c r="D44" s="32" t="s">
        <v>332</v>
      </c>
      <c r="E44" s="32" t="s">
        <v>333</v>
      </c>
      <c r="F44" s="17"/>
      <c r="G44" s="20" t="s">
        <v>334</v>
      </c>
      <c r="H44" s="17" t="s">
        <v>335</v>
      </c>
      <c r="I44" s="34" t="s">
        <v>120</v>
      </c>
      <c r="J44" s="35">
        <v>1</v>
      </c>
      <c r="K44" s="34" t="s">
        <v>330</v>
      </c>
      <c r="L44" s="36">
        <v>45117</v>
      </c>
      <c r="M44" s="35">
        <v>2023</v>
      </c>
      <c r="N44" s="30" t="s">
        <v>67</v>
      </c>
      <c r="O44" s="30" t="s">
        <v>68</v>
      </c>
      <c r="P44" s="37" t="s">
        <v>69</v>
      </c>
      <c r="Q44" s="30" t="s">
        <v>92</v>
      </c>
      <c r="R44" s="30" t="s">
        <v>6</v>
      </c>
      <c r="S44" s="30" t="s">
        <v>122</v>
      </c>
      <c r="T44" s="30" t="s">
        <v>72</v>
      </c>
      <c r="U44" s="41" t="s">
        <v>73</v>
      </c>
      <c r="V44" s="8" t="s">
        <v>74</v>
      </c>
      <c r="W44" s="8" t="s">
        <v>75</v>
      </c>
      <c r="X44" s="11" t="s">
        <v>331</v>
      </c>
      <c r="Y44" s="11"/>
      <c r="Z44" s="43"/>
      <c r="AA44" s="44"/>
    </row>
    <row r="45" ht="17.4" hidden="1" spans="1:27">
      <c r="A45" s="30">
        <v>94</v>
      </c>
      <c r="B45" s="31" t="s">
        <v>344</v>
      </c>
      <c r="C45" s="31" t="s">
        <v>345</v>
      </c>
      <c r="D45" s="32" t="s">
        <v>346</v>
      </c>
      <c r="E45" s="32" t="s">
        <v>371</v>
      </c>
      <c r="F45" s="17"/>
      <c r="G45" s="18" t="s">
        <v>349</v>
      </c>
      <c r="H45" s="17" t="s">
        <v>372</v>
      </c>
      <c r="I45" s="34" t="s">
        <v>120</v>
      </c>
      <c r="J45" s="35">
        <v>1</v>
      </c>
      <c r="K45" s="34" t="s">
        <v>351</v>
      </c>
      <c r="L45" s="36">
        <v>45122</v>
      </c>
      <c r="M45" s="35">
        <v>2023</v>
      </c>
      <c r="N45" s="30" t="s">
        <v>67</v>
      </c>
      <c r="O45" s="30" t="s">
        <v>68</v>
      </c>
      <c r="P45" s="37" t="s">
        <v>121</v>
      </c>
      <c r="Q45" s="30" t="s">
        <v>121</v>
      </c>
      <c r="R45" s="30" t="s">
        <v>6</v>
      </c>
      <c r="S45" s="30" t="s">
        <v>122</v>
      </c>
      <c r="T45" s="30" t="s">
        <v>123</v>
      </c>
      <c r="U45" s="41"/>
      <c r="V45" s="8"/>
      <c r="W45" s="8"/>
      <c r="X45" s="11"/>
      <c r="Y45" s="11"/>
      <c r="Z45" s="43"/>
      <c r="AA45" s="44"/>
    </row>
    <row r="46" ht="17.4" hidden="1" spans="1:27">
      <c r="A46" s="30">
        <v>95</v>
      </c>
      <c r="B46" s="31" t="s">
        <v>344</v>
      </c>
      <c r="C46" s="31" t="s">
        <v>345</v>
      </c>
      <c r="D46" s="32" t="s">
        <v>373</v>
      </c>
      <c r="E46" s="32" t="s">
        <v>374</v>
      </c>
      <c r="F46" s="17"/>
      <c r="G46" s="18" t="s">
        <v>375</v>
      </c>
      <c r="H46" s="17" t="s">
        <v>376</v>
      </c>
      <c r="I46" s="34" t="s">
        <v>377</v>
      </c>
      <c r="J46" s="35">
        <v>14</v>
      </c>
      <c r="K46" s="34" t="s">
        <v>351</v>
      </c>
      <c r="L46" s="36">
        <v>45122</v>
      </c>
      <c r="M46" s="35">
        <v>2023</v>
      </c>
      <c r="N46" s="30" t="s">
        <v>67</v>
      </c>
      <c r="O46" s="30" t="s">
        <v>68</v>
      </c>
      <c r="P46" s="37" t="s">
        <v>69</v>
      </c>
      <c r="Q46" s="30" t="s">
        <v>92</v>
      </c>
      <c r="R46" s="30" t="s">
        <v>6</v>
      </c>
      <c r="S46" s="30" t="s">
        <v>122</v>
      </c>
      <c r="T46" s="30" t="s">
        <v>72</v>
      </c>
      <c r="U46" s="41" t="s">
        <v>73</v>
      </c>
      <c r="V46" s="8" t="s">
        <v>74</v>
      </c>
      <c r="W46" s="8" t="s">
        <v>75</v>
      </c>
      <c r="X46" s="11" t="s">
        <v>378</v>
      </c>
      <c r="Y46" s="11"/>
      <c r="Z46" s="43"/>
      <c r="AA46" s="44"/>
    </row>
    <row r="47" ht="17.4" hidden="1" spans="1:27">
      <c r="A47" s="30">
        <v>96</v>
      </c>
      <c r="B47" s="31" t="s">
        <v>344</v>
      </c>
      <c r="C47" s="31" t="s">
        <v>345</v>
      </c>
      <c r="D47" s="32" t="s">
        <v>373</v>
      </c>
      <c r="E47" s="32" t="s">
        <v>379</v>
      </c>
      <c r="F47" s="17"/>
      <c r="G47" s="18" t="s">
        <v>375</v>
      </c>
      <c r="H47" s="17" t="s">
        <v>380</v>
      </c>
      <c r="I47" s="34" t="s">
        <v>381</v>
      </c>
      <c r="J47" s="35">
        <v>1</v>
      </c>
      <c r="K47" s="34" t="s">
        <v>351</v>
      </c>
      <c r="L47" s="36">
        <v>45122</v>
      </c>
      <c r="M47" s="35">
        <v>2023</v>
      </c>
      <c r="N47" s="30" t="s">
        <v>67</v>
      </c>
      <c r="O47" s="30" t="s">
        <v>68</v>
      </c>
      <c r="P47" s="37" t="s">
        <v>69</v>
      </c>
      <c r="Q47" s="30" t="s">
        <v>86</v>
      </c>
      <c r="R47" s="30" t="s">
        <v>6</v>
      </c>
      <c r="S47" s="30" t="s">
        <v>122</v>
      </c>
      <c r="T47" s="30" t="s">
        <v>72</v>
      </c>
      <c r="U47" s="41" t="s">
        <v>73</v>
      </c>
      <c r="V47" s="8" t="s">
        <v>74</v>
      </c>
      <c r="W47" s="8" t="s">
        <v>75</v>
      </c>
      <c r="X47" s="11" t="s">
        <v>378</v>
      </c>
      <c r="Y47" s="11"/>
      <c r="Z47" s="43"/>
      <c r="AA47" s="44"/>
    </row>
    <row r="48" ht="17.4" hidden="1" spans="1:27">
      <c r="A48" s="30">
        <v>97</v>
      </c>
      <c r="B48" s="31" t="s">
        <v>344</v>
      </c>
      <c r="C48" s="31" t="s">
        <v>345</v>
      </c>
      <c r="D48" s="32" t="s">
        <v>373</v>
      </c>
      <c r="E48" s="32" t="s">
        <v>382</v>
      </c>
      <c r="F48" s="17"/>
      <c r="G48" s="18" t="s">
        <v>375</v>
      </c>
      <c r="H48" s="17" t="s">
        <v>383</v>
      </c>
      <c r="I48" s="34" t="s">
        <v>384</v>
      </c>
      <c r="J48" s="35">
        <v>1</v>
      </c>
      <c r="K48" s="34" t="s">
        <v>351</v>
      </c>
      <c r="L48" s="36">
        <v>45122</v>
      </c>
      <c r="M48" s="35">
        <v>2023</v>
      </c>
      <c r="N48" s="30" t="s">
        <v>67</v>
      </c>
      <c r="O48" s="30" t="s">
        <v>68</v>
      </c>
      <c r="P48" s="37" t="s">
        <v>121</v>
      </c>
      <c r="Q48" s="30" t="s">
        <v>121</v>
      </c>
      <c r="R48" s="30" t="s">
        <v>6</v>
      </c>
      <c r="S48" s="30" t="s">
        <v>122</v>
      </c>
      <c r="T48" s="30" t="s">
        <v>72</v>
      </c>
      <c r="U48" s="41" t="s">
        <v>73</v>
      </c>
      <c r="V48" s="8" t="s">
        <v>74</v>
      </c>
      <c r="W48" s="8" t="s">
        <v>75</v>
      </c>
      <c r="X48" s="11" t="s">
        <v>385</v>
      </c>
      <c r="Y48" s="11"/>
      <c r="Z48" s="43"/>
      <c r="AA48" s="44"/>
    </row>
    <row r="49" ht="17.4" hidden="1" spans="1:27">
      <c r="A49" s="30">
        <v>108</v>
      </c>
      <c r="B49" s="31" t="s">
        <v>344</v>
      </c>
      <c r="C49" s="31" t="s">
        <v>345</v>
      </c>
      <c r="D49" s="32" t="s">
        <v>386</v>
      </c>
      <c r="E49" s="32" t="s">
        <v>409</v>
      </c>
      <c r="F49" s="17"/>
      <c r="G49" s="18" t="s">
        <v>388</v>
      </c>
      <c r="H49" s="17" t="s">
        <v>410</v>
      </c>
      <c r="I49" s="34" t="s">
        <v>120</v>
      </c>
      <c r="J49" s="35">
        <v>1</v>
      </c>
      <c r="K49" s="34" t="s">
        <v>351</v>
      </c>
      <c r="L49" s="36">
        <v>45122</v>
      </c>
      <c r="M49" s="35">
        <v>2023</v>
      </c>
      <c r="N49" s="30" t="s">
        <v>67</v>
      </c>
      <c r="O49" s="30" t="s">
        <v>68</v>
      </c>
      <c r="P49" s="37" t="s">
        <v>121</v>
      </c>
      <c r="Q49" s="30" t="s">
        <v>121</v>
      </c>
      <c r="R49" s="30" t="s">
        <v>6</v>
      </c>
      <c r="S49" s="30" t="s">
        <v>122</v>
      </c>
      <c r="T49" s="30" t="s">
        <v>123</v>
      </c>
      <c r="U49" s="41"/>
      <c r="V49" s="8"/>
      <c r="W49" s="8"/>
      <c r="X49" s="11"/>
      <c r="Y49" s="11"/>
      <c r="Z49" s="43"/>
      <c r="AA49" s="44"/>
    </row>
    <row r="50" ht="17.4" hidden="1" spans="1:27">
      <c r="A50" s="30">
        <v>109</v>
      </c>
      <c r="B50" s="31" t="s">
        <v>344</v>
      </c>
      <c r="C50" s="31" t="s">
        <v>345</v>
      </c>
      <c r="D50" s="32" t="s">
        <v>411</v>
      </c>
      <c r="E50" s="32" t="s">
        <v>412</v>
      </c>
      <c r="F50" s="17"/>
      <c r="G50" s="18" t="s">
        <v>413</v>
      </c>
      <c r="H50" s="17" t="s">
        <v>414</v>
      </c>
      <c r="I50" s="34" t="s">
        <v>377</v>
      </c>
      <c r="J50" s="35">
        <v>14</v>
      </c>
      <c r="K50" s="34" t="s">
        <v>351</v>
      </c>
      <c r="L50" s="36">
        <v>45122</v>
      </c>
      <c r="M50" s="35">
        <v>2023</v>
      </c>
      <c r="N50" s="30" t="s">
        <v>67</v>
      </c>
      <c r="O50" s="30" t="s">
        <v>68</v>
      </c>
      <c r="P50" s="37" t="s">
        <v>69</v>
      </c>
      <c r="Q50" s="30" t="s">
        <v>92</v>
      </c>
      <c r="R50" s="30" t="s">
        <v>6</v>
      </c>
      <c r="S50" s="30" t="s">
        <v>122</v>
      </c>
      <c r="T50" s="30" t="s">
        <v>72</v>
      </c>
      <c r="U50" s="41" t="s">
        <v>73</v>
      </c>
      <c r="V50" s="8" t="s">
        <v>74</v>
      </c>
      <c r="W50" s="8" t="s">
        <v>75</v>
      </c>
      <c r="X50" s="11" t="s">
        <v>378</v>
      </c>
      <c r="Y50" s="11"/>
      <c r="Z50" s="43"/>
      <c r="AA50" s="44"/>
    </row>
    <row r="51" ht="17.4" hidden="1" spans="1:27">
      <c r="A51" s="30">
        <v>110</v>
      </c>
      <c r="B51" s="31" t="s">
        <v>344</v>
      </c>
      <c r="C51" s="31" t="s">
        <v>345</v>
      </c>
      <c r="D51" s="32" t="s">
        <v>411</v>
      </c>
      <c r="E51" s="32" t="s">
        <v>415</v>
      </c>
      <c r="F51" s="17"/>
      <c r="G51" s="18" t="s">
        <v>413</v>
      </c>
      <c r="H51" s="17" t="s">
        <v>416</v>
      </c>
      <c r="I51" s="34" t="s">
        <v>381</v>
      </c>
      <c r="J51" s="35">
        <v>1</v>
      </c>
      <c r="K51" s="34" t="s">
        <v>351</v>
      </c>
      <c r="L51" s="36">
        <v>45122</v>
      </c>
      <c r="M51" s="35">
        <v>2023</v>
      </c>
      <c r="N51" s="30" t="s">
        <v>67</v>
      </c>
      <c r="O51" s="30" t="s">
        <v>68</v>
      </c>
      <c r="P51" s="37" t="s">
        <v>69</v>
      </c>
      <c r="Q51" s="30" t="s">
        <v>86</v>
      </c>
      <c r="R51" s="30" t="s">
        <v>6</v>
      </c>
      <c r="S51" s="30" t="s">
        <v>122</v>
      </c>
      <c r="T51" s="30" t="s">
        <v>72</v>
      </c>
      <c r="U51" s="41" t="s">
        <v>73</v>
      </c>
      <c r="V51" s="8" t="s">
        <v>74</v>
      </c>
      <c r="W51" s="8" t="s">
        <v>75</v>
      </c>
      <c r="X51" s="11" t="s">
        <v>378</v>
      </c>
      <c r="Y51" s="11"/>
      <c r="Z51" s="43"/>
      <c r="AA51" s="44"/>
    </row>
    <row r="52" ht="17.4" hidden="1" spans="1:27">
      <c r="A52" s="30">
        <v>111</v>
      </c>
      <c r="B52" s="31" t="s">
        <v>344</v>
      </c>
      <c r="C52" s="31" t="s">
        <v>345</v>
      </c>
      <c r="D52" s="32" t="s">
        <v>411</v>
      </c>
      <c r="E52" s="32" t="s">
        <v>417</v>
      </c>
      <c r="F52" s="17"/>
      <c r="G52" s="18" t="s">
        <v>413</v>
      </c>
      <c r="H52" s="17" t="s">
        <v>418</v>
      </c>
      <c r="I52" s="34" t="s">
        <v>384</v>
      </c>
      <c r="J52" s="35">
        <v>1</v>
      </c>
      <c r="K52" s="34" t="s">
        <v>351</v>
      </c>
      <c r="L52" s="36">
        <v>45122</v>
      </c>
      <c r="M52" s="35">
        <v>2023</v>
      </c>
      <c r="N52" s="30" t="s">
        <v>67</v>
      </c>
      <c r="O52" s="30" t="s">
        <v>68</v>
      </c>
      <c r="P52" s="37" t="s">
        <v>121</v>
      </c>
      <c r="Q52" s="30" t="s">
        <v>121</v>
      </c>
      <c r="R52" s="30" t="s">
        <v>6</v>
      </c>
      <c r="S52" s="30" t="s">
        <v>122</v>
      </c>
      <c r="T52" s="30" t="s">
        <v>72</v>
      </c>
      <c r="U52" s="41" t="s">
        <v>73</v>
      </c>
      <c r="V52" s="8" t="s">
        <v>74</v>
      </c>
      <c r="W52" s="8" t="s">
        <v>75</v>
      </c>
      <c r="X52" s="11" t="s">
        <v>385</v>
      </c>
      <c r="Y52" s="11"/>
      <c r="Z52" s="43"/>
      <c r="AA52" s="44"/>
    </row>
    <row r="53" ht="17.4" hidden="1" spans="1:27">
      <c r="A53" s="30">
        <v>113</v>
      </c>
      <c r="B53" s="31" t="s">
        <v>419</v>
      </c>
      <c r="C53" s="31" t="s">
        <v>420</v>
      </c>
      <c r="D53" s="32" t="s">
        <v>421</v>
      </c>
      <c r="E53" s="32" t="s">
        <v>427</v>
      </c>
      <c r="F53" s="17"/>
      <c r="G53" s="18" t="s">
        <v>424</v>
      </c>
      <c r="H53" s="17" t="s">
        <v>428</v>
      </c>
      <c r="I53" s="34" t="s">
        <v>146</v>
      </c>
      <c r="J53" s="35">
        <v>1</v>
      </c>
      <c r="K53" s="34" t="s">
        <v>426</v>
      </c>
      <c r="L53" s="36">
        <v>45131</v>
      </c>
      <c r="M53" s="35">
        <v>2023</v>
      </c>
      <c r="N53" s="30" t="s">
        <v>67</v>
      </c>
      <c r="O53" s="30" t="s">
        <v>68</v>
      </c>
      <c r="P53" s="37" t="s">
        <v>121</v>
      </c>
      <c r="Q53" s="30" t="s">
        <v>121</v>
      </c>
      <c r="R53" s="30" t="s">
        <v>6</v>
      </c>
      <c r="S53" s="30" t="s">
        <v>122</v>
      </c>
      <c r="T53" s="30" t="s">
        <v>123</v>
      </c>
      <c r="U53" s="41"/>
      <c r="V53" s="8"/>
      <c r="W53" s="8"/>
      <c r="X53" s="11"/>
      <c r="Y53" s="11"/>
      <c r="Z53" s="43"/>
      <c r="AA53" s="44"/>
    </row>
    <row r="54" ht="17.4" hidden="1" spans="1:27">
      <c r="A54" s="30">
        <v>121</v>
      </c>
      <c r="B54" s="31" t="s">
        <v>419</v>
      </c>
      <c r="C54" s="31" t="s">
        <v>420</v>
      </c>
      <c r="D54" s="32" t="s">
        <v>421</v>
      </c>
      <c r="E54" s="32" t="s">
        <v>443</v>
      </c>
      <c r="F54" s="17"/>
      <c r="G54" s="19" t="s">
        <v>424</v>
      </c>
      <c r="H54" s="17" t="s">
        <v>444</v>
      </c>
      <c r="I54" s="34" t="s">
        <v>120</v>
      </c>
      <c r="J54" s="35">
        <v>1</v>
      </c>
      <c r="K54" s="34" t="s">
        <v>426</v>
      </c>
      <c r="L54" s="36">
        <v>45131</v>
      </c>
      <c r="M54" s="35">
        <v>2023</v>
      </c>
      <c r="N54" s="30" t="s">
        <v>67</v>
      </c>
      <c r="O54" s="30" t="s">
        <v>68</v>
      </c>
      <c r="P54" s="37" t="s">
        <v>121</v>
      </c>
      <c r="Q54" s="30" t="s">
        <v>121</v>
      </c>
      <c r="R54" s="30" t="s">
        <v>6</v>
      </c>
      <c r="S54" s="30" t="s">
        <v>122</v>
      </c>
      <c r="T54" s="30" t="s">
        <v>123</v>
      </c>
      <c r="U54" s="41"/>
      <c r="V54" s="8"/>
      <c r="W54" s="8"/>
      <c r="X54" s="11"/>
      <c r="Y54" s="11"/>
      <c r="Z54" s="43"/>
      <c r="AA54" s="44"/>
    </row>
    <row r="55" ht="17.4" hidden="1" spans="1:27">
      <c r="A55" s="30">
        <v>124</v>
      </c>
      <c r="B55" s="31" t="s">
        <v>419</v>
      </c>
      <c r="C55" s="31" t="s">
        <v>420</v>
      </c>
      <c r="D55" s="32" t="s">
        <v>421</v>
      </c>
      <c r="E55" s="32" t="s">
        <v>449</v>
      </c>
      <c r="F55" s="17"/>
      <c r="G55" s="18" t="s">
        <v>424</v>
      </c>
      <c r="H55" s="17" t="s">
        <v>450</v>
      </c>
      <c r="I55" s="34" t="s">
        <v>451</v>
      </c>
      <c r="J55" s="35">
        <v>1</v>
      </c>
      <c r="K55" s="34" t="s">
        <v>426</v>
      </c>
      <c r="L55" s="36">
        <v>45131</v>
      </c>
      <c r="M55" s="35">
        <v>2023</v>
      </c>
      <c r="N55" s="30" t="s">
        <v>67</v>
      </c>
      <c r="O55" s="30" t="s">
        <v>68</v>
      </c>
      <c r="P55" s="37" t="s">
        <v>121</v>
      </c>
      <c r="Q55" s="30" t="s">
        <v>121</v>
      </c>
      <c r="R55" s="30" t="s">
        <v>6</v>
      </c>
      <c r="S55" s="30" t="s">
        <v>122</v>
      </c>
      <c r="T55" s="30" t="s">
        <v>123</v>
      </c>
      <c r="U55" s="41"/>
      <c r="V55" s="8"/>
      <c r="W55" s="8"/>
      <c r="X55" s="11"/>
      <c r="Y55" s="11"/>
      <c r="Z55" s="43"/>
      <c r="AA55" s="44"/>
    </row>
    <row r="56" ht="17.4" hidden="1" spans="1:27">
      <c r="A56" s="30">
        <v>125</v>
      </c>
      <c r="B56" s="31" t="s">
        <v>452</v>
      </c>
      <c r="C56" s="31" t="s">
        <v>453</v>
      </c>
      <c r="D56" s="32" t="s">
        <v>454</v>
      </c>
      <c r="E56" s="32" t="s">
        <v>455</v>
      </c>
      <c r="F56" s="17"/>
      <c r="G56" s="19" t="s">
        <v>457</v>
      </c>
      <c r="H56" s="17" t="s">
        <v>458</v>
      </c>
      <c r="I56" s="34" t="s">
        <v>377</v>
      </c>
      <c r="J56" s="35">
        <v>13</v>
      </c>
      <c r="K56" s="34" t="s">
        <v>459</v>
      </c>
      <c r="L56" s="36">
        <v>45120</v>
      </c>
      <c r="M56" s="35">
        <v>2023</v>
      </c>
      <c r="N56" s="30" t="s">
        <v>67</v>
      </c>
      <c r="O56" s="30" t="s">
        <v>68</v>
      </c>
      <c r="P56" s="37" t="s">
        <v>80</v>
      </c>
      <c r="Q56" s="30" t="s">
        <v>92</v>
      </c>
      <c r="R56" s="30" t="s">
        <v>6</v>
      </c>
      <c r="S56" s="30" t="s">
        <v>122</v>
      </c>
      <c r="T56" s="30" t="s">
        <v>139</v>
      </c>
      <c r="U56" s="41" t="s">
        <v>140</v>
      </c>
      <c r="V56" s="8" t="s">
        <v>141</v>
      </c>
      <c r="W56" s="8" t="s">
        <v>142</v>
      </c>
      <c r="X56" s="11" t="s">
        <v>462</v>
      </c>
      <c r="Y56" s="11"/>
      <c r="Z56" s="43"/>
      <c r="AA56" s="44"/>
    </row>
    <row r="57" ht="17.4" hidden="1" spans="1:27">
      <c r="A57" s="30">
        <v>126</v>
      </c>
      <c r="B57" s="31" t="s">
        <v>452</v>
      </c>
      <c r="C57" s="31" t="s">
        <v>453</v>
      </c>
      <c r="D57" s="32" t="s">
        <v>454</v>
      </c>
      <c r="E57" s="32" t="s">
        <v>463</v>
      </c>
      <c r="F57" s="17"/>
      <c r="G57" s="19" t="s">
        <v>457</v>
      </c>
      <c r="H57" s="17" t="s">
        <v>464</v>
      </c>
      <c r="I57" s="34" t="s">
        <v>381</v>
      </c>
      <c r="J57" s="35">
        <v>1</v>
      </c>
      <c r="K57" s="34" t="s">
        <v>459</v>
      </c>
      <c r="L57" s="36">
        <v>45120</v>
      </c>
      <c r="M57" s="35">
        <v>2023</v>
      </c>
      <c r="N57" s="30" t="s">
        <v>67</v>
      </c>
      <c r="O57" s="30" t="s">
        <v>68</v>
      </c>
      <c r="P57" s="37" t="s">
        <v>69</v>
      </c>
      <c r="Q57" s="30" t="s">
        <v>86</v>
      </c>
      <c r="R57" s="30" t="s">
        <v>6</v>
      </c>
      <c r="S57" s="30" t="s">
        <v>122</v>
      </c>
      <c r="T57" s="30" t="s">
        <v>139</v>
      </c>
      <c r="U57" s="41" t="s">
        <v>140</v>
      </c>
      <c r="V57" s="8" t="s">
        <v>141</v>
      </c>
      <c r="W57" s="8" t="s">
        <v>142</v>
      </c>
      <c r="X57" s="11" t="s">
        <v>465</v>
      </c>
      <c r="Y57" s="11"/>
      <c r="Z57" s="43"/>
      <c r="AA57" s="44"/>
    </row>
    <row r="58" ht="17.4" hidden="1" spans="1:27">
      <c r="A58" s="30">
        <v>127</v>
      </c>
      <c r="B58" s="31" t="s">
        <v>452</v>
      </c>
      <c r="C58" s="31" t="s">
        <v>453</v>
      </c>
      <c r="D58" s="32" t="s">
        <v>454</v>
      </c>
      <c r="E58" s="32" t="s">
        <v>466</v>
      </c>
      <c r="F58" s="17"/>
      <c r="G58" s="20" t="s">
        <v>457</v>
      </c>
      <c r="H58" s="17" t="s">
        <v>467</v>
      </c>
      <c r="I58" s="34" t="s">
        <v>384</v>
      </c>
      <c r="J58" s="35">
        <v>1</v>
      </c>
      <c r="K58" s="34" t="s">
        <v>459</v>
      </c>
      <c r="L58" s="36">
        <v>45120</v>
      </c>
      <c r="M58" s="35">
        <v>2023</v>
      </c>
      <c r="N58" s="30" t="s">
        <v>67</v>
      </c>
      <c r="O58" s="30" t="s">
        <v>68</v>
      </c>
      <c r="P58" s="37" t="s">
        <v>121</v>
      </c>
      <c r="Q58" s="30" t="s">
        <v>121</v>
      </c>
      <c r="R58" s="30" t="s">
        <v>6</v>
      </c>
      <c r="S58" s="30" t="s">
        <v>122</v>
      </c>
      <c r="T58" s="30" t="s">
        <v>72</v>
      </c>
      <c r="U58" s="41" t="s">
        <v>73</v>
      </c>
      <c r="V58" s="8" t="s">
        <v>74</v>
      </c>
      <c r="W58" s="8" t="s">
        <v>75</v>
      </c>
      <c r="X58" s="11" t="s">
        <v>385</v>
      </c>
      <c r="Y58" s="11"/>
      <c r="Z58" s="43"/>
      <c r="AA58" s="44"/>
    </row>
    <row r="59" ht="17.4" hidden="1" spans="1:27">
      <c r="A59" s="30">
        <v>128</v>
      </c>
      <c r="B59" s="31" t="s">
        <v>452</v>
      </c>
      <c r="C59" s="31" t="s">
        <v>453</v>
      </c>
      <c r="D59" s="32" t="s">
        <v>454</v>
      </c>
      <c r="E59" s="32" t="s">
        <v>468</v>
      </c>
      <c r="F59" s="17"/>
      <c r="G59" s="20" t="s">
        <v>457</v>
      </c>
      <c r="H59" s="17" t="s">
        <v>469</v>
      </c>
      <c r="I59" s="34" t="s">
        <v>377</v>
      </c>
      <c r="J59" s="35">
        <v>13</v>
      </c>
      <c r="K59" s="34" t="s">
        <v>459</v>
      </c>
      <c r="L59" s="36">
        <v>45120</v>
      </c>
      <c r="M59" s="35">
        <v>2023</v>
      </c>
      <c r="N59" s="30" t="s">
        <v>67</v>
      </c>
      <c r="O59" s="30" t="s">
        <v>68</v>
      </c>
      <c r="P59" s="37" t="s">
        <v>80</v>
      </c>
      <c r="Q59" s="30" t="s">
        <v>92</v>
      </c>
      <c r="R59" s="30" t="s">
        <v>6</v>
      </c>
      <c r="S59" s="30" t="s">
        <v>122</v>
      </c>
      <c r="T59" s="30" t="s">
        <v>139</v>
      </c>
      <c r="U59" s="41" t="s">
        <v>140</v>
      </c>
      <c r="V59" s="8" t="s">
        <v>141</v>
      </c>
      <c r="W59" s="8" t="s">
        <v>142</v>
      </c>
      <c r="X59" s="11" t="s">
        <v>980</v>
      </c>
      <c r="Y59" s="11"/>
      <c r="Z59" s="43"/>
      <c r="AA59" s="44"/>
    </row>
    <row r="60" ht="17.4" hidden="1" spans="1:27">
      <c r="A60" s="30">
        <v>129</v>
      </c>
      <c r="B60" s="31" t="s">
        <v>452</v>
      </c>
      <c r="C60" s="31" t="s">
        <v>453</v>
      </c>
      <c r="D60" s="32" t="s">
        <v>454</v>
      </c>
      <c r="E60" s="32" t="s">
        <v>471</v>
      </c>
      <c r="F60" s="17"/>
      <c r="G60" s="20" t="s">
        <v>457</v>
      </c>
      <c r="H60" s="17" t="s">
        <v>472</v>
      </c>
      <c r="I60" s="34" t="s">
        <v>381</v>
      </c>
      <c r="J60" s="35">
        <v>1</v>
      </c>
      <c r="K60" s="34" t="s">
        <v>459</v>
      </c>
      <c r="L60" s="36">
        <v>45120</v>
      </c>
      <c r="M60" s="35">
        <v>2023</v>
      </c>
      <c r="N60" s="30" t="s">
        <v>67</v>
      </c>
      <c r="O60" s="30" t="s">
        <v>68</v>
      </c>
      <c r="P60" s="37" t="s">
        <v>69</v>
      </c>
      <c r="Q60" s="30" t="s">
        <v>86</v>
      </c>
      <c r="R60" s="30" t="s">
        <v>6</v>
      </c>
      <c r="S60" s="30" t="s">
        <v>122</v>
      </c>
      <c r="T60" s="30" t="s">
        <v>139</v>
      </c>
      <c r="U60" s="41" t="s">
        <v>140</v>
      </c>
      <c r="V60" s="8" t="s">
        <v>141</v>
      </c>
      <c r="W60" s="8" t="s">
        <v>142</v>
      </c>
      <c r="X60" s="11" t="s">
        <v>465</v>
      </c>
      <c r="Y60" s="11"/>
      <c r="Z60" s="43"/>
      <c r="AA60" s="44"/>
    </row>
    <row r="61" ht="17.4" hidden="1" spans="1:27">
      <c r="A61" s="30">
        <v>130</v>
      </c>
      <c r="B61" s="31" t="s">
        <v>452</v>
      </c>
      <c r="C61" s="31" t="s">
        <v>453</v>
      </c>
      <c r="D61" s="32" t="s">
        <v>454</v>
      </c>
      <c r="E61" s="32" t="s">
        <v>473</v>
      </c>
      <c r="F61" s="17"/>
      <c r="G61" s="19" t="s">
        <v>457</v>
      </c>
      <c r="H61" s="17" t="s">
        <v>474</v>
      </c>
      <c r="I61" s="34" t="s">
        <v>384</v>
      </c>
      <c r="J61" s="35">
        <v>1</v>
      </c>
      <c r="K61" s="34" t="s">
        <v>459</v>
      </c>
      <c r="L61" s="36">
        <v>45120</v>
      </c>
      <c r="M61" s="35">
        <v>2023</v>
      </c>
      <c r="N61" s="30" t="s">
        <v>67</v>
      </c>
      <c r="O61" s="30" t="s">
        <v>68</v>
      </c>
      <c r="P61" s="37" t="s">
        <v>121</v>
      </c>
      <c r="Q61" s="30" t="s">
        <v>121</v>
      </c>
      <c r="R61" s="30" t="s">
        <v>6</v>
      </c>
      <c r="S61" s="30" t="s">
        <v>122</v>
      </c>
      <c r="T61" s="30" t="s">
        <v>72</v>
      </c>
      <c r="U61" s="41" t="s">
        <v>73</v>
      </c>
      <c r="V61" s="8" t="s">
        <v>74</v>
      </c>
      <c r="W61" s="8" t="s">
        <v>75</v>
      </c>
      <c r="X61" s="11" t="s">
        <v>385</v>
      </c>
      <c r="Y61" s="11"/>
      <c r="Z61" s="43"/>
      <c r="AA61" s="44"/>
    </row>
    <row r="62" ht="17.4" hidden="1" spans="1:27">
      <c r="A62" s="30">
        <v>131</v>
      </c>
      <c r="B62" s="31" t="s">
        <v>475</v>
      </c>
      <c r="C62" s="31" t="s">
        <v>476</v>
      </c>
      <c r="D62" s="32" t="s">
        <v>477</v>
      </c>
      <c r="E62" s="32" t="s">
        <v>478</v>
      </c>
      <c r="F62" s="17"/>
      <c r="G62" s="20" t="s">
        <v>480</v>
      </c>
      <c r="H62" s="17" t="s">
        <v>481</v>
      </c>
      <c r="I62" s="34" t="s">
        <v>277</v>
      </c>
      <c r="J62" s="35">
        <v>1</v>
      </c>
      <c r="K62" s="34" t="s">
        <v>343</v>
      </c>
      <c r="L62" s="36">
        <v>45132</v>
      </c>
      <c r="M62" s="35">
        <v>2023</v>
      </c>
      <c r="N62" s="30" t="s">
        <v>67</v>
      </c>
      <c r="O62" s="30" t="s">
        <v>68</v>
      </c>
      <c r="P62" s="37" t="s">
        <v>121</v>
      </c>
      <c r="Q62" s="30" t="s">
        <v>121</v>
      </c>
      <c r="R62" s="30" t="s">
        <v>6</v>
      </c>
      <c r="S62" s="30" t="s">
        <v>122</v>
      </c>
      <c r="T62" s="30" t="s">
        <v>123</v>
      </c>
      <c r="U62" s="41"/>
      <c r="V62" s="8"/>
      <c r="W62" s="8"/>
      <c r="X62" s="11"/>
      <c r="Y62" s="11"/>
      <c r="Z62" s="43"/>
      <c r="AA62" s="44"/>
    </row>
    <row r="63" ht="17.4" hidden="1" spans="1:27">
      <c r="A63" s="30">
        <v>132</v>
      </c>
      <c r="B63" s="31" t="s">
        <v>475</v>
      </c>
      <c r="C63" s="31" t="s">
        <v>476</v>
      </c>
      <c r="D63" s="32" t="s">
        <v>477</v>
      </c>
      <c r="E63" s="32" t="s">
        <v>482</v>
      </c>
      <c r="F63" s="17"/>
      <c r="G63" s="20" t="s">
        <v>480</v>
      </c>
      <c r="H63" s="17" t="s">
        <v>483</v>
      </c>
      <c r="I63" s="34" t="s">
        <v>284</v>
      </c>
      <c r="J63" s="35">
        <v>1</v>
      </c>
      <c r="K63" s="34" t="s">
        <v>343</v>
      </c>
      <c r="L63" s="36">
        <v>45132</v>
      </c>
      <c r="M63" s="35">
        <v>2023</v>
      </c>
      <c r="N63" s="30" t="s">
        <v>67</v>
      </c>
      <c r="O63" s="30" t="s">
        <v>68</v>
      </c>
      <c r="P63" s="37" t="s">
        <v>121</v>
      </c>
      <c r="Q63" s="30" t="s">
        <v>121</v>
      </c>
      <c r="R63" s="30" t="s">
        <v>6</v>
      </c>
      <c r="S63" s="30" t="s">
        <v>122</v>
      </c>
      <c r="T63" s="30" t="s">
        <v>123</v>
      </c>
      <c r="U63" s="41"/>
      <c r="V63" s="8"/>
      <c r="W63" s="8"/>
      <c r="X63" s="11"/>
      <c r="Y63" s="11"/>
      <c r="Z63" s="43"/>
      <c r="AA63" s="44"/>
    </row>
    <row r="64" ht="17.4" hidden="1" spans="1:27">
      <c r="A64" s="30">
        <v>136</v>
      </c>
      <c r="B64" s="31" t="s">
        <v>475</v>
      </c>
      <c r="C64" s="31" t="s">
        <v>476</v>
      </c>
      <c r="D64" s="32" t="s">
        <v>477</v>
      </c>
      <c r="E64" s="32" t="s">
        <v>490</v>
      </c>
      <c r="F64" s="17"/>
      <c r="G64" s="19" t="s">
        <v>480</v>
      </c>
      <c r="H64" s="17" t="s">
        <v>491</v>
      </c>
      <c r="I64" s="34" t="s">
        <v>120</v>
      </c>
      <c r="J64" s="35">
        <v>1</v>
      </c>
      <c r="K64" s="34" t="s">
        <v>343</v>
      </c>
      <c r="L64" s="36">
        <v>45132</v>
      </c>
      <c r="M64" s="35">
        <v>2023</v>
      </c>
      <c r="N64" s="30" t="s">
        <v>67</v>
      </c>
      <c r="O64" s="30" t="s">
        <v>68</v>
      </c>
      <c r="P64" s="37" t="s">
        <v>121</v>
      </c>
      <c r="Q64" s="30" t="s">
        <v>121</v>
      </c>
      <c r="R64" s="30" t="s">
        <v>6</v>
      </c>
      <c r="S64" s="30" t="s">
        <v>122</v>
      </c>
      <c r="T64" s="30" t="s">
        <v>123</v>
      </c>
      <c r="U64" s="41"/>
      <c r="V64" s="8"/>
      <c r="W64" s="8"/>
      <c r="X64" s="11"/>
      <c r="Y64" s="11"/>
      <c r="Z64" s="43"/>
      <c r="AA64" s="44"/>
    </row>
    <row r="65" ht="17.4" hidden="1" spans="1:27">
      <c r="A65" s="30">
        <v>137</v>
      </c>
      <c r="B65" s="31" t="s">
        <v>475</v>
      </c>
      <c r="C65" s="31" t="s">
        <v>476</v>
      </c>
      <c r="D65" s="32" t="s">
        <v>477</v>
      </c>
      <c r="E65" s="32" t="s">
        <v>492</v>
      </c>
      <c r="F65" s="17"/>
      <c r="G65" s="18" t="s">
        <v>480</v>
      </c>
      <c r="H65" s="17" t="s">
        <v>493</v>
      </c>
      <c r="I65" s="34" t="s">
        <v>494</v>
      </c>
      <c r="J65" s="35">
        <v>1</v>
      </c>
      <c r="K65" s="34" t="s">
        <v>343</v>
      </c>
      <c r="L65" s="36">
        <v>45132</v>
      </c>
      <c r="M65" s="35">
        <v>2023</v>
      </c>
      <c r="N65" s="30" t="s">
        <v>67</v>
      </c>
      <c r="O65" s="30" t="s">
        <v>68</v>
      </c>
      <c r="P65" s="37" t="s">
        <v>121</v>
      </c>
      <c r="Q65" s="30" t="s">
        <v>121</v>
      </c>
      <c r="R65" s="30" t="s">
        <v>6</v>
      </c>
      <c r="S65" s="30" t="s">
        <v>122</v>
      </c>
      <c r="T65" s="30" t="s">
        <v>123</v>
      </c>
      <c r="U65" s="41"/>
      <c r="V65" s="8"/>
      <c r="W65" s="8"/>
      <c r="X65" s="11"/>
      <c r="Y65" s="11"/>
      <c r="Z65" s="43"/>
      <c r="AA65" s="44"/>
    </row>
    <row r="66" ht="17.4" hidden="1" spans="1:27">
      <c r="A66" s="30">
        <v>140</v>
      </c>
      <c r="B66" s="31" t="s">
        <v>495</v>
      </c>
      <c r="C66" s="31" t="s">
        <v>508</v>
      </c>
      <c r="D66" s="32" t="s">
        <v>497</v>
      </c>
      <c r="E66" s="32" t="s">
        <v>509</v>
      </c>
      <c r="F66" s="17"/>
      <c r="G66" s="18" t="s">
        <v>510</v>
      </c>
      <c r="H66" s="17" t="s">
        <v>511</v>
      </c>
      <c r="I66" s="34" t="s">
        <v>134</v>
      </c>
      <c r="J66" s="35">
        <v>1</v>
      </c>
      <c r="K66" s="34" t="s">
        <v>502</v>
      </c>
      <c r="L66" s="36">
        <v>45134</v>
      </c>
      <c r="M66" s="35">
        <v>2023</v>
      </c>
      <c r="N66" s="30" t="s">
        <v>67</v>
      </c>
      <c r="O66" s="30" t="s">
        <v>68</v>
      </c>
      <c r="P66" s="37" t="s">
        <v>121</v>
      </c>
      <c r="Q66" s="30" t="s">
        <v>121</v>
      </c>
      <c r="R66" s="30" t="s">
        <v>6</v>
      </c>
      <c r="S66" s="30" t="s">
        <v>122</v>
      </c>
      <c r="T66" s="30" t="s">
        <v>123</v>
      </c>
      <c r="U66" s="41"/>
      <c r="V66" s="8"/>
      <c r="W66" s="8"/>
      <c r="X66" s="11"/>
      <c r="Y66" s="11"/>
      <c r="Z66" s="43"/>
      <c r="AA66" s="44"/>
    </row>
    <row r="67" ht="17.4" hidden="1" spans="1:27">
      <c r="A67" s="30">
        <v>141</v>
      </c>
      <c r="B67" s="31" t="s">
        <v>495</v>
      </c>
      <c r="C67" s="31" t="s">
        <v>496</v>
      </c>
      <c r="D67" s="32" t="s">
        <v>512</v>
      </c>
      <c r="E67" s="32" t="s">
        <v>513</v>
      </c>
      <c r="F67" s="17"/>
      <c r="G67" s="21" t="s">
        <v>514</v>
      </c>
      <c r="H67" s="17" t="s">
        <v>515</v>
      </c>
      <c r="I67" s="34" t="s">
        <v>516</v>
      </c>
      <c r="J67" s="35">
        <v>1</v>
      </c>
      <c r="K67" s="34" t="s">
        <v>502</v>
      </c>
      <c r="L67" s="36">
        <v>45134</v>
      </c>
      <c r="M67" s="35">
        <v>2023</v>
      </c>
      <c r="N67" s="30" t="s">
        <v>67</v>
      </c>
      <c r="O67" s="30" t="s">
        <v>68</v>
      </c>
      <c r="P67" s="37" t="s">
        <v>121</v>
      </c>
      <c r="Q67" s="30" t="s">
        <v>121</v>
      </c>
      <c r="R67" s="30" t="s">
        <v>6</v>
      </c>
      <c r="S67" s="30" t="s">
        <v>122</v>
      </c>
      <c r="T67" s="30" t="s">
        <v>123</v>
      </c>
      <c r="U67" s="41"/>
      <c r="V67" s="8"/>
      <c r="W67" s="8"/>
      <c r="X67" s="11"/>
      <c r="Y67" s="11"/>
      <c r="Z67" s="43"/>
      <c r="AA67" s="44"/>
    </row>
    <row r="68" ht="17.4" hidden="1" spans="1:27">
      <c r="A68" s="30">
        <v>149</v>
      </c>
      <c r="B68" s="31" t="s">
        <v>287</v>
      </c>
      <c r="C68" s="31" t="s">
        <v>517</v>
      </c>
      <c r="D68" s="32" t="s">
        <v>518</v>
      </c>
      <c r="E68" s="32" t="s">
        <v>536</v>
      </c>
      <c r="F68" s="17"/>
      <c r="G68" s="20" t="s">
        <v>521</v>
      </c>
      <c r="H68" s="17" t="s">
        <v>537</v>
      </c>
      <c r="I68" s="34" t="s">
        <v>120</v>
      </c>
      <c r="J68" s="35">
        <v>1</v>
      </c>
      <c r="K68" s="34" t="s">
        <v>523</v>
      </c>
      <c r="L68" s="36">
        <v>45117</v>
      </c>
      <c r="M68" s="35">
        <v>2023</v>
      </c>
      <c r="N68" s="30" t="s">
        <v>67</v>
      </c>
      <c r="O68" s="30" t="s">
        <v>68</v>
      </c>
      <c r="P68" s="37" t="s">
        <v>121</v>
      </c>
      <c r="Q68" s="30" t="s">
        <v>121</v>
      </c>
      <c r="R68" s="30" t="s">
        <v>6</v>
      </c>
      <c r="S68" s="30" t="s">
        <v>122</v>
      </c>
      <c r="T68" s="30" t="s">
        <v>123</v>
      </c>
      <c r="U68" s="41"/>
      <c r="V68" s="8"/>
      <c r="W68" s="8"/>
      <c r="X68" s="11"/>
      <c r="Y68" s="11"/>
      <c r="Z68" s="43"/>
      <c r="AA68" s="44"/>
    </row>
    <row r="69" ht="17.4" hidden="1" spans="1:27">
      <c r="A69" s="30">
        <v>158</v>
      </c>
      <c r="B69" s="31" t="s">
        <v>287</v>
      </c>
      <c r="C69" s="31" t="s">
        <v>517</v>
      </c>
      <c r="D69" s="32" t="s">
        <v>541</v>
      </c>
      <c r="E69" s="32" t="s">
        <v>561</v>
      </c>
      <c r="F69" s="17"/>
      <c r="G69" s="20" t="s">
        <v>544</v>
      </c>
      <c r="H69" s="17" t="s">
        <v>562</v>
      </c>
      <c r="I69" s="34" t="s">
        <v>120</v>
      </c>
      <c r="J69" s="35">
        <v>1</v>
      </c>
      <c r="K69" s="34" t="s">
        <v>523</v>
      </c>
      <c r="L69" s="36">
        <v>45122</v>
      </c>
      <c r="M69" s="35">
        <v>2023</v>
      </c>
      <c r="N69" s="30" t="s">
        <v>67</v>
      </c>
      <c r="O69" s="30" t="s">
        <v>68</v>
      </c>
      <c r="P69" s="37" t="s">
        <v>121</v>
      </c>
      <c r="Q69" s="30" t="s">
        <v>121</v>
      </c>
      <c r="R69" s="30" t="s">
        <v>6</v>
      </c>
      <c r="S69" s="30" t="s">
        <v>122</v>
      </c>
      <c r="T69" s="30" t="s">
        <v>123</v>
      </c>
      <c r="U69" s="41"/>
      <c r="V69" s="8"/>
      <c r="W69" s="8"/>
      <c r="X69" s="11"/>
      <c r="Y69" s="11"/>
      <c r="Z69" s="43"/>
      <c r="AA69" s="44"/>
    </row>
    <row r="70" ht="17.4" hidden="1" spans="1:27">
      <c r="A70" s="30">
        <v>164</v>
      </c>
      <c r="B70" s="31" t="s">
        <v>495</v>
      </c>
      <c r="C70" s="31" t="s">
        <v>582</v>
      </c>
      <c r="D70" s="32" t="s">
        <v>583</v>
      </c>
      <c r="E70" s="32" t="s">
        <v>584</v>
      </c>
      <c r="F70" s="17"/>
      <c r="G70" s="18" t="s">
        <v>586</v>
      </c>
      <c r="H70" s="17" t="s">
        <v>587</v>
      </c>
      <c r="I70" s="34" t="s">
        <v>134</v>
      </c>
      <c r="J70" s="35">
        <v>2</v>
      </c>
      <c r="K70" s="34" t="s">
        <v>588</v>
      </c>
      <c r="L70" s="36">
        <v>45127</v>
      </c>
      <c r="M70" s="35">
        <v>2023</v>
      </c>
      <c r="N70" s="30" t="s">
        <v>67</v>
      </c>
      <c r="O70" s="30" t="s">
        <v>68</v>
      </c>
      <c r="P70" s="37" t="s">
        <v>121</v>
      </c>
      <c r="Q70" s="30" t="s">
        <v>121</v>
      </c>
      <c r="R70" s="30" t="s">
        <v>6</v>
      </c>
      <c r="S70" s="30" t="s">
        <v>122</v>
      </c>
      <c r="T70" s="30" t="s">
        <v>123</v>
      </c>
      <c r="U70" s="41"/>
      <c r="V70" s="8"/>
      <c r="W70" s="8"/>
      <c r="X70" s="11"/>
      <c r="Y70" s="11"/>
      <c r="Z70" s="43"/>
      <c r="AA70" s="44"/>
    </row>
    <row r="71" ht="17.4" hidden="1" spans="1:27">
      <c r="A71" s="30">
        <v>177</v>
      </c>
      <c r="B71" s="31" t="s">
        <v>495</v>
      </c>
      <c r="C71" s="31" t="s">
        <v>582</v>
      </c>
      <c r="D71" s="32" t="s">
        <v>617</v>
      </c>
      <c r="E71" s="32" t="s">
        <v>618</v>
      </c>
      <c r="F71" s="17"/>
      <c r="G71" s="19" t="s">
        <v>619</v>
      </c>
      <c r="H71" s="17" t="s">
        <v>620</v>
      </c>
      <c r="I71" s="34" t="s">
        <v>120</v>
      </c>
      <c r="J71" s="35">
        <v>1</v>
      </c>
      <c r="K71" s="34" t="s">
        <v>588</v>
      </c>
      <c r="L71" s="36">
        <v>45127</v>
      </c>
      <c r="M71" s="35">
        <v>2023</v>
      </c>
      <c r="N71" s="30" t="s">
        <v>67</v>
      </c>
      <c r="O71" s="30" t="s">
        <v>68</v>
      </c>
      <c r="P71" s="37" t="s">
        <v>121</v>
      </c>
      <c r="Q71" s="30" t="s">
        <v>121</v>
      </c>
      <c r="R71" s="30" t="s">
        <v>6</v>
      </c>
      <c r="S71" s="30" t="s">
        <v>122</v>
      </c>
      <c r="T71" s="30" t="s">
        <v>123</v>
      </c>
      <c r="U71" s="41"/>
      <c r="V71" s="8"/>
      <c r="W71" s="8"/>
      <c r="X71" s="11"/>
      <c r="Y71" s="11"/>
      <c r="Z71" s="43"/>
      <c r="AA71" s="44"/>
    </row>
    <row r="72" ht="17.4" hidden="1" spans="1:27">
      <c r="A72" s="30">
        <v>178</v>
      </c>
      <c r="B72" s="31" t="s">
        <v>495</v>
      </c>
      <c r="C72" s="31" t="s">
        <v>582</v>
      </c>
      <c r="D72" s="32" t="s">
        <v>617</v>
      </c>
      <c r="E72" s="32" t="s">
        <v>621</v>
      </c>
      <c r="F72" s="17"/>
      <c r="G72" s="19" t="s">
        <v>619</v>
      </c>
      <c r="H72" s="17" t="s">
        <v>622</v>
      </c>
      <c r="I72" s="34" t="s">
        <v>494</v>
      </c>
      <c r="J72" s="35">
        <v>1</v>
      </c>
      <c r="K72" s="34" t="s">
        <v>588</v>
      </c>
      <c r="L72" s="36">
        <v>45127</v>
      </c>
      <c r="M72" s="35">
        <v>2023</v>
      </c>
      <c r="N72" s="30" t="s">
        <v>67</v>
      </c>
      <c r="O72" s="30" t="s">
        <v>68</v>
      </c>
      <c r="P72" s="37" t="s">
        <v>69</v>
      </c>
      <c r="Q72" s="30" t="s">
        <v>86</v>
      </c>
      <c r="R72" s="30" t="s">
        <v>6</v>
      </c>
      <c r="S72" s="30" t="s">
        <v>122</v>
      </c>
      <c r="T72" s="30" t="s">
        <v>72</v>
      </c>
      <c r="U72" s="41" t="s">
        <v>73</v>
      </c>
      <c r="V72" s="8" t="s">
        <v>74</v>
      </c>
      <c r="W72" s="8" t="s">
        <v>75</v>
      </c>
      <c r="X72" s="11" t="s">
        <v>623</v>
      </c>
      <c r="Y72" s="11"/>
      <c r="Z72" s="43"/>
      <c r="AA72" s="44"/>
    </row>
    <row r="73" ht="17.4" hidden="1" spans="1:27">
      <c r="A73" s="30">
        <v>189</v>
      </c>
      <c r="B73" s="31" t="s">
        <v>495</v>
      </c>
      <c r="C73" s="31" t="s">
        <v>582</v>
      </c>
      <c r="D73" s="32" t="s">
        <v>624</v>
      </c>
      <c r="E73" s="32" t="s">
        <v>658</v>
      </c>
      <c r="F73" s="17"/>
      <c r="G73" s="18" t="s">
        <v>632</v>
      </c>
      <c r="H73" s="17" t="s">
        <v>659</v>
      </c>
      <c r="I73" s="34" t="s">
        <v>134</v>
      </c>
      <c r="J73" s="35">
        <v>2</v>
      </c>
      <c r="K73" s="34" t="s">
        <v>588</v>
      </c>
      <c r="L73" s="36">
        <v>45117</v>
      </c>
      <c r="M73" s="35">
        <v>2023</v>
      </c>
      <c r="N73" s="30" t="s">
        <v>67</v>
      </c>
      <c r="O73" s="30" t="s">
        <v>68</v>
      </c>
      <c r="P73" s="37" t="s">
        <v>121</v>
      </c>
      <c r="Q73" s="30" t="s">
        <v>121</v>
      </c>
      <c r="R73" s="30" t="s">
        <v>6</v>
      </c>
      <c r="S73" s="30" t="s">
        <v>122</v>
      </c>
      <c r="T73" s="30" t="s">
        <v>123</v>
      </c>
      <c r="U73" s="41"/>
      <c r="V73" s="8"/>
      <c r="W73" s="8"/>
      <c r="X73" s="11"/>
      <c r="Y73" s="11"/>
      <c r="Z73" s="43"/>
      <c r="AA73" s="44"/>
    </row>
    <row r="74" ht="17.4" hidden="1" spans="1:27">
      <c r="A74" s="30">
        <v>192</v>
      </c>
      <c r="B74" s="31" t="s">
        <v>495</v>
      </c>
      <c r="C74" s="31" t="s">
        <v>582</v>
      </c>
      <c r="D74" s="32" t="s">
        <v>664</v>
      </c>
      <c r="E74" s="32" t="s">
        <v>665</v>
      </c>
      <c r="F74" s="17"/>
      <c r="G74" s="19" t="s">
        <v>666</v>
      </c>
      <c r="H74" s="17" t="s">
        <v>667</v>
      </c>
      <c r="I74" s="34" t="s">
        <v>668</v>
      </c>
      <c r="J74" s="35">
        <v>1</v>
      </c>
      <c r="K74" s="34" t="s">
        <v>588</v>
      </c>
      <c r="L74" s="36">
        <v>45117</v>
      </c>
      <c r="M74" s="35">
        <v>2023</v>
      </c>
      <c r="N74" s="30" t="s">
        <v>67</v>
      </c>
      <c r="O74" s="30" t="s">
        <v>68</v>
      </c>
      <c r="P74" s="37" t="s">
        <v>69</v>
      </c>
      <c r="Q74" s="30" t="s">
        <v>86</v>
      </c>
      <c r="R74" s="30" t="s">
        <v>6</v>
      </c>
      <c r="S74" s="30" t="s">
        <v>122</v>
      </c>
      <c r="T74" s="30" t="s">
        <v>72</v>
      </c>
      <c r="U74" s="41" t="s">
        <v>73</v>
      </c>
      <c r="V74" s="8" t="s">
        <v>74</v>
      </c>
      <c r="W74" s="8" t="s">
        <v>75</v>
      </c>
      <c r="X74" s="11" t="s">
        <v>669</v>
      </c>
      <c r="Y74" s="11"/>
      <c r="Z74" s="43"/>
      <c r="AA74" s="44"/>
    </row>
    <row r="75" ht="17.4" hidden="1" spans="1:27">
      <c r="A75" s="30">
        <v>193</v>
      </c>
      <c r="B75" s="31" t="s">
        <v>495</v>
      </c>
      <c r="C75" s="31" t="s">
        <v>582</v>
      </c>
      <c r="D75" s="32" t="s">
        <v>664</v>
      </c>
      <c r="E75" s="32" t="s">
        <v>670</v>
      </c>
      <c r="F75" s="17"/>
      <c r="G75" s="19" t="s">
        <v>666</v>
      </c>
      <c r="H75" s="17" t="s">
        <v>671</v>
      </c>
      <c r="I75" s="34" t="s">
        <v>120</v>
      </c>
      <c r="J75" s="35">
        <v>1</v>
      </c>
      <c r="K75" s="34" t="s">
        <v>588</v>
      </c>
      <c r="L75" s="36">
        <v>45117</v>
      </c>
      <c r="M75" s="35">
        <v>2023</v>
      </c>
      <c r="N75" s="30" t="s">
        <v>67</v>
      </c>
      <c r="O75" s="30" t="s">
        <v>68</v>
      </c>
      <c r="P75" s="37" t="s">
        <v>121</v>
      </c>
      <c r="Q75" s="30" t="s">
        <v>121</v>
      </c>
      <c r="R75" s="30" t="s">
        <v>6</v>
      </c>
      <c r="S75" s="30" t="s">
        <v>122</v>
      </c>
      <c r="T75" s="30" t="s">
        <v>123</v>
      </c>
      <c r="U75" s="41"/>
      <c r="V75" s="8"/>
      <c r="W75" s="8"/>
      <c r="X75" s="11"/>
      <c r="Y75" s="11"/>
      <c r="Z75" s="43"/>
      <c r="AA75" s="44"/>
    </row>
    <row r="76" ht="17.4" hidden="1" spans="1:27">
      <c r="A76" s="30">
        <v>194</v>
      </c>
      <c r="B76" s="31" t="s">
        <v>495</v>
      </c>
      <c r="C76" s="31" t="s">
        <v>582</v>
      </c>
      <c r="D76" s="32" t="s">
        <v>672</v>
      </c>
      <c r="E76" s="32" t="s">
        <v>673</v>
      </c>
      <c r="F76" s="17"/>
      <c r="G76" s="19" t="s">
        <v>674</v>
      </c>
      <c r="H76" s="17" t="s">
        <v>675</v>
      </c>
      <c r="I76" s="34" t="s">
        <v>676</v>
      </c>
      <c r="J76" s="35">
        <v>1</v>
      </c>
      <c r="K76" s="34" t="s">
        <v>588</v>
      </c>
      <c r="L76" s="36">
        <v>45127</v>
      </c>
      <c r="M76" s="35">
        <v>2023</v>
      </c>
      <c r="N76" s="30" t="s">
        <v>67</v>
      </c>
      <c r="O76" s="30" t="s">
        <v>68</v>
      </c>
      <c r="P76" s="37" t="s">
        <v>69</v>
      </c>
      <c r="Q76" s="30" t="s">
        <v>86</v>
      </c>
      <c r="R76" s="30" t="s">
        <v>6</v>
      </c>
      <c r="S76" s="30" t="s">
        <v>122</v>
      </c>
      <c r="T76" s="30" t="s">
        <v>72</v>
      </c>
      <c r="U76" s="41" t="s">
        <v>73</v>
      </c>
      <c r="V76" s="8" t="s">
        <v>74</v>
      </c>
      <c r="W76" s="8" t="s">
        <v>75</v>
      </c>
      <c r="X76" s="11" t="s">
        <v>677</v>
      </c>
      <c r="Y76" s="11"/>
      <c r="Z76" s="43"/>
      <c r="AA76" s="44"/>
    </row>
    <row r="77" ht="17.4" hidden="1" spans="1:27">
      <c r="A77" s="30">
        <v>195</v>
      </c>
      <c r="B77" s="31" t="s">
        <v>495</v>
      </c>
      <c r="C77" s="31" t="s">
        <v>582</v>
      </c>
      <c r="D77" s="32" t="s">
        <v>672</v>
      </c>
      <c r="E77" s="32" t="s">
        <v>678</v>
      </c>
      <c r="F77" s="17"/>
      <c r="G77" s="19" t="s">
        <v>674</v>
      </c>
      <c r="H77" s="17" t="s">
        <v>679</v>
      </c>
      <c r="I77" s="34" t="s">
        <v>680</v>
      </c>
      <c r="J77" s="35">
        <v>1</v>
      </c>
      <c r="K77" s="34" t="s">
        <v>588</v>
      </c>
      <c r="L77" s="36">
        <v>45127</v>
      </c>
      <c r="M77" s="35">
        <v>2023</v>
      </c>
      <c r="N77" s="30" t="s">
        <v>67</v>
      </c>
      <c r="O77" s="30" t="s">
        <v>68</v>
      </c>
      <c r="P77" s="37" t="s">
        <v>69</v>
      </c>
      <c r="Q77" s="30" t="s">
        <v>86</v>
      </c>
      <c r="R77" s="30" t="s">
        <v>6</v>
      </c>
      <c r="S77" s="30" t="s">
        <v>122</v>
      </c>
      <c r="T77" s="30" t="s">
        <v>72</v>
      </c>
      <c r="U77" s="41" t="s">
        <v>73</v>
      </c>
      <c r="V77" s="8" t="s">
        <v>74</v>
      </c>
      <c r="W77" s="8" t="s">
        <v>75</v>
      </c>
      <c r="X77" s="11" t="s">
        <v>677</v>
      </c>
      <c r="Y77" s="11"/>
      <c r="Z77" s="43"/>
      <c r="AA77" s="44"/>
    </row>
    <row r="78" ht="17.4" hidden="1" spans="1:27">
      <c r="A78" s="30">
        <v>196</v>
      </c>
      <c r="B78" s="31" t="s">
        <v>495</v>
      </c>
      <c r="C78" s="31" t="s">
        <v>582</v>
      </c>
      <c r="D78" s="32" t="s">
        <v>672</v>
      </c>
      <c r="E78" s="32" t="s">
        <v>681</v>
      </c>
      <c r="F78" s="17"/>
      <c r="G78" s="19" t="s">
        <v>674</v>
      </c>
      <c r="H78" s="17" t="s">
        <v>682</v>
      </c>
      <c r="I78" s="34" t="s">
        <v>381</v>
      </c>
      <c r="J78" s="35">
        <v>1</v>
      </c>
      <c r="K78" s="34" t="s">
        <v>588</v>
      </c>
      <c r="L78" s="36">
        <v>45127</v>
      </c>
      <c r="M78" s="35">
        <v>2023</v>
      </c>
      <c r="N78" s="30" t="s">
        <v>67</v>
      </c>
      <c r="O78" s="30" t="s">
        <v>68</v>
      </c>
      <c r="P78" s="37" t="s">
        <v>69</v>
      </c>
      <c r="Q78" s="30" t="s">
        <v>86</v>
      </c>
      <c r="R78" s="30" t="s">
        <v>6</v>
      </c>
      <c r="S78" s="30" t="s">
        <v>122</v>
      </c>
      <c r="T78" s="30" t="s">
        <v>72</v>
      </c>
      <c r="U78" s="41" t="s">
        <v>73</v>
      </c>
      <c r="V78" s="8" t="s">
        <v>74</v>
      </c>
      <c r="W78" s="8" t="s">
        <v>75</v>
      </c>
      <c r="X78" s="11" t="s">
        <v>677</v>
      </c>
      <c r="Y78" s="11"/>
      <c r="Z78" s="43"/>
      <c r="AA78" s="44"/>
    </row>
    <row r="79" ht="17.4" hidden="1" spans="1:27">
      <c r="A79" s="30">
        <v>197</v>
      </c>
      <c r="B79" s="31" t="s">
        <v>495</v>
      </c>
      <c r="C79" s="31" t="s">
        <v>582</v>
      </c>
      <c r="D79" s="32" t="s">
        <v>683</v>
      </c>
      <c r="E79" s="32" t="s">
        <v>684</v>
      </c>
      <c r="F79" s="17"/>
      <c r="G79" s="21" t="s">
        <v>674</v>
      </c>
      <c r="H79" s="17" t="s">
        <v>685</v>
      </c>
      <c r="I79" s="34" t="s">
        <v>377</v>
      </c>
      <c r="J79" s="35">
        <v>16</v>
      </c>
      <c r="K79" s="34" t="s">
        <v>588</v>
      </c>
      <c r="L79" s="36">
        <v>45127</v>
      </c>
      <c r="M79" s="35">
        <v>2023</v>
      </c>
      <c r="N79" s="30" t="s">
        <v>67</v>
      </c>
      <c r="O79" s="30" t="s">
        <v>68</v>
      </c>
      <c r="P79" s="37" t="s">
        <v>80</v>
      </c>
      <c r="Q79" s="30" t="s">
        <v>92</v>
      </c>
      <c r="R79" s="30" t="s">
        <v>6</v>
      </c>
      <c r="S79" s="30" t="s">
        <v>122</v>
      </c>
      <c r="T79" s="30" t="s">
        <v>72</v>
      </c>
      <c r="U79" s="41" t="s">
        <v>73</v>
      </c>
      <c r="V79" s="8" t="s">
        <v>74</v>
      </c>
      <c r="W79" s="8" t="s">
        <v>75</v>
      </c>
      <c r="X79" s="11" t="s">
        <v>686</v>
      </c>
      <c r="Y79" s="11"/>
      <c r="Z79" s="43"/>
      <c r="AA79" s="44"/>
    </row>
    <row r="80" ht="17.4" hidden="1" spans="1:27">
      <c r="A80" s="30">
        <v>198</v>
      </c>
      <c r="B80" s="31" t="s">
        <v>495</v>
      </c>
      <c r="C80" s="31" t="s">
        <v>582</v>
      </c>
      <c r="D80" s="32" t="s">
        <v>687</v>
      </c>
      <c r="E80" s="32" t="s">
        <v>688</v>
      </c>
      <c r="F80" s="17"/>
      <c r="G80" s="21" t="s">
        <v>689</v>
      </c>
      <c r="H80" s="17" t="s">
        <v>690</v>
      </c>
      <c r="I80" s="34" t="s">
        <v>377</v>
      </c>
      <c r="J80" s="35">
        <v>16</v>
      </c>
      <c r="K80" s="34" t="s">
        <v>588</v>
      </c>
      <c r="L80" s="36">
        <v>45137</v>
      </c>
      <c r="M80" s="35">
        <v>2023</v>
      </c>
      <c r="N80" s="30" t="s">
        <v>67</v>
      </c>
      <c r="O80" s="30" t="s">
        <v>68</v>
      </c>
      <c r="P80" s="37" t="s">
        <v>69</v>
      </c>
      <c r="Q80" s="30" t="s">
        <v>92</v>
      </c>
      <c r="R80" s="30" t="s">
        <v>6</v>
      </c>
      <c r="S80" s="30" t="s">
        <v>122</v>
      </c>
      <c r="T80" s="30" t="s">
        <v>72</v>
      </c>
      <c r="U80" s="41" t="s">
        <v>73</v>
      </c>
      <c r="V80" s="8" t="s">
        <v>74</v>
      </c>
      <c r="W80" s="8" t="s">
        <v>75</v>
      </c>
      <c r="X80" s="11" t="s">
        <v>691</v>
      </c>
      <c r="Y80" s="11"/>
      <c r="Z80" s="43"/>
      <c r="AA80" s="44"/>
    </row>
    <row r="81" ht="17.4" hidden="1" spans="1:27">
      <c r="A81" s="30">
        <v>199</v>
      </c>
      <c r="B81" s="31" t="s">
        <v>495</v>
      </c>
      <c r="C81" s="31" t="s">
        <v>582</v>
      </c>
      <c r="D81" s="32" t="s">
        <v>692</v>
      </c>
      <c r="E81" s="32" t="s">
        <v>693</v>
      </c>
      <c r="F81" s="17"/>
      <c r="G81" s="21" t="s">
        <v>694</v>
      </c>
      <c r="H81" s="17" t="s">
        <v>695</v>
      </c>
      <c r="I81" s="34" t="s">
        <v>381</v>
      </c>
      <c r="J81" s="35">
        <v>1</v>
      </c>
      <c r="K81" s="34" t="s">
        <v>588</v>
      </c>
      <c r="L81" s="36">
        <v>45117</v>
      </c>
      <c r="M81" s="35">
        <v>2023</v>
      </c>
      <c r="N81" s="30" t="s">
        <v>67</v>
      </c>
      <c r="O81" s="30" t="s">
        <v>68</v>
      </c>
      <c r="P81" s="37" t="s">
        <v>69</v>
      </c>
      <c r="Q81" s="30" t="s">
        <v>86</v>
      </c>
      <c r="R81" s="30" t="s">
        <v>6</v>
      </c>
      <c r="S81" s="30" t="s">
        <v>122</v>
      </c>
      <c r="T81" s="30" t="s">
        <v>72</v>
      </c>
      <c r="U81" s="41" t="s">
        <v>73</v>
      </c>
      <c r="V81" s="8" t="s">
        <v>74</v>
      </c>
      <c r="W81" s="8" t="s">
        <v>75</v>
      </c>
      <c r="X81" s="11" t="s">
        <v>623</v>
      </c>
      <c r="Y81" s="11"/>
      <c r="Z81" s="43"/>
      <c r="AA81" s="44"/>
    </row>
    <row r="82" ht="17.4" hidden="1" spans="1:27">
      <c r="A82" s="30">
        <v>200</v>
      </c>
      <c r="B82" s="31" t="s">
        <v>495</v>
      </c>
      <c r="C82" s="31" t="s">
        <v>582</v>
      </c>
      <c r="D82" s="32" t="s">
        <v>692</v>
      </c>
      <c r="E82" s="32" t="s">
        <v>696</v>
      </c>
      <c r="F82" s="17"/>
      <c r="G82" s="21" t="s">
        <v>694</v>
      </c>
      <c r="H82" s="17" t="s">
        <v>697</v>
      </c>
      <c r="I82" s="34" t="s">
        <v>680</v>
      </c>
      <c r="J82" s="35">
        <v>1</v>
      </c>
      <c r="K82" s="34" t="s">
        <v>588</v>
      </c>
      <c r="L82" s="36">
        <v>45117</v>
      </c>
      <c r="M82" s="35">
        <v>2023</v>
      </c>
      <c r="N82" s="30" t="s">
        <v>67</v>
      </c>
      <c r="O82" s="30" t="s">
        <v>68</v>
      </c>
      <c r="P82" s="37" t="s">
        <v>69</v>
      </c>
      <c r="Q82" s="30" t="s">
        <v>86</v>
      </c>
      <c r="R82" s="30" t="s">
        <v>6</v>
      </c>
      <c r="S82" s="30" t="s">
        <v>122</v>
      </c>
      <c r="T82" s="30" t="s">
        <v>72</v>
      </c>
      <c r="U82" s="41" t="s">
        <v>73</v>
      </c>
      <c r="V82" s="8" t="s">
        <v>74</v>
      </c>
      <c r="W82" s="8" t="s">
        <v>75</v>
      </c>
      <c r="X82" s="11" t="s">
        <v>623</v>
      </c>
      <c r="Y82" s="11"/>
      <c r="Z82" s="43"/>
      <c r="AA82" s="44"/>
    </row>
    <row r="83" ht="17.4" hidden="1" spans="1:27">
      <c r="A83" s="30">
        <v>201</v>
      </c>
      <c r="B83" s="31" t="s">
        <v>495</v>
      </c>
      <c r="C83" s="31" t="s">
        <v>582</v>
      </c>
      <c r="D83" s="32" t="s">
        <v>692</v>
      </c>
      <c r="E83" s="32" t="s">
        <v>698</v>
      </c>
      <c r="F83" s="17"/>
      <c r="G83" s="21" t="s">
        <v>694</v>
      </c>
      <c r="H83" s="17" t="s">
        <v>699</v>
      </c>
      <c r="I83" s="34" t="s">
        <v>676</v>
      </c>
      <c r="J83" s="35">
        <v>1</v>
      </c>
      <c r="K83" s="34" t="s">
        <v>588</v>
      </c>
      <c r="L83" s="36">
        <v>45117</v>
      </c>
      <c r="M83" s="35">
        <v>2023</v>
      </c>
      <c r="N83" s="30" t="s">
        <v>67</v>
      </c>
      <c r="O83" s="30" t="s">
        <v>68</v>
      </c>
      <c r="P83" s="37" t="s">
        <v>69</v>
      </c>
      <c r="Q83" s="30" t="s">
        <v>86</v>
      </c>
      <c r="R83" s="30" t="s">
        <v>6</v>
      </c>
      <c r="S83" s="30" t="s">
        <v>122</v>
      </c>
      <c r="T83" s="30" t="s">
        <v>72</v>
      </c>
      <c r="U83" s="41" t="s">
        <v>73</v>
      </c>
      <c r="V83" s="8" t="s">
        <v>74</v>
      </c>
      <c r="W83" s="8" t="s">
        <v>75</v>
      </c>
      <c r="X83" s="11" t="s">
        <v>623</v>
      </c>
      <c r="Y83" s="11"/>
      <c r="Z83" s="43"/>
      <c r="AA83" s="44"/>
    </row>
    <row r="84" ht="17.4" hidden="1" spans="1:27">
      <c r="A84" s="30">
        <v>211</v>
      </c>
      <c r="B84" s="31" t="s">
        <v>323</v>
      </c>
      <c r="C84" s="31" t="s">
        <v>324</v>
      </c>
      <c r="D84" s="32" t="s">
        <v>700</v>
      </c>
      <c r="E84" s="32" t="s">
        <v>723</v>
      </c>
      <c r="F84" s="17"/>
      <c r="G84" s="21" t="s">
        <v>721</v>
      </c>
      <c r="H84" s="17" t="s">
        <v>724</v>
      </c>
      <c r="I84" s="34" t="s">
        <v>120</v>
      </c>
      <c r="J84" s="35">
        <v>1</v>
      </c>
      <c r="K84" s="34" t="s">
        <v>330</v>
      </c>
      <c r="L84" s="36">
        <v>45122</v>
      </c>
      <c r="M84" s="35">
        <v>2023</v>
      </c>
      <c r="N84" s="30" t="s">
        <v>67</v>
      </c>
      <c r="O84" s="30" t="s">
        <v>68</v>
      </c>
      <c r="P84" s="37" t="s">
        <v>80</v>
      </c>
      <c r="Q84" s="30" t="s">
        <v>92</v>
      </c>
      <c r="R84" s="30" t="s">
        <v>6</v>
      </c>
      <c r="S84" s="30" t="s">
        <v>122</v>
      </c>
      <c r="T84" s="30" t="s">
        <v>72</v>
      </c>
      <c r="U84" s="41" t="s">
        <v>73</v>
      </c>
      <c r="V84" s="8" t="s">
        <v>74</v>
      </c>
      <c r="W84" s="8" t="s">
        <v>75</v>
      </c>
      <c r="X84" s="11"/>
      <c r="Y84" s="11"/>
      <c r="Z84" s="43"/>
      <c r="AA84" s="44"/>
    </row>
    <row r="85" ht="17.4" hidden="1" spans="1:27">
      <c r="A85" s="30">
        <v>212</v>
      </c>
      <c r="B85" s="31" t="s">
        <v>323</v>
      </c>
      <c r="C85" s="31" t="s">
        <v>324</v>
      </c>
      <c r="D85" s="32" t="s">
        <v>725</v>
      </c>
      <c r="E85" s="32" t="s">
        <v>726</v>
      </c>
      <c r="F85" s="17"/>
      <c r="G85" s="21" t="s">
        <v>721</v>
      </c>
      <c r="H85" s="17" t="s">
        <v>727</v>
      </c>
      <c r="I85" s="34" t="s">
        <v>381</v>
      </c>
      <c r="J85" s="35">
        <v>1</v>
      </c>
      <c r="K85" s="34" t="s">
        <v>330</v>
      </c>
      <c r="L85" s="36">
        <v>45122</v>
      </c>
      <c r="M85" s="35">
        <v>2023</v>
      </c>
      <c r="N85" s="30" t="s">
        <v>67</v>
      </c>
      <c r="O85" s="30" t="s">
        <v>68</v>
      </c>
      <c r="P85" s="37" t="s">
        <v>69</v>
      </c>
      <c r="Q85" s="30" t="s">
        <v>86</v>
      </c>
      <c r="R85" s="30" t="s">
        <v>6</v>
      </c>
      <c r="S85" s="30" t="s">
        <v>122</v>
      </c>
      <c r="T85" s="30" t="s">
        <v>72</v>
      </c>
      <c r="U85" s="41" t="s">
        <v>73</v>
      </c>
      <c r="V85" s="8" t="s">
        <v>74</v>
      </c>
      <c r="W85" s="8" t="s">
        <v>75</v>
      </c>
      <c r="X85" s="11" t="s">
        <v>623</v>
      </c>
      <c r="Y85" s="11"/>
      <c r="Z85" s="43"/>
      <c r="AA85" s="44"/>
    </row>
    <row r="86" ht="17.4" hidden="1" spans="1:27">
      <c r="A86" s="30">
        <v>213</v>
      </c>
      <c r="B86" s="31" t="s">
        <v>728</v>
      </c>
      <c r="C86" s="31" t="s">
        <v>453</v>
      </c>
      <c r="D86" s="32" t="s">
        <v>729</v>
      </c>
      <c r="E86" s="32" t="s">
        <v>730</v>
      </c>
      <c r="F86" s="17"/>
      <c r="G86" s="18" t="s">
        <v>732</v>
      </c>
      <c r="H86" s="17" t="s">
        <v>733</v>
      </c>
      <c r="I86" s="34" t="s">
        <v>134</v>
      </c>
      <c r="J86" s="35">
        <v>1</v>
      </c>
      <c r="K86" s="34" t="s">
        <v>734</v>
      </c>
      <c r="L86" s="36">
        <v>45117</v>
      </c>
      <c r="M86" s="35">
        <v>2023</v>
      </c>
      <c r="N86" s="30" t="s">
        <v>67</v>
      </c>
      <c r="O86" s="30" t="s">
        <v>68</v>
      </c>
      <c r="P86" s="37" t="s">
        <v>121</v>
      </c>
      <c r="Q86" s="30" t="s">
        <v>121</v>
      </c>
      <c r="R86" s="30" t="s">
        <v>6</v>
      </c>
      <c r="S86" s="30" t="s">
        <v>122</v>
      </c>
      <c r="T86" s="30" t="s">
        <v>123</v>
      </c>
      <c r="U86" s="41"/>
      <c r="V86" s="8"/>
      <c r="W86" s="8"/>
      <c r="X86" s="11"/>
      <c r="Y86" s="11"/>
      <c r="Z86" s="43"/>
      <c r="AA86" s="44"/>
    </row>
    <row r="87" ht="17.4" hidden="1" spans="1:27">
      <c r="A87" s="30">
        <v>215</v>
      </c>
      <c r="B87" s="31" t="s">
        <v>728</v>
      </c>
      <c r="C87" s="31" t="s">
        <v>453</v>
      </c>
      <c r="D87" s="32" t="s">
        <v>729</v>
      </c>
      <c r="E87" s="32" t="s">
        <v>738</v>
      </c>
      <c r="F87" s="17"/>
      <c r="G87" s="18" t="s">
        <v>732</v>
      </c>
      <c r="H87" s="17" t="s">
        <v>739</v>
      </c>
      <c r="I87" s="34" t="s">
        <v>146</v>
      </c>
      <c r="J87" s="35">
        <v>1</v>
      </c>
      <c r="K87" s="34" t="s">
        <v>734</v>
      </c>
      <c r="L87" s="36">
        <v>45117</v>
      </c>
      <c r="M87" s="35">
        <v>2023</v>
      </c>
      <c r="N87" s="30" t="s">
        <v>67</v>
      </c>
      <c r="O87" s="30" t="s">
        <v>68</v>
      </c>
      <c r="P87" s="37" t="s">
        <v>121</v>
      </c>
      <c r="Q87" s="30" t="s">
        <v>121</v>
      </c>
      <c r="R87" s="30" t="s">
        <v>6</v>
      </c>
      <c r="S87" s="30" t="s">
        <v>122</v>
      </c>
      <c r="T87" s="30" t="s">
        <v>123</v>
      </c>
      <c r="U87" s="41"/>
      <c r="V87" s="8"/>
      <c r="W87" s="8"/>
      <c r="X87" s="11"/>
      <c r="Y87" s="11"/>
      <c r="Z87" s="43"/>
      <c r="AA87" s="44"/>
    </row>
    <row r="88" ht="17.4" hidden="1" spans="1:27">
      <c r="A88" s="30">
        <v>223</v>
      </c>
      <c r="B88" s="31" t="s">
        <v>728</v>
      </c>
      <c r="C88" s="31" t="s">
        <v>453</v>
      </c>
      <c r="D88" s="32" t="s">
        <v>729</v>
      </c>
      <c r="E88" s="32" t="s">
        <v>756</v>
      </c>
      <c r="F88" s="17"/>
      <c r="G88" s="19" t="s">
        <v>732</v>
      </c>
      <c r="H88" s="17" t="s">
        <v>757</v>
      </c>
      <c r="I88" s="34" t="s">
        <v>120</v>
      </c>
      <c r="J88" s="35">
        <v>1</v>
      </c>
      <c r="K88" s="34" t="s">
        <v>734</v>
      </c>
      <c r="L88" s="36">
        <v>45117</v>
      </c>
      <c r="M88" s="35">
        <v>2023</v>
      </c>
      <c r="N88" s="30" t="s">
        <v>67</v>
      </c>
      <c r="O88" s="30" t="s">
        <v>68</v>
      </c>
      <c r="P88" s="37" t="s">
        <v>121</v>
      </c>
      <c r="Q88" s="30" t="s">
        <v>121</v>
      </c>
      <c r="R88" s="30" t="s">
        <v>6</v>
      </c>
      <c r="S88" s="30" t="s">
        <v>122</v>
      </c>
      <c r="T88" s="30" t="s">
        <v>123</v>
      </c>
      <c r="U88" s="41"/>
      <c r="V88" s="8"/>
      <c r="W88" s="8"/>
      <c r="X88" s="11"/>
      <c r="Y88" s="11"/>
      <c r="Z88" s="43"/>
      <c r="AA88" s="44"/>
    </row>
    <row r="89" ht="17.4" hidden="1" spans="1:27">
      <c r="A89" s="30">
        <v>227</v>
      </c>
      <c r="B89" s="31" t="s">
        <v>763</v>
      </c>
      <c r="C89" s="31" t="s">
        <v>764</v>
      </c>
      <c r="D89" s="32" t="s">
        <v>765</v>
      </c>
      <c r="E89" s="32" t="s">
        <v>771</v>
      </c>
      <c r="F89" s="17"/>
      <c r="G89" s="18" t="s">
        <v>768</v>
      </c>
      <c r="H89" s="17" t="s">
        <v>772</v>
      </c>
      <c r="I89" s="34" t="s">
        <v>146</v>
      </c>
      <c r="J89" s="35">
        <v>1</v>
      </c>
      <c r="K89" s="34" t="s">
        <v>770</v>
      </c>
      <c r="L89" s="36">
        <v>45108</v>
      </c>
      <c r="M89" s="35">
        <v>2023</v>
      </c>
      <c r="N89" s="30" t="s">
        <v>67</v>
      </c>
      <c r="O89" s="30" t="s">
        <v>68</v>
      </c>
      <c r="P89" s="37" t="s">
        <v>121</v>
      </c>
      <c r="Q89" s="30" t="s">
        <v>121</v>
      </c>
      <c r="R89" s="30" t="s">
        <v>6</v>
      </c>
      <c r="S89" s="30" t="s">
        <v>122</v>
      </c>
      <c r="T89" s="30" t="s">
        <v>123</v>
      </c>
      <c r="U89" s="41"/>
      <c r="V89" s="8"/>
      <c r="W89" s="8"/>
      <c r="X89" s="11"/>
      <c r="Y89" s="11"/>
      <c r="Z89" s="43"/>
      <c r="AA89" s="44"/>
    </row>
    <row r="90" ht="17.4" hidden="1" spans="1:27">
      <c r="A90" s="30">
        <v>233</v>
      </c>
      <c r="B90" s="31" t="s">
        <v>763</v>
      </c>
      <c r="C90" s="31" t="s">
        <v>764</v>
      </c>
      <c r="D90" s="32" t="s">
        <v>765</v>
      </c>
      <c r="E90" s="32" t="s">
        <v>788</v>
      </c>
      <c r="F90" s="17"/>
      <c r="G90" s="18" t="s">
        <v>768</v>
      </c>
      <c r="H90" s="17" t="s">
        <v>789</v>
      </c>
      <c r="I90" s="34" t="s">
        <v>120</v>
      </c>
      <c r="J90" s="35">
        <v>1</v>
      </c>
      <c r="K90" s="34" t="s">
        <v>770</v>
      </c>
      <c r="L90" s="36">
        <v>45108</v>
      </c>
      <c r="M90" s="35">
        <v>2023</v>
      </c>
      <c r="N90" s="30" t="s">
        <v>67</v>
      </c>
      <c r="O90" s="30" t="s">
        <v>68</v>
      </c>
      <c r="P90" s="37" t="s">
        <v>121</v>
      </c>
      <c r="Q90" s="30" t="s">
        <v>121</v>
      </c>
      <c r="R90" s="30" t="s">
        <v>6</v>
      </c>
      <c r="S90" s="30" t="s">
        <v>122</v>
      </c>
      <c r="T90" s="30" t="s">
        <v>123</v>
      </c>
      <c r="U90" s="41" t="s">
        <v>73</v>
      </c>
      <c r="V90" s="8" t="s">
        <v>74</v>
      </c>
      <c r="W90" s="8" t="s">
        <v>75</v>
      </c>
      <c r="X90" s="11" t="s">
        <v>981</v>
      </c>
      <c r="Y90" s="11"/>
      <c r="Z90" s="43"/>
      <c r="AA90" s="44"/>
    </row>
    <row r="91" ht="17.4" hidden="1" spans="1:27">
      <c r="A91" s="30">
        <v>248</v>
      </c>
      <c r="B91" s="31" t="s">
        <v>565</v>
      </c>
      <c r="C91" s="31" t="s">
        <v>818</v>
      </c>
      <c r="D91" s="32" t="s">
        <v>819</v>
      </c>
      <c r="E91" s="32" t="s">
        <v>838</v>
      </c>
      <c r="F91" s="17"/>
      <c r="G91" s="18" t="s">
        <v>822</v>
      </c>
      <c r="H91" s="17" t="s">
        <v>839</v>
      </c>
      <c r="I91" s="34" t="s">
        <v>120</v>
      </c>
      <c r="J91" s="35">
        <v>1</v>
      </c>
      <c r="K91" s="34" t="s">
        <v>824</v>
      </c>
      <c r="L91" s="36">
        <v>45122</v>
      </c>
      <c r="M91" s="35">
        <v>2023</v>
      </c>
      <c r="N91" s="30" t="s">
        <v>67</v>
      </c>
      <c r="O91" s="30" t="s">
        <v>68</v>
      </c>
      <c r="P91" s="37" t="s">
        <v>121</v>
      </c>
      <c r="Q91" s="30" t="s">
        <v>121</v>
      </c>
      <c r="R91" s="30" t="s">
        <v>6</v>
      </c>
      <c r="S91" s="30" t="s">
        <v>122</v>
      </c>
      <c r="T91" s="30" t="s">
        <v>123</v>
      </c>
      <c r="U91" s="41"/>
      <c r="V91" s="8"/>
      <c r="W91" s="8"/>
      <c r="X91" s="11"/>
      <c r="Y91" s="11"/>
      <c r="Z91" s="43"/>
      <c r="AA91" s="44"/>
    </row>
    <row r="92" ht="15.6" hidden="1" spans="1:27">
      <c r="A92" s="25" t="s">
        <v>33</v>
      </c>
      <c r="B92" s="26" t="s">
        <v>34</v>
      </c>
      <c r="C92" s="26" t="s">
        <v>35</v>
      </c>
      <c r="D92" s="26" t="s">
        <v>36</v>
      </c>
      <c r="E92" s="27" t="s">
        <v>37</v>
      </c>
      <c r="F92" s="28" t="s">
        <v>38</v>
      </c>
      <c r="G92" s="27" t="s">
        <v>39</v>
      </c>
      <c r="H92" s="29" t="s">
        <v>40</v>
      </c>
      <c r="I92" s="27" t="s">
        <v>41</v>
      </c>
      <c r="J92" s="25" t="s">
        <v>42</v>
      </c>
      <c r="K92" s="27" t="s">
        <v>43</v>
      </c>
      <c r="L92" s="27" t="s">
        <v>44</v>
      </c>
      <c r="M92" s="33" t="s">
        <v>975</v>
      </c>
      <c r="N92" s="33" t="s">
        <v>976</v>
      </c>
      <c r="O92" s="33" t="s">
        <v>977</v>
      </c>
      <c r="P92" s="33" t="s">
        <v>48</v>
      </c>
      <c r="Q92" s="38" t="s">
        <v>49</v>
      </c>
      <c r="R92" s="38" t="s">
        <v>24</v>
      </c>
      <c r="S92" s="38" t="s">
        <v>50</v>
      </c>
      <c r="T92" s="39" t="s">
        <v>51</v>
      </c>
      <c r="U92" s="39" t="s">
        <v>52</v>
      </c>
      <c r="V92" s="40" t="s">
        <v>53</v>
      </c>
      <c r="W92" s="40" t="s">
        <v>54</v>
      </c>
      <c r="X92" s="40" t="s">
        <v>55</v>
      </c>
      <c r="Y92" s="40" t="s">
        <v>56</v>
      </c>
      <c r="Z92" s="33" t="s">
        <v>57</v>
      </c>
      <c r="AA92" s="33" t="s">
        <v>1</v>
      </c>
    </row>
    <row r="93" ht="17.4" hidden="1" spans="1:27">
      <c r="A93" s="30">
        <v>28</v>
      </c>
      <c r="B93" s="31" t="s">
        <v>171</v>
      </c>
      <c r="C93" s="31" t="s">
        <v>172</v>
      </c>
      <c r="D93" s="32" t="s">
        <v>173</v>
      </c>
      <c r="E93" s="32" t="s">
        <v>185</v>
      </c>
      <c r="F93" s="17"/>
      <c r="G93" s="19" t="s">
        <v>176</v>
      </c>
      <c r="H93" s="17" t="s">
        <v>186</v>
      </c>
      <c r="I93" s="34" t="s">
        <v>65</v>
      </c>
      <c r="J93" s="35">
        <v>1</v>
      </c>
      <c r="K93" s="34" t="s">
        <v>178</v>
      </c>
      <c r="L93" s="36">
        <v>45122</v>
      </c>
      <c r="M93" s="35">
        <v>2023</v>
      </c>
      <c r="N93" s="30" t="s">
        <v>67</v>
      </c>
      <c r="O93" s="30" t="s">
        <v>68</v>
      </c>
      <c r="P93" s="37" t="s">
        <v>69</v>
      </c>
      <c r="Q93" s="30" t="s">
        <v>70</v>
      </c>
      <c r="R93" s="30" t="s">
        <v>5</v>
      </c>
      <c r="S93" s="30" t="s">
        <v>187</v>
      </c>
      <c r="T93" s="30" t="s">
        <v>72</v>
      </c>
      <c r="U93" s="41" t="s">
        <v>73</v>
      </c>
      <c r="V93" s="8" t="s">
        <v>74</v>
      </c>
      <c r="W93" s="8" t="s">
        <v>75</v>
      </c>
      <c r="X93" s="11" t="s">
        <v>188</v>
      </c>
      <c r="Y93" s="11"/>
      <c r="Z93" s="43"/>
      <c r="AA93" s="44"/>
    </row>
    <row r="94" ht="17.4" hidden="1" spans="1:27">
      <c r="A94" s="30">
        <v>38</v>
      </c>
      <c r="B94" s="31" t="s">
        <v>171</v>
      </c>
      <c r="C94" s="31" t="s">
        <v>172</v>
      </c>
      <c r="D94" s="32" t="s">
        <v>204</v>
      </c>
      <c r="E94" s="32" t="s">
        <v>210</v>
      </c>
      <c r="F94" s="17"/>
      <c r="G94" s="19" t="s">
        <v>206</v>
      </c>
      <c r="H94" s="17" t="s">
        <v>211</v>
      </c>
      <c r="I94" s="34" t="s">
        <v>65</v>
      </c>
      <c r="J94" s="35">
        <v>1</v>
      </c>
      <c r="K94" s="34" t="s">
        <v>178</v>
      </c>
      <c r="L94" s="36">
        <v>45122</v>
      </c>
      <c r="M94" s="35">
        <v>2023</v>
      </c>
      <c r="N94" s="30" t="s">
        <v>67</v>
      </c>
      <c r="O94" s="30" t="s">
        <v>68</v>
      </c>
      <c r="P94" s="37" t="s">
        <v>69</v>
      </c>
      <c r="Q94" s="30" t="s">
        <v>70</v>
      </c>
      <c r="R94" s="30" t="s">
        <v>5</v>
      </c>
      <c r="S94" s="30" t="s">
        <v>187</v>
      </c>
      <c r="T94" s="30" t="s">
        <v>72</v>
      </c>
      <c r="U94" s="41" t="s">
        <v>73</v>
      </c>
      <c r="V94" s="8" t="s">
        <v>74</v>
      </c>
      <c r="W94" s="8" t="s">
        <v>75</v>
      </c>
      <c r="X94" s="11" t="s">
        <v>188</v>
      </c>
      <c r="Y94" s="11"/>
      <c r="Z94" s="43"/>
      <c r="AA94" s="44"/>
    </row>
    <row r="95" ht="17.4" hidden="1" spans="1:27">
      <c r="A95" s="30">
        <v>48</v>
      </c>
      <c r="B95" s="31" t="s">
        <v>171</v>
      </c>
      <c r="C95" s="31" t="s">
        <v>172</v>
      </c>
      <c r="D95" s="32" t="s">
        <v>226</v>
      </c>
      <c r="E95" s="32" t="s">
        <v>232</v>
      </c>
      <c r="F95" s="17"/>
      <c r="G95" s="19" t="s">
        <v>228</v>
      </c>
      <c r="H95" s="17" t="s">
        <v>233</v>
      </c>
      <c r="I95" s="34" t="s">
        <v>65</v>
      </c>
      <c r="J95" s="35">
        <v>1</v>
      </c>
      <c r="K95" s="34" t="s">
        <v>178</v>
      </c>
      <c r="L95" s="36">
        <v>45122</v>
      </c>
      <c r="M95" s="35">
        <v>2023</v>
      </c>
      <c r="N95" s="30" t="s">
        <v>67</v>
      </c>
      <c r="O95" s="30" t="s">
        <v>68</v>
      </c>
      <c r="P95" s="37" t="s">
        <v>69</v>
      </c>
      <c r="Q95" s="30" t="s">
        <v>70</v>
      </c>
      <c r="R95" s="30" t="s">
        <v>5</v>
      </c>
      <c r="S95" s="30" t="s">
        <v>187</v>
      </c>
      <c r="T95" s="30" t="s">
        <v>72</v>
      </c>
      <c r="U95" s="41" t="s">
        <v>73</v>
      </c>
      <c r="V95" s="8" t="s">
        <v>74</v>
      </c>
      <c r="W95" s="8" t="s">
        <v>75</v>
      </c>
      <c r="X95" s="11" t="s">
        <v>188</v>
      </c>
      <c r="Y95" s="11"/>
      <c r="Z95" s="43"/>
      <c r="AA95" s="44"/>
    </row>
    <row r="96" ht="17.4" hidden="1" spans="1:27">
      <c r="A96" s="30">
        <v>59</v>
      </c>
      <c r="B96" s="31" t="s">
        <v>248</v>
      </c>
      <c r="C96" s="31" t="s">
        <v>249</v>
      </c>
      <c r="D96" s="32" t="s">
        <v>250</v>
      </c>
      <c r="E96" s="32" t="s">
        <v>261</v>
      </c>
      <c r="F96" s="17"/>
      <c r="G96" s="20" t="s">
        <v>253</v>
      </c>
      <c r="H96" s="17" t="s">
        <v>262</v>
      </c>
      <c r="I96" s="34" t="s">
        <v>182</v>
      </c>
      <c r="J96" s="35">
        <v>1</v>
      </c>
      <c r="K96" s="34" t="s">
        <v>255</v>
      </c>
      <c r="L96" s="36">
        <v>45127</v>
      </c>
      <c r="M96" s="35">
        <v>2023</v>
      </c>
      <c r="N96" s="30" t="s">
        <v>67</v>
      </c>
      <c r="O96" s="30" t="s">
        <v>68</v>
      </c>
      <c r="P96" s="37" t="s">
        <v>183</v>
      </c>
      <c r="Q96" s="30" t="s">
        <v>70</v>
      </c>
      <c r="R96" s="30" t="s">
        <v>5</v>
      </c>
      <c r="S96" s="30" t="s">
        <v>187</v>
      </c>
      <c r="T96" s="30" t="s">
        <v>72</v>
      </c>
      <c r="U96" s="41" t="s">
        <v>73</v>
      </c>
      <c r="V96" s="8" t="s">
        <v>74</v>
      </c>
      <c r="W96" s="8" t="s">
        <v>75</v>
      </c>
      <c r="X96" s="11"/>
      <c r="Y96" s="11"/>
      <c r="Z96" s="43"/>
      <c r="AA96" s="44"/>
    </row>
    <row r="97" ht="17.4" hidden="1" spans="1:27">
      <c r="A97" s="30">
        <v>60</v>
      </c>
      <c r="B97" s="31" t="s">
        <v>248</v>
      </c>
      <c r="C97" s="31" t="s">
        <v>249</v>
      </c>
      <c r="D97" s="32" t="s">
        <v>250</v>
      </c>
      <c r="E97" s="32" t="s">
        <v>263</v>
      </c>
      <c r="F97" s="17"/>
      <c r="G97" s="19" t="s">
        <v>253</v>
      </c>
      <c r="H97" s="17" t="s">
        <v>264</v>
      </c>
      <c r="I97" s="34" t="s">
        <v>265</v>
      </c>
      <c r="J97" s="35">
        <v>1</v>
      </c>
      <c r="K97" s="34" t="s">
        <v>255</v>
      </c>
      <c r="L97" s="36">
        <v>45127</v>
      </c>
      <c r="M97" s="35">
        <v>2023</v>
      </c>
      <c r="N97" s="30" t="s">
        <v>67</v>
      </c>
      <c r="O97" s="30" t="s">
        <v>68</v>
      </c>
      <c r="P97" s="37" t="s">
        <v>183</v>
      </c>
      <c r="Q97" s="30" t="s">
        <v>70</v>
      </c>
      <c r="R97" s="30" t="s">
        <v>5</v>
      </c>
      <c r="S97" s="30" t="s">
        <v>187</v>
      </c>
      <c r="T97" s="30" t="s">
        <v>72</v>
      </c>
      <c r="U97" s="41" t="s">
        <v>73</v>
      </c>
      <c r="V97" s="8" t="s">
        <v>74</v>
      </c>
      <c r="W97" s="8" t="s">
        <v>75</v>
      </c>
      <c r="X97" s="11"/>
      <c r="Y97" s="11"/>
      <c r="Z97" s="43"/>
      <c r="AA97" s="44"/>
    </row>
    <row r="98" ht="17.4" hidden="1" spans="1:27">
      <c r="A98" s="30">
        <v>65</v>
      </c>
      <c r="B98" s="31" t="s">
        <v>248</v>
      </c>
      <c r="C98" s="31" t="s">
        <v>249</v>
      </c>
      <c r="D98" s="32" t="s">
        <v>250</v>
      </c>
      <c r="E98" s="32" t="s">
        <v>275</v>
      </c>
      <c r="F98" s="17"/>
      <c r="G98" s="19" t="s">
        <v>253</v>
      </c>
      <c r="H98" s="17" t="s">
        <v>276</v>
      </c>
      <c r="I98" s="34" t="s">
        <v>277</v>
      </c>
      <c r="J98" s="35">
        <v>1</v>
      </c>
      <c r="K98" s="34" t="s">
        <v>255</v>
      </c>
      <c r="L98" s="36">
        <v>45127</v>
      </c>
      <c r="M98" s="35">
        <v>2023</v>
      </c>
      <c r="N98" s="30" t="s">
        <v>67</v>
      </c>
      <c r="O98" s="30" t="s">
        <v>68</v>
      </c>
      <c r="P98" s="37" t="s">
        <v>183</v>
      </c>
      <c r="Q98" s="30" t="s">
        <v>92</v>
      </c>
      <c r="R98" s="30" t="s">
        <v>5</v>
      </c>
      <c r="S98" s="30" t="s">
        <v>187</v>
      </c>
      <c r="T98" s="30" t="s">
        <v>72</v>
      </c>
      <c r="U98" s="41" t="s">
        <v>73</v>
      </c>
      <c r="V98" s="8" t="s">
        <v>74</v>
      </c>
      <c r="W98" s="8" t="s">
        <v>75</v>
      </c>
      <c r="X98" s="11"/>
      <c r="Y98" s="11"/>
      <c r="Z98" s="43"/>
      <c r="AA98" s="44"/>
    </row>
    <row r="99" ht="17.4" hidden="1" spans="1:27">
      <c r="A99" s="30">
        <v>68</v>
      </c>
      <c r="B99" s="31" t="s">
        <v>248</v>
      </c>
      <c r="C99" s="31" t="s">
        <v>249</v>
      </c>
      <c r="D99" s="32" t="s">
        <v>250</v>
      </c>
      <c r="E99" s="32" t="s">
        <v>282</v>
      </c>
      <c r="F99" s="17"/>
      <c r="G99" s="19" t="s">
        <v>253</v>
      </c>
      <c r="H99" s="17" t="s">
        <v>283</v>
      </c>
      <c r="I99" s="34" t="s">
        <v>284</v>
      </c>
      <c r="J99" s="35">
        <v>1</v>
      </c>
      <c r="K99" s="34" t="s">
        <v>255</v>
      </c>
      <c r="L99" s="36">
        <v>45127</v>
      </c>
      <c r="M99" s="35">
        <v>2023</v>
      </c>
      <c r="N99" s="30" t="s">
        <v>67</v>
      </c>
      <c r="O99" s="30" t="s">
        <v>68</v>
      </c>
      <c r="P99" s="37" t="s">
        <v>183</v>
      </c>
      <c r="Q99" s="30" t="s">
        <v>92</v>
      </c>
      <c r="R99" s="30" t="s">
        <v>5</v>
      </c>
      <c r="S99" s="30" t="s">
        <v>187</v>
      </c>
      <c r="T99" s="30" t="s">
        <v>72</v>
      </c>
      <c r="U99" s="41" t="s">
        <v>73</v>
      </c>
      <c r="V99" s="8" t="s">
        <v>74</v>
      </c>
      <c r="W99" s="8" t="s">
        <v>75</v>
      </c>
      <c r="X99" s="11"/>
      <c r="Y99" s="11"/>
      <c r="Z99" s="43"/>
      <c r="AA99" s="44"/>
    </row>
    <row r="100" ht="17.4" hidden="1" spans="1:27">
      <c r="A100" s="30">
        <v>72</v>
      </c>
      <c r="B100" s="31" t="s">
        <v>287</v>
      </c>
      <c r="C100" s="31" t="s">
        <v>288</v>
      </c>
      <c r="D100" s="32" t="s">
        <v>289</v>
      </c>
      <c r="E100" s="32" t="s">
        <v>297</v>
      </c>
      <c r="F100" s="17"/>
      <c r="G100" s="18" t="s">
        <v>292</v>
      </c>
      <c r="H100" s="17" t="s">
        <v>298</v>
      </c>
      <c r="I100" s="34" t="s">
        <v>65</v>
      </c>
      <c r="J100" s="35">
        <v>1</v>
      </c>
      <c r="K100" s="34" t="s">
        <v>294</v>
      </c>
      <c r="L100" s="36">
        <v>45122</v>
      </c>
      <c r="M100" s="35">
        <v>2023</v>
      </c>
      <c r="N100" s="30" t="s">
        <v>67</v>
      </c>
      <c r="O100" s="30" t="s">
        <v>68</v>
      </c>
      <c r="P100" s="37" t="s">
        <v>69</v>
      </c>
      <c r="Q100" s="30" t="s">
        <v>70</v>
      </c>
      <c r="R100" s="30" t="s">
        <v>5</v>
      </c>
      <c r="S100" s="30" t="s">
        <v>187</v>
      </c>
      <c r="T100" s="30" t="s">
        <v>72</v>
      </c>
      <c r="U100" s="41" t="s">
        <v>73</v>
      </c>
      <c r="V100" s="8" t="s">
        <v>74</v>
      </c>
      <c r="W100" s="8" t="s">
        <v>75</v>
      </c>
      <c r="X100" s="11" t="s">
        <v>299</v>
      </c>
      <c r="Y100" s="11"/>
      <c r="Z100" s="43"/>
      <c r="AA100" s="44"/>
    </row>
    <row r="101" ht="17.4" hidden="1" spans="1:27">
      <c r="A101" s="30">
        <v>86</v>
      </c>
      <c r="B101" s="31" t="s">
        <v>344</v>
      </c>
      <c r="C101" s="31" t="s">
        <v>345</v>
      </c>
      <c r="D101" s="32" t="s">
        <v>346</v>
      </c>
      <c r="E101" s="32" t="s">
        <v>354</v>
      </c>
      <c r="F101" s="17"/>
      <c r="G101" s="18" t="s">
        <v>349</v>
      </c>
      <c r="H101" s="17" t="s">
        <v>355</v>
      </c>
      <c r="I101" s="34" t="s">
        <v>65</v>
      </c>
      <c r="J101" s="35">
        <v>1</v>
      </c>
      <c r="K101" s="34" t="s">
        <v>351</v>
      </c>
      <c r="L101" s="36">
        <v>45122</v>
      </c>
      <c r="M101" s="35">
        <v>2023</v>
      </c>
      <c r="N101" s="30" t="s">
        <v>67</v>
      </c>
      <c r="O101" s="30" t="s">
        <v>68</v>
      </c>
      <c r="P101" s="37" t="s">
        <v>69</v>
      </c>
      <c r="Q101" s="30" t="s">
        <v>70</v>
      </c>
      <c r="R101" s="30" t="s">
        <v>5</v>
      </c>
      <c r="S101" s="30" t="s">
        <v>187</v>
      </c>
      <c r="T101" s="30" t="s">
        <v>72</v>
      </c>
      <c r="U101" s="41" t="s">
        <v>73</v>
      </c>
      <c r="V101" s="8" t="s">
        <v>74</v>
      </c>
      <c r="W101" s="8" t="s">
        <v>75</v>
      </c>
      <c r="X101" s="11" t="s">
        <v>356</v>
      </c>
      <c r="Y101" s="11"/>
      <c r="Z101" s="43"/>
      <c r="AA101" s="44"/>
    </row>
    <row r="102" ht="17.4" hidden="1" spans="1:27">
      <c r="A102" s="30">
        <v>100</v>
      </c>
      <c r="B102" s="31" t="s">
        <v>344</v>
      </c>
      <c r="C102" s="31" t="s">
        <v>345</v>
      </c>
      <c r="D102" s="32" t="s">
        <v>386</v>
      </c>
      <c r="E102" s="32" t="s">
        <v>393</v>
      </c>
      <c r="F102" s="17"/>
      <c r="G102" s="18" t="s">
        <v>388</v>
      </c>
      <c r="H102" s="17" t="s">
        <v>394</v>
      </c>
      <c r="I102" s="34" t="s">
        <v>65</v>
      </c>
      <c r="J102" s="35">
        <v>1</v>
      </c>
      <c r="K102" s="34" t="s">
        <v>351</v>
      </c>
      <c r="L102" s="36">
        <v>45122</v>
      </c>
      <c r="M102" s="35">
        <v>2023</v>
      </c>
      <c r="N102" s="30" t="s">
        <v>67</v>
      </c>
      <c r="O102" s="30" t="s">
        <v>68</v>
      </c>
      <c r="P102" s="37" t="s">
        <v>69</v>
      </c>
      <c r="Q102" s="30" t="s">
        <v>70</v>
      </c>
      <c r="R102" s="30" t="s">
        <v>5</v>
      </c>
      <c r="S102" s="30" t="s">
        <v>187</v>
      </c>
      <c r="T102" s="30" t="s">
        <v>72</v>
      </c>
      <c r="U102" s="41" t="s">
        <v>73</v>
      </c>
      <c r="V102" s="8" t="s">
        <v>74</v>
      </c>
      <c r="W102" s="8" t="s">
        <v>75</v>
      </c>
      <c r="X102" s="11" t="s">
        <v>356</v>
      </c>
      <c r="Y102" s="11"/>
      <c r="Z102" s="43"/>
      <c r="AA102" s="44"/>
    </row>
    <row r="103" ht="17.4" hidden="1" spans="1:27">
      <c r="A103" s="30">
        <v>138</v>
      </c>
      <c r="B103" s="31" t="s">
        <v>495</v>
      </c>
      <c r="C103" s="31" t="s">
        <v>496</v>
      </c>
      <c r="D103" s="32" t="s">
        <v>497</v>
      </c>
      <c r="E103" s="32" t="s">
        <v>498</v>
      </c>
      <c r="F103" s="17"/>
      <c r="G103" s="18" t="s">
        <v>500</v>
      </c>
      <c r="H103" s="17" t="s">
        <v>501</v>
      </c>
      <c r="I103" s="34" t="s">
        <v>284</v>
      </c>
      <c r="J103" s="35">
        <v>1</v>
      </c>
      <c r="K103" s="34" t="s">
        <v>502</v>
      </c>
      <c r="L103" s="36">
        <v>45110</v>
      </c>
      <c r="M103" s="35">
        <v>2023</v>
      </c>
      <c r="N103" s="30" t="s">
        <v>67</v>
      </c>
      <c r="O103" s="30" t="s">
        <v>68</v>
      </c>
      <c r="P103" s="37" t="s">
        <v>503</v>
      </c>
      <c r="Q103" s="30" t="s">
        <v>70</v>
      </c>
      <c r="R103" s="30" t="s">
        <v>5</v>
      </c>
      <c r="S103" s="30" t="s">
        <v>187</v>
      </c>
      <c r="T103" s="30" t="s">
        <v>72</v>
      </c>
      <c r="U103" s="41" t="s">
        <v>73</v>
      </c>
      <c r="V103" s="8" t="s">
        <v>74</v>
      </c>
      <c r="W103" s="8" t="s">
        <v>75</v>
      </c>
      <c r="X103" s="11" t="s">
        <v>392</v>
      </c>
      <c r="Y103" s="11"/>
      <c r="Z103" s="43"/>
      <c r="AA103" s="44"/>
    </row>
    <row r="104" ht="17.4" hidden="1" spans="1:27">
      <c r="A104" s="30">
        <v>160</v>
      </c>
      <c r="B104" s="31" t="s">
        <v>565</v>
      </c>
      <c r="C104" s="31" t="s">
        <v>128</v>
      </c>
      <c r="D104" s="32" t="s">
        <v>566</v>
      </c>
      <c r="E104" s="32" t="s">
        <v>567</v>
      </c>
      <c r="F104" s="17"/>
      <c r="G104" s="18" t="s">
        <v>569</v>
      </c>
      <c r="H104" s="17" t="s">
        <v>570</v>
      </c>
      <c r="I104" s="34" t="s">
        <v>571</v>
      </c>
      <c r="J104" s="35">
        <v>1</v>
      </c>
      <c r="K104" s="34" t="s">
        <v>572</v>
      </c>
      <c r="L104" s="36">
        <v>45122</v>
      </c>
      <c r="M104" s="35">
        <v>2023</v>
      </c>
      <c r="N104" s="30" t="s">
        <v>67</v>
      </c>
      <c r="O104" s="30" t="s">
        <v>68</v>
      </c>
      <c r="P104" s="37" t="s">
        <v>392</v>
      </c>
      <c r="Q104" s="30" t="s">
        <v>70</v>
      </c>
      <c r="R104" s="30" t="s">
        <v>5</v>
      </c>
      <c r="S104" s="30" t="s">
        <v>187</v>
      </c>
      <c r="T104" s="30" t="s">
        <v>72</v>
      </c>
      <c r="U104" s="41" t="s">
        <v>73</v>
      </c>
      <c r="V104" s="8" t="s">
        <v>74</v>
      </c>
      <c r="W104" s="8" t="s">
        <v>75</v>
      </c>
      <c r="X104" s="11" t="s">
        <v>392</v>
      </c>
      <c r="Y104" s="11"/>
      <c r="Z104" s="43"/>
      <c r="AA104" s="44"/>
    </row>
    <row r="105" ht="17.4" hidden="1" spans="1:27">
      <c r="A105" s="30">
        <v>161</v>
      </c>
      <c r="B105" s="31" t="s">
        <v>565</v>
      </c>
      <c r="C105" s="31" t="s">
        <v>128</v>
      </c>
      <c r="D105" s="32" t="s">
        <v>566</v>
      </c>
      <c r="E105" s="32" t="s">
        <v>573</v>
      </c>
      <c r="F105" s="17"/>
      <c r="G105" s="18" t="s">
        <v>569</v>
      </c>
      <c r="H105" s="17" t="s">
        <v>574</v>
      </c>
      <c r="I105" s="34" t="s">
        <v>575</v>
      </c>
      <c r="J105" s="35">
        <v>1</v>
      </c>
      <c r="K105" s="34" t="s">
        <v>572</v>
      </c>
      <c r="L105" s="36">
        <v>45122</v>
      </c>
      <c r="M105" s="35">
        <v>2023</v>
      </c>
      <c r="N105" s="30" t="s">
        <v>67</v>
      </c>
      <c r="O105" s="30" t="s">
        <v>68</v>
      </c>
      <c r="P105" s="37" t="s">
        <v>392</v>
      </c>
      <c r="Q105" s="30" t="s">
        <v>70</v>
      </c>
      <c r="R105" s="30" t="s">
        <v>5</v>
      </c>
      <c r="S105" s="30" t="s">
        <v>187</v>
      </c>
      <c r="T105" s="30" t="s">
        <v>72</v>
      </c>
      <c r="U105" s="41" t="s">
        <v>73</v>
      </c>
      <c r="V105" s="8" t="s">
        <v>74</v>
      </c>
      <c r="W105" s="8" t="s">
        <v>75</v>
      </c>
      <c r="X105" s="11" t="s">
        <v>392</v>
      </c>
      <c r="Y105" s="11"/>
      <c r="Z105" s="43"/>
      <c r="AA105" s="44"/>
    </row>
    <row r="106" ht="17.4" hidden="1" spans="1:27">
      <c r="A106" s="30">
        <v>162</v>
      </c>
      <c r="B106" s="31" t="s">
        <v>565</v>
      </c>
      <c r="C106" s="31" t="s">
        <v>128</v>
      </c>
      <c r="D106" s="32" t="s">
        <v>566</v>
      </c>
      <c r="E106" s="32" t="s">
        <v>576</v>
      </c>
      <c r="F106" s="17"/>
      <c r="G106" s="18" t="s">
        <v>569</v>
      </c>
      <c r="H106" s="17" t="s">
        <v>577</v>
      </c>
      <c r="I106" s="34" t="s">
        <v>578</v>
      </c>
      <c r="J106" s="35">
        <v>1</v>
      </c>
      <c r="K106" s="34" t="s">
        <v>572</v>
      </c>
      <c r="L106" s="36">
        <v>45122</v>
      </c>
      <c r="M106" s="35">
        <v>2023</v>
      </c>
      <c r="N106" s="30" t="s">
        <v>67</v>
      </c>
      <c r="O106" s="30" t="s">
        <v>68</v>
      </c>
      <c r="P106" s="37" t="s">
        <v>392</v>
      </c>
      <c r="Q106" s="30" t="s">
        <v>70</v>
      </c>
      <c r="R106" s="30" t="s">
        <v>5</v>
      </c>
      <c r="S106" s="30" t="s">
        <v>187</v>
      </c>
      <c r="T106" s="30" t="s">
        <v>72</v>
      </c>
      <c r="U106" s="41" t="s">
        <v>73</v>
      </c>
      <c r="V106" s="8" t="s">
        <v>74</v>
      </c>
      <c r="W106" s="8" t="s">
        <v>75</v>
      </c>
      <c r="X106" s="11" t="s">
        <v>392</v>
      </c>
      <c r="Y106" s="11"/>
      <c r="Z106" s="43"/>
      <c r="AA106" s="44"/>
    </row>
    <row r="107" ht="17.4" hidden="1" spans="1:27">
      <c r="A107" s="30">
        <v>163</v>
      </c>
      <c r="B107" s="31" t="s">
        <v>565</v>
      </c>
      <c r="C107" s="31" t="s">
        <v>128</v>
      </c>
      <c r="D107" s="32" t="s">
        <v>566</v>
      </c>
      <c r="E107" s="32" t="s">
        <v>579</v>
      </c>
      <c r="F107" s="17"/>
      <c r="G107" s="18" t="s">
        <v>569</v>
      </c>
      <c r="H107" s="17" t="s">
        <v>580</v>
      </c>
      <c r="I107" s="34" t="s">
        <v>581</v>
      </c>
      <c r="J107" s="35">
        <v>1</v>
      </c>
      <c r="K107" s="34" t="s">
        <v>572</v>
      </c>
      <c r="L107" s="36">
        <v>45122</v>
      </c>
      <c r="M107" s="35">
        <v>2023</v>
      </c>
      <c r="N107" s="30" t="s">
        <v>67</v>
      </c>
      <c r="O107" s="30" t="s">
        <v>68</v>
      </c>
      <c r="P107" s="37" t="s">
        <v>392</v>
      </c>
      <c r="Q107" s="30" t="s">
        <v>70</v>
      </c>
      <c r="R107" s="30" t="s">
        <v>5</v>
      </c>
      <c r="S107" s="30" t="s">
        <v>187</v>
      </c>
      <c r="T107" s="30" t="s">
        <v>72</v>
      </c>
      <c r="U107" s="41" t="s">
        <v>73</v>
      </c>
      <c r="V107" s="8" t="s">
        <v>74</v>
      </c>
      <c r="W107" s="8" t="s">
        <v>75</v>
      </c>
      <c r="X107" s="11" t="s">
        <v>392</v>
      </c>
      <c r="Y107" s="11"/>
      <c r="Z107" s="43"/>
      <c r="AA107" s="44"/>
    </row>
    <row r="108" ht="17.4" hidden="1" spans="1:27">
      <c r="A108" s="30">
        <v>202</v>
      </c>
      <c r="B108" s="31" t="s">
        <v>323</v>
      </c>
      <c r="C108" s="31" t="s">
        <v>324</v>
      </c>
      <c r="D108" s="32" t="s">
        <v>700</v>
      </c>
      <c r="E108" s="32" t="s">
        <v>701</v>
      </c>
      <c r="F108" s="17"/>
      <c r="G108" s="20" t="s">
        <v>703</v>
      </c>
      <c r="H108" s="17" t="s">
        <v>704</v>
      </c>
      <c r="I108" s="34" t="s">
        <v>138</v>
      </c>
      <c r="J108" s="35">
        <v>1</v>
      </c>
      <c r="K108" s="34" t="s">
        <v>330</v>
      </c>
      <c r="L108" s="36">
        <v>45122</v>
      </c>
      <c r="M108" s="35">
        <v>2023</v>
      </c>
      <c r="N108" s="30" t="s">
        <v>67</v>
      </c>
      <c r="O108" s="30" t="s">
        <v>68</v>
      </c>
      <c r="P108" s="37" t="s">
        <v>69</v>
      </c>
      <c r="Q108" s="30" t="s">
        <v>92</v>
      </c>
      <c r="R108" s="30" t="s">
        <v>4</v>
      </c>
      <c r="S108" s="30" t="s">
        <v>187</v>
      </c>
      <c r="T108" s="30" t="s">
        <v>72</v>
      </c>
      <c r="U108" s="41" t="s">
        <v>73</v>
      </c>
      <c r="V108" s="8" t="s">
        <v>74</v>
      </c>
      <c r="W108" s="8" t="s">
        <v>75</v>
      </c>
      <c r="X108" s="11" t="s">
        <v>392</v>
      </c>
      <c r="Y108" s="11"/>
      <c r="Z108" s="43"/>
      <c r="AA108" s="44"/>
    </row>
    <row r="109" ht="17.4" hidden="1" spans="1:27">
      <c r="A109" s="30">
        <v>203</v>
      </c>
      <c r="B109" s="31" t="s">
        <v>323</v>
      </c>
      <c r="C109" s="31" t="s">
        <v>324</v>
      </c>
      <c r="D109" s="32" t="s">
        <v>700</v>
      </c>
      <c r="E109" s="32" t="s">
        <v>705</v>
      </c>
      <c r="F109" s="17"/>
      <c r="G109" s="20" t="s">
        <v>703</v>
      </c>
      <c r="H109" s="17" t="s">
        <v>706</v>
      </c>
      <c r="I109" s="34" t="s">
        <v>636</v>
      </c>
      <c r="J109" s="35">
        <v>1</v>
      </c>
      <c r="K109" s="34" t="s">
        <v>330</v>
      </c>
      <c r="L109" s="36">
        <v>45122</v>
      </c>
      <c r="M109" s="35">
        <v>2023</v>
      </c>
      <c r="N109" s="30" t="s">
        <v>67</v>
      </c>
      <c r="O109" s="30" t="s">
        <v>68</v>
      </c>
      <c r="P109" s="37" t="s">
        <v>69</v>
      </c>
      <c r="Q109" s="30" t="s">
        <v>70</v>
      </c>
      <c r="R109" s="30" t="s">
        <v>5</v>
      </c>
      <c r="S109" s="30" t="s">
        <v>187</v>
      </c>
      <c r="T109" s="30" t="s">
        <v>72</v>
      </c>
      <c r="U109" s="41" t="s">
        <v>73</v>
      </c>
      <c r="V109" s="8" t="s">
        <v>74</v>
      </c>
      <c r="W109" s="8" t="s">
        <v>75</v>
      </c>
      <c r="X109" s="11" t="s">
        <v>392</v>
      </c>
      <c r="Y109" s="11"/>
      <c r="Z109" s="43"/>
      <c r="AA109" s="44"/>
    </row>
    <row r="110" ht="17.4" hidden="1" spans="1:27">
      <c r="A110" s="30">
        <v>204</v>
      </c>
      <c r="B110" s="31" t="s">
        <v>323</v>
      </c>
      <c r="C110" s="31" t="s">
        <v>324</v>
      </c>
      <c r="D110" s="32" t="s">
        <v>700</v>
      </c>
      <c r="E110" s="32" t="s">
        <v>707</v>
      </c>
      <c r="F110" s="17"/>
      <c r="G110" s="20" t="s">
        <v>703</v>
      </c>
      <c r="H110" s="17" t="s">
        <v>708</v>
      </c>
      <c r="I110" s="34" t="s">
        <v>709</v>
      </c>
      <c r="J110" s="35">
        <v>1</v>
      </c>
      <c r="K110" s="34" t="s">
        <v>330</v>
      </c>
      <c r="L110" s="36">
        <v>45122</v>
      </c>
      <c r="M110" s="35">
        <v>2023</v>
      </c>
      <c r="N110" s="30" t="s">
        <v>67</v>
      </c>
      <c r="O110" s="30" t="s">
        <v>68</v>
      </c>
      <c r="P110" s="37" t="s">
        <v>69</v>
      </c>
      <c r="Q110" s="30" t="s">
        <v>92</v>
      </c>
      <c r="R110" s="30" t="s">
        <v>2</v>
      </c>
      <c r="S110" s="30" t="s">
        <v>187</v>
      </c>
      <c r="T110" s="30" t="s">
        <v>72</v>
      </c>
      <c r="U110" s="41" t="s">
        <v>73</v>
      </c>
      <c r="V110" s="8" t="s">
        <v>74</v>
      </c>
      <c r="W110" s="8" t="s">
        <v>75</v>
      </c>
      <c r="X110" s="11" t="s">
        <v>392</v>
      </c>
      <c r="Y110" s="11"/>
      <c r="Z110" s="43"/>
      <c r="AA110" s="44"/>
    </row>
    <row r="111" ht="17.4" hidden="1" spans="1:27">
      <c r="A111" s="30">
        <v>205</v>
      </c>
      <c r="B111" s="31" t="s">
        <v>323</v>
      </c>
      <c r="C111" s="31" t="s">
        <v>324</v>
      </c>
      <c r="D111" s="32" t="s">
        <v>700</v>
      </c>
      <c r="E111" s="32" t="s">
        <v>710</v>
      </c>
      <c r="F111" s="17"/>
      <c r="G111" s="20" t="s">
        <v>703</v>
      </c>
      <c r="H111" s="17" t="s">
        <v>711</v>
      </c>
      <c r="I111" s="34" t="s">
        <v>85</v>
      </c>
      <c r="J111" s="35">
        <v>1</v>
      </c>
      <c r="K111" s="34" t="s">
        <v>330</v>
      </c>
      <c r="L111" s="36">
        <v>45122</v>
      </c>
      <c r="M111" s="35">
        <v>2023</v>
      </c>
      <c r="N111" s="30" t="s">
        <v>67</v>
      </c>
      <c r="O111" s="30" t="s">
        <v>68</v>
      </c>
      <c r="P111" s="37" t="s">
        <v>69</v>
      </c>
      <c r="Q111" s="30" t="s">
        <v>92</v>
      </c>
      <c r="R111" s="30" t="s">
        <v>4</v>
      </c>
      <c r="S111" s="30" t="s">
        <v>187</v>
      </c>
      <c r="T111" s="30" t="s">
        <v>72</v>
      </c>
      <c r="U111" s="41" t="s">
        <v>73</v>
      </c>
      <c r="V111" s="8" t="s">
        <v>74</v>
      </c>
      <c r="W111" s="8" t="s">
        <v>75</v>
      </c>
      <c r="X111" s="11" t="s">
        <v>392</v>
      </c>
      <c r="Y111" s="11"/>
      <c r="Z111" s="43"/>
      <c r="AA111" s="44"/>
    </row>
    <row r="112" ht="17.4" hidden="1" spans="1:27">
      <c r="A112" s="30">
        <v>206</v>
      </c>
      <c r="B112" s="31" t="s">
        <v>323</v>
      </c>
      <c r="C112" s="31" t="s">
        <v>324</v>
      </c>
      <c r="D112" s="32" t="s">
        <v>700</v>
      </c>
      <c r="E112" s="32" t="s">
        <v>712</v>
      </c>
      <c r="F112" s="17"/>
      <c r="G112" s="20" t="s">
        <v>703</v>
      </c>
      <c r="H112" s="17" t="s">
        <v>713</v>
      </c>
      <c r="I112" s="34" t="s">
        <v>647</v>
      </c>
      <c r="J112" s="35">
        <v>1</v>
      </c>
      <c r="K112" s="34" t="s">
        <v>330</v>
      </c>
      <c r="L112" s="36">
        <v>45122</v>
      </c>
      <c r="M112" s="35">
        <v>2023</v>
      </c>
      <c r="N112" s="30" t="s">
        <v>67</v>
      </c>
      <c r="O112" s="30" t="s">
        <v>68</v>
      </c>
      <c r="P112" s="37" t="s">
        <v>69</v>
      </c>
      <c r="Q112" s="30" t="s">
        <v>92</v>
      </c>
      <c r="R112" s="30" t="s">
        <v>3</v>
      </c>
      <c r="S112" s="30" t="s">
        <v>187</v>
      </c>
      <c r="T112" s="30" t="s">
        <v>72</v>
      </c>
      <c r="U112" s="41" t="s">
        <v>73</v>
      </c>
      <c r="V112" s="8" t="s">
        <v>74</v>
      </c>
      <c r="W112" s="8" t="s">
        <v>75</v>
      </c>
      <c r="X112" s="11" t="s">
        <v>392</v>
      </c>
      <c r="Y112" s="11"/>
      <c r="Z112" s="43"/>
      <c r="AA112" s="44"/>
    </row>
    <row r="113" ht="17.4" hidden="1" spans="1:27">
      <c r="A113" s="30">
        <v>207</v>
      </c>
      <c r="B113" s="31" t="s">
        <v>323</v>
      </c>
      <c r="C113" s="31" t="s">
        <v>324</v>
      </c>
      <c r="D113" s="32" t="s">
        <v>700</v>
      </c>
      <c r="E113" s="32" t="s">
        <v>714</v>
      </c>
      <c r="F113" s="17"/>
      <c r="G113" s="20" t="s">
        <v>703</v>
      </c>
      <c r="H113" s="17" t="s">
        <v>715</v>
      </c>
      <c r="I113" s="34" t="s">
        <v>96</v>
      </c>
      <c r="J113" s="35">
        <v>1</v>
      </c>
      <c r="K113" s="34" t="s">
        <v>330</v>
      </c>
      <c r="L113" s="36">
        <v>45122</v>
      </c>
      <c r="M113" s="35">
        <v>2023</v>
      </c>
      <c r="N113" s="30" t="s">
        <v>67</v>
      </c>
      <c r="O113" s="30" t="s">
        <v>68</v>
      </c>
      <c r="P113" s="37" t="s">
        <v>69</v>
      </c>
      <c r="Q113" s="30" t="s">
        <v>92</v>
      </c>
      <c r="R113" s="30" t="s">
        <v>3</v>
      </c>
      <c r="S113" s="30" t="s">
        <v>187</v>
      </c>
      <c r="T113" s="30" t="s">
        <v>72</v>
      </c>
      <c r="U113" s="41" t="s">
        <v>73</v>
      </c>
      <c r="V113" s="8" t="s">
        <v>74</v>
      </c>
      <c r="W113" s="8" t="s">
        <v>75</v>
      </c>
      <c r="X113" s="11" t="s">
        <v>392</v>
      </c>
      <c r="Y113" s="11"/>
      <c r="Z113" s="43"/>
      <c r="AA113" s="44"/>
    </row>
    <row r="114" ht="17.4" hidden="1" spans="1:27">
      <c r="A114" s="30">
        <v>208</v>
      </c>
      <c r="B114" s="31" t="s">
        <v>323</v>
      </c>
      <c r="C114" s="31" t="s">
        <v>324</v>
      </c>
      <c r="D114" s="32" t="s">
        <v>700</v>
      </c>
      <c r="E114" s="32" t="s">
        <v>716</v>
      </c>
      <c r="F114" s="17"/>
      <c r="G114" s="20" t="s">
        <v>703</v>
      </c>
      <c r="H114" s="17" t="s">
        <v>717</v>
      </c>
      <c r="I114" s="34" t="s">
        <v>630</v>
      </c>
      <c r="J114" s="35">
        <v>1</v>
      </c>
      <c r="K114" s="34" t="s">
        <v>330</v>
      </c>
      <c r="L114" s="36">
        <v>45122</v>
      </c>
      <c r="M114" s="35">
        <v>2023</v>
      </c>
      <c r="N114" s="30" t="s">
        <v>67</v>
      </c>
      <c r="O114" s="30" t="s">
        <v>68</v>
      </c>
      <c r="P114" s="37" t="s">
        <v>69</v>
      </c>
      <c r="Q114" s="30" t="s">
        <v>92</v>
      </c>
      <c r="R114" s="30" t="s">
        <v>3</v>
      </c>
      <c r="S114" s="30" t="s">
        <v>187</v>
      </c>
      <c r="T114" s="30" t="s">
        <v>72</v>
      </c>
      <c r="U114" s="41" t="s">
        <v>73</v>
      </c>
      <c r="V114" s="8" t="s">
        <v>74</v>
      </c>
      <c r="W114" s="8" t="s">
        <v>75</v>
      </c>
      <c r="X114" s="11" t="s">
        <v>392</v>
      </c>
      <c r="Y114" s="11"/>
      <c r="Z114" s="43"/>
      <c r="AA114" s="44"/>
    </row>
    <row r="115" ht="17.4" hidden="1" spans="1:27">
      <c r="A115" s="30">
        <v>209</v>
      </c>
      <c r="B115" s="31" t="s">
        <v>323</v>
      </c>
      <c r="C115" s="31" t="s">
        <v>324</v>
      </c>
      <c r="D115" s="32" t="s">
        <v>700</v>
      </c>
      <c r="E115" s="32" t="s">
        <v>718</v>
      </c>
      <c r="F115" s="17"/>
      <c r="G115" s="20" t="s">
        <v>703</v>
      </c>
      <c r="H115" s="17" t="s">
        <v>719</v>
      </c>
      <c r="I115" s="34" t="s">
        <v>277</v>
      </c>
      <c r="J115" s="35">
        <v>1</v>
      </c>
      <c r="K115" s="34" t="s">
        <v>330</v>
      </c>
      <c r="L115" s="36">
        <v>45122</v>
      </c>
      <c r="M115" s="35">
        <v>2023</v>
      </c>
      <c r="N115" s="30" t="s">
        <v>67</v>
      </c>
      <c r="O115" s="30" t="s">
        <v>68</v>
      </c>
      <c r="P115" s="37" t="s">
        <v>69</v>
      </c>
      <c r="Q115" s="30" t="s">
        <v>70</v>
      </c>
      <c r="R115" s="30" t="s">
        <v>5</v>
      </c>
      <c r="S115" s="30" t="s">
        <v>187</v>
      </c>
      <c r="T115" s="30" t="s">
        <v>72</v>
      </c>
      <c r="U115" s="41" t="s">
        <v>73</v>
      </c>
      <c r="V115" s="8" t="s">
        <v>74</v>
      </c>
      <c r="W115" s="8" t="s">
        <v>75</v>
      </c>
      <c r="X115" s="11" t="s">
        <v>392</v>
      </c>
      <c r="Y115" s="11"/>
      <c r="Z115" s="43"/>
      <c r="AA115" s="44"/>
    </row>
    <row r="116" ht="17.4" hidden="1" spans="1:27">
      <c r="A116" s="30">
        <v>210</v>
      </c>
      <c r="B116" s="31" t="s">
        <v>323</v>
      </c>
      <c r="C116" s="31" t="s">
        <v>324</v>
      </c>
      <c r="D116" s="32" t="s">
        <v>700</v>
      </c>
      <c r="E116" s="32" t="s">
        <v>720</v>
      </c>
      <c r="F116" s="17"/>
      <c r="G116" s="21" t="s">
        <v>721</v>
      </c>
      <c r="H116" s="17" t="s">
        <v>722</v>
      </c>
      <c r="I116" s="34" t="s">
        <v>284</v>
      </c>
      <c r="J116" s="35">
        <v>1</v>
      </c>
      <c r="K116" s="34" t="s">
        <v>330</v>
      </c>
      <c r="L116" s="36">
        <v>45122</v>
      </c>
      <c r="M116" s="35">
        <v>2023</v>
      </c>
      <c r="N116" s="30" t="s">
        <v>67</v>
      </c>
      <c r="O116" s="30" t="s">
        <v>68</v>
      </c>
      <c r="P116" s="37" t="s">
        <v>69</v>
      </c>
      <c r="Q116" s="30" t="s">
        <v>70</v>
      </c>
      <c r="R116" s="30" t="s">
        <v>5</v>
      </c>
      <c r="S116" s="30" t="s">
        <v>187</v>
      </c>
      <c r="T116" s="30" t="s">
        <v>72</v>
      </c>
      <c r="U116" s="41" t="s">
        <v>73</v>
      </c>
      <c r="V116" s="8" t="s">
        <v>74</v>
      </c>
      <c r="W116" s="8" t="s">
        <v>75</v>
      </c>
      <c r="X116" s="11" t="s">
        <v>392</v>
      </c>
      <c r="Y116" s="11"/>
      <c r="Z116" s="43"/>
      <c r="AA116" s="44"/>
    </row>
    <row r="117" ht="17.4" hidden="1" spans="1:27">
      <c r="A117" s="30">
        <v>216</v>
      </c>
      <c r="B117" s="31" t="s">
        <v>728</v>
      </c>
      <c r="C117" s="31" t="s">
        <v>453</v>
      </c>
      <c r="D117" s="32" t="s">
        <v>729</v>
      </c>
      <c r="E117" s="32" t="s">
        <v>740</v>
      </c>
      <c r="F117" s="17"/>
      <c r="G117" s="19" t="s">
        <v>732</v>
      </c>
      <c r="H117" s="17" t="s">
        <v>741</v>
      </c>
      <c r="I117" s="34" t="s">
        <v>182</v>
      </c>
      <c r="J117" s="35">
        <v>1</v>
      </c>
      <c r="K117" s="34" t="s">
        <v>734</v>
      </c>
      <c r="L117" s="36">
        <v>45117</v>
      </c>
      <c r="M117" s="35">
        <v>2023</v>
      </c>
      <c r="N117" s="30" t="s">
        <v>67</v>
      </c>
      <c r="O117" s="30" t="s">
        <v>68</v>
      </c>
      <c r="P117" s="37" t="s">
        <v>69</v>
      </c>
      <c r="Q117" s="30" t="s">
        <v>70</v>
      </c>
      <c r="R117" s="30" t="s">
        <v>5</v>
      </c>
      <c r="S117" s="30" t="s">
        <v>187</v>
      </c>
      <c r="T117" s="30" t="s">
        <v>72</v>
      </c>
      <c r="U117" s="41" t="s">
        <v>73</v>
      </c>
      <c r="V117" s="8" t="s">
        <v>74</v>
      </c>
      <c r="W117" s="8" t="s">
        <v>75</v>
      </c>
      <c r="X117" s="11"/>
      <c r="Y117" s="11"/>
      <c r="Z117" s="43"/>
      <c r="AA117" s="44"/>
    </row>
    <row r="118" ht="17.4" hidden="1" spans="1:27">
      <c r="A118" s="30">
        <v>217</v>
      </c>
      <c r="B118" s="31" t="s">
        <v>728</v>
      </c>
      <c r="C118" s="31" t="s">
        <v>453</v>
      </c>
      <c r="D118" s="32" t="s">
        <v>729</v>
      </c>
      <c r="E118" s="32" t="s">
        <v>742</v>
      </c>
      <c r="F118" s="17"/>
      <c r="G118" s="19" t="s">
        <v>732</v>
      </c>
      <c r="H118" s="17" t="s">
        <v>743</v>
      </c>
      <c r="I118" s="34" t="s">
        <v>79</v>
      </c>
      <c r="J118" s="35">
        <v>1</v>
      </c>
      <c r="K118" s="34" t="s">
        <v>734</v>
      </c>
      <c r="L118" s="36">
        <v>45117</v>
      </c>
      <c r="M118" s="35">
        <v>2023</v>
      </c>
      <c r="N118" s="30" t="s">
        <v>67</v>
      </c>
      <c r="O118" s="30" t="s">
        <v>68</v>
      </c>
      <c r="P118" s="37" t="s">
        <v>69</v>
      </c>
      <c r="Q118" s="30" t="s">
        <v>70</v>
      </c>
      <c r="R118" s="30" t="s">
        <v>5</v>
      </c>
      <c r="S118" s="30" t="s">
        <v>187</v>
      </c>
      <c r="T118" s="30" t="s">
        <v>72</v>
      </c>
      <c r="U118" s="41" t="s">
        <v>73</v>
      </c>
      <c r="V118" s="8" t="s">
        <v>74</v>
      </c>
      <c r="W118" s="8" t="s">
        <v>75</v>
      </c>
      <c r="X118" s="11"/>
      <c r="Y118" s="11"/>
      <c r="Z118" s="43"/>
      <c r="AA118" s="44"/>
    </row>
    <row r="119" ht="17.4" hidden="1" spans="1:27">
      <c r="A119" s="30">
        <v>222</v>
      </c>
      <c r="B119" s="31" t="s">
        <v>728</v>
      </c>
      <c r="C119" s="31" t="s">
        <v>453</v>
      </c>
      <c r="D119" s="32" t="s">
        <v>729</v>
      </c>
      <c r="E119" s="32" t="s">
        <v>754</v>
      </c>
      <c r="F119" s="17"/>
      <c r="G119" s="19" t="s">
        <v>732</v>
      </c>
      <c r="H119" s="17" t="s">
        <v>755</v>
      </c>
      <c r="I119" s="34" t="s">
        <v>277</v>
      </c>
      <c r="J119" s="35">
        <v>1</v>
      </c>
      <c r="K119" s="34" t="s">
        <v>734</v>
      </c>
      <c r="L119" s="36">
        <v>45117</v>
      </c>
      <c r="M119" s="35">
        <v>2023</v>
      </c>
      <c r="N119" s="30" t="s">
        <v>67</v>
      </c>
      <c r="O119" s="30" t="s">
        <v>68</v>
      </c>
      <c r="P119" s="37" t="s">
        <v>69</v>
      </c>
      <c r="Q119" s="30" t="s">
        <v>92</v>
      </c>
      <c r="R119" s="30" t="s">
        <v>5</v>
      </c>
      <c r="S119" s="30" t="s">
        <v>187</v>
      </c>
      <c r="T119" s="30" t="s">
        <v>72</v>
      </c>
      <c r="U119" s="41" t="s">
        <v>73</v>
      </c>
      <c r="V119" s="8" t="s">
        <v>74</v>
      </c>
      <c r="W119" s="8" t="s">
        <v>75</v>
      </c>
      <c r="X119" s="11"/>
      <c r="Y119" s="11"/>
      <c r="Z119" s="43"/>
      <c r="AA119" s="44"/>
    </row>
    <row r="120" ht="17.4" hidden="1" spans="1:27">
      <c r="A120" s="30">
        <v>225</v>
      </c>
      <c r="B120" s="31" t="s">
        <v>728</v>
      </c>
      <c r="C120" s="31" t="s">
        <v>453</v>
      </c>
      <c r="D120" s="32" t="s">
        <v>729</v>
      </c>
      <c r="E120" s="32" t="s">
        <v>761</v>
      </c>
      <c r="F120" s="17"/>
      <c r="G120" s="19" t="s">
        <v>732</v>
      </c>
      <c r="H120" s="17" t="s">
        <v>762</v>
      </c>
      <c r="I120" s="34" t="s">
        <v>284</v>
      </c>
      <c r="J120" s="35">
        <v>1</v>
      </c>
      <c r="K120" s="34" t="s">
        <v>734</v>
      </c>
      <c r="L120" s="36">
        <v>45117</v>
      </c>
      <c r="M120" s="35">
        <v>2023</v>
      </c>
      <c r="N120" s="30" t="s">
        <v>67</v>
      </c>
      <c r="O120" s="30" t="s">
        <v>68</v>
      </c>
      <c r="P120" s="37" t="s">
        <v>69</v>
      </c>
      <c r="Q120" s="30" t="s">
        <v>92</v>
      </c>
      <c r="R120" s="30" t="s">
        <v>5</v>
      </c>
      <c r="S120" s="30" t="s">
        <v>187</v>
      </c>
      <c r="T120" s="30" t="s">
        <v>72</v>
      </c>
      <c r="U120" s="41" t="s">
        <v>73</v>
      </c>
      <c r="V120" s="8" t="s">
        <v>74</v>
      </c>
      <c r="W120" s="8" t="s">
        <v>75</v>
      </c>
      <c r="X120" s="11"/>
      <c r="Y120" s="11"/>
      <c r="Z120" s="43"/>
      <c r="AA120" s="44"/>
    </row>
    <row r="121" ht="17.4" hidden="1" spans="1:27">
      <c r="A121" s="30">
        <v>241</v>
      </c>
      <c r="B121" s="31" t="s">
        <v>565</v>
      </c>
      <c r="C121" s="31" t="s">
        <v>818</v>
      </c>
      <c r="D121" s="32" t="s">
        <v>819</v>
      </c>
      <c r="E121" s="32" t="s">
        <v>820</v>
      </c>
      <c r="F121" s="17"/>
      <c r="G121" s="18" t="s">
        <v>822</v>
      </c>
      <c r="H121" s="17" t="s">
        <v>823</v>
      </c>
      <c r="I121" s="34" t="s">
        <v>65</v>
      </c>
      <c r="J121" s="35">
        <v>1</v>
      </c>
      <c r="K121" s="34" t="s">
        <v>824</v>
      </c>
      <c r="L121" s="36">
        <v>45122</v>
      </c>
      <c r="M121" s="35">
        <v>2023</v>
      </c>
      <c r="N121" s="30" t="s">
        <v>67</v>
      </c>
      <c r="O121" s="30" t="s">
        <v>68</v>
      </c>
      <c r="P121" s="37" t="s">
        <v>640</v>
      </c>
      <c r="Q121" s="30" t="s">
        <v>70</v>
      </c>
      <c r="R121" s="30" t="s">
        <v>5</v>
      </c>
      <c r="S121" s="30" t="s">
        <v>187</v>
      </c>
      <c r="T121" s="30" t="s">
        <v>72</v>
      </c>
      <c r="U121" s="41" t="s">
        <v>73</v>
      </c>
      <c r="V121" s="8" t="s">
        <v>74</v>
      </c>
      <c r="W121" s="8" t="s">
        <v>75</v>
      </c>
      <c r="X121" s="11" t="s">
        <v>833</v>
      </c>
      <c r="Y121" s="11"/>
      <c r="Z121" s="43"/>
      <c r="AA121" s="44"/>
    </row>
    <row r="122" ht="17.4" hidden="1" spans="1:27">
      <c r="A122" s="30">
        <v>242</v>
      </c>
      <c r="B122" s="31" t="s">
        <v>565</v>
      </c>
      <c r="C122" s="31" t="s">
        <v>818</v>
      </c>
      <c r="D122" s="32" t="s">
        <v>819</v>
      </c>
      <c r="E122" s="32" t="s">
        <v>825</v>
      </c>
      <c r="F122" s="17"/>
      <c r="G122" s="18" t="s">
        <v>822</v>
      </c>
      <c r="H122" s="17" t="s">
        <v>826</v>
      </c>
      <c r="I122" s="34" t="s">
        <v>79</v>
      </c>
      <c r="J122" s="35">
        <v>1</v>
      </c>
      <c r="K122" s="34" t="s">
        <v>824</v>
      </c>
      <c r="L122" s="36">
        <v>45122</v>
      </c>
      <c r="M122" s="35">
        <v>2023</v>
      </c>
      <c r="N122" s="30" t="s">
        <v>67</v>
      </c>
      <c r="O122" s="30" t="s">
        <v>68</v>
      </c>
      <c r="P122" s="37" t="s">
        <v>640</v>
      </c>
      <c r="Q122" s="30" t="s">
        <v>70</v>
      </c>
      <c r="R122" s="30" t="s">
        <v>2</v>
      </c>
      <c r="S122" s="30" t="s">
        <v>187</v>
      </c>
      <c r="T122" s="30" t="s">
        <v>72</v>
      </c>
      <c r="U122" s="41" t="s">
        <v>73</v>
      </c>
      <c r="V122" s="8" t="s">
        <v>74</v>
      </c>
      <c r="W122" s="8" t="s">
        <v>75</v>
      </c>
      <c r="X122" s="11" t="s">
        <v>833</v>
      </c>
      <c r="Y122" s="11"/>
      <c r="Z122" s="43"/>
      <c r="AA122" s="44"/>
    </row>
    <row r="123" ht="17.4" hidden="1" spans="1:27">
      <c r="A123" s="30">
        <v>243</v>
      </c>
      <c r="B123" s="31" t="s">
        <v>565</v>
      </c>
      <c r="C123" s="31" t="s">
        <v>818</v>
      </c>
      <c r="D123" s="32" t="s">
        <v>819</v>
      </c>
      <c r="E123" s="32" t="s">
        <v>827</v>
      </c>
      <c r="F123" s="17"/>
      <c r="G123" s="18" t="s">
        <v>822</v>
      </c>
      <c r="H123" s="17" t="s">
        <v>828</v>
      </c>
      <c r="I123" s="34" t="s">
        <v>85</v>
      </c>
      <c r="J123" s="35">
        <v>2</v>
      </c>
      <c r="K123" s="34" t="s">
        <v>824</v>
      </c>
      <c r="L123" s="36">
        <v>45122</v>
      </c>
      <c r="M123" s="35">
        <v>2023</v>
      </c>
      <c r="N123" s="30" t="s">
        <v>67</v>
      </c>
      <c r="O123" s="30" t="s">
        <v>68</v>
      </c>
      <c r="P123" s="37" t="s">
        <v>640</v>
      </c>
      <c r="Q123" s="30" t="s">
        <v>70</v>
      </c>
      <c r="R123" s="30" t="s">
        <v>4</v>
      </c>
      <c r="S123" s="30" t="s">
        <v>187</v>
      </c>
      <c r="T123" s="30" t="s">
        <v>72</v>
      </c>
      <c r="U123" s="41" t="s">
        <v>73</v>
      </c>
      <c r="V123" s="8" t="s">
        <v>74</v>
      </c>
      <c r="W123" s="8" t="s">
        <v>75</v>
      </c>
      <c r="X123" s="11" t="s">
        <v>833</v>
      </c>
      <c r="Y123" s="11"/>
      <c r="Z123" s="43"/>
      <c r="AA123" s="44"/>
    </row>
    <row r="124" ht="17.4" hidden="1" spans="1:27">
      <c r="A124" s="30">
        <v>244</v>
      </c>
      <c r="B124" s="31" t="s">
        <v>565</v>
      </c>
      <c r="C124" s="31" t="s">
        <v>818</v>
      </c>
      <c r="D124" s="32" t="s">
        <v>819</v>
      </c>
      <c r="E124" s="32" t="s">
        <v>829</v>
      </c>
      <c r="F124" s="17"/>
      <c r="G124" s="18" t="s">
        <v>822</v>
      </c>
      <c r="H124" s="17" t="s">
        <v>830</v>
      </c>
      <c r="I124" s="34" t="s">
        <v>91</v>
      </c>
      <c r="J124" s="35">
        <v>2</v>
      </c>
      <c r="K124" s="34" t="s">
        <v>824</v>
      </c>
      <c r="L124" s="36">
        <v>45122</v>
      </c>
      <c r="M124" s="35">
        <v>2023</v>
      </c>
      <c r="N124" s="30" t="s">
        <v>67</v>
      </c>
      <c r="O124" s="30" t="s">
        <v>68</v>
      </c>
      <c r="P124" s="37" t="s">
        <v>640</v>
      </c>
      <c r="Q124" s="30" t="s">
        <v>70</v>
      </c>
      <c r="R124" s="30" t="s">
        <v>3</v>
      </c>
      <c r="S124" s="30" t="s">
        <v>187</v>
      </c>
      <c r="T124" s="30" t="s">
        <v>72</v>
      </c>
      <c r="U124" s="41" t="s">
        <v>73</v>
      </c>
      <c r="V124" s="8" t="s">
        <v>74</v>
      </c>
      <c r="W124" s="8" t="s">
        <v>75</v>
      </c>
      <c r="X124" s="11" t="s">
        <v>833</v>
      </c>
      <c r="Y124" s="11"/>
      <c r="Z124" s="43"/>
      <c r="AA124" s="44"/>
    </row>
    <row r="125" ht="17.4" hidden="1" spans="1:27">
      <c r="A125" s="30">
        <v>245</v>
      </c>
      <c r="B125" s="31" t="s">
        <v>565</v>
      </c>
      <c r="C125" s="31" t="s">
        <v>818</v>
      </c>
      <c r="D125" s="32" t="s">
        <v>819</v>
      </c>
      <c r="E125" s="32" t="s">
        <v>831</v>
      </c>
      <c r="F125" s="17"/>
      <c r="G125" s="18" t="s">
        <v>822</v>
      </c>
      <c r="H125" s="17" t="s">
        <v>832</v>
      </c>
      <c r="I125" s="34" t="s">
        <v>79</v>
      </c>
      <c r="J125" s="35">
        <v>1</v>
      </c>
      <c r="K125" s="34" t="s">
        <v>824</v>
      </c>
      <c r="L125" s="36">
        <v>45122</v>
      </c>
      <c r="M125" s="35">
        <v>2023</v>
      </c>
      <c r="N125" s="30" t="s">
        <v>67</v>
      </c>
      <c r="O125" s="30" t="s">
        <v>68</v>
      </c>
      <c r="P125" s="37" t="s">
        <v>640</v>
      </c>
      <c r="Q125" s="30" t="s">
        <v>70</v>
      </c>
      <c r="R125" s="30" t="s">
        <v>2</v>
      </c>
      <c r="S125" s="30" t="s">
        <v>187</v>
      </c>
      <c r="T125" s="30" t="s">
        <v>72</v>
      </c>
      <c r="U125" s="41" t="s">
        <v>73</v>
      </c>
      <c r="V125" s="8" t="s">
        <v>74</v>
      </c>
      <c r="W125" s="8" t="s">
        <v>75</v>
      </c>
      <c r="X125" s="11" t="s">
        <v>833</v>
      </c>
      <c r="Y125" s="11"/>
      <c r="Z125" s="43"/>
      <c r="AA125" s="44"/>
    </row>
    <row r="126" ht="17.4" hidden="1" spans="1:27">
      <c r="A126" s="30">
        <v>246</v>
      </c>
      <c r="B126" s="31" t="s">
        <v>565</v>
      </c>
      <c r="C126" s="31" t="s">
        <v>818</v>
      </c>
      <c r="D126" s="32" t="s">
        <v>819</v>
      </c>
      <c r="E126" s="32" t="s">
        <v>834</v>
      </c>
      <c r="F126" s="17"/>
      <c r="G126" s="18" t="s">
        <v>822</v>
      </c>
      <c r="H126" s="17" t="s">
        <v>835</v>
      </c>
      <c r="I126" s="34" t="s">
        <v>91</v>
      </c>
      <c r="J126" s="35">
        <v>1</v>
      </c>
      <c r="K126" s="34" t="s">
        <v>824</v>
      </c>
      <c r="L126" s="36">
        <v>45122</v>
      </c>
      <c r="M126" s="35">
        <v>2023</v>
      </c>
      <c r="N126" s="30" t="s">
        <v>67</v>
      </c>
      <c r="O126" s="30" t="s">
        <v>68</v>
      </c>
      <c r="P126" s="37" t="s">
        <v>640</v>
      </c>
      <c r="Q126" s="30" t="s">
        <v>70</v>
      </c>
      <c r="R126" s="30" t="s">
        <v>3</v>
      </c>
      <c r="S126" s="30" t="s">
        <v>187</v>
      </c>
      <c r="T126" s="30" t="s">
        <v>72</v>
      </c>
      <c r="U126" s="41" t="s">
        <v>73</v>
      </c>
      <c r="V126" s="8" t="s">
        <v>74</v>
      </c>
      <c r="W126" s="8" t="s">
        <v>75</v>
      </c>
      <c r="X126" s="11" t="s">
        <v>833</v>
      </c>
      <c r="Y126" s="11"/>
      <c r="Z126" s="43"/>
      <c r="AA126" s="44"/>
    </row>
    <row r="127" ht="17.4" hidden="1" spans="1:27">
      <c r="A127" s="30">
        <v>247</v>
      </c>
      <c r="B127" s="31" t="s">
        <v>565</v>
      </c>
      <c r="C127" s="31" t="s">
        <v>818</v>
      </c>
      <c r="D127" s="32" t="s">
        <v>819</v>
      </c>
      <c r="E127" s="32" t="s">
        <v>836</v>
      </c>
      <c r="F127" s="17"/>
      <c r="G127" s="18" t="s">
        <v>822</v>
      </c>
      <c r="H127" s="17" t="s">
        <v>837</v>
      </c>
      <c r="I127" s="34" t="s">
        <v>96</v>
      </c>
      <c r="J127" s="35">
        <v>1</v>
      </c>
      <c r="K127" s="34" t="s">
        <v>824</v>
      </c>
      <c r="L127" s="36">
        <v>45122</v>
      </c>
      <c r="M127" s="35">
        <v>2023</v>
      </c>
      <c r="N127" s="30" t="s">
        <v>67</v>
      </c>
      <c r="O127" s="30" t="s">
        <v>68</v>
      </c>
      <c r="P127" s="37" t="s">
        <v>640</v>
      </c>
      <c r="Q127" s="30" t="s">
        <v>70</v>
      </c>
      <c r="R127" s="30" t="s">
        <v>3</v>
      </c>
      <c r="S127" s="30" t="s">
        <v>187</v>
      </c>
      <c r="T127" s="30" t="s">
        <v>72</v>
      </c>
      <c r="U127" s="41" t="s">
        <v>73</v>
      </c>
      <c r="V127" s="8" t="s">
        <v>74</v>
      </c>
      <c r="W127" s="8" t="s">
        <v>75</v>
      </c>
      <c r="X127" s="11" t="s">
        <v>833</v>
      </c>
      <c r="Y127" s="11"/>
      <c r="Z127" s="43"/>
      <c r="AA127" s="44"/>
    </row>
    <row r="128" ht="15.6" hidden="1" spans="1:27">
      <c r="A128" s="25" t="s">
        <v>33</v>
      </c>
      <c r="B128" s="26" t="s">
        <v>34</v>
      </c>
      <c r="C128" s="26" t="s">
        <v>35</v>
      </c>
      <c r="D128" s="26" t="s">
        <v>36</v>
      </c>
      <c r="E128" s="27" t="s">
        <v>37</v>
      </c>
      <c r="F128" s="28" t="s">
        <v>38</v>
      </c>
      <c r="G128" s="27" t="s">
        <v>39</v>
      </c>
      <c r="H128" s="29" t="s">
        <v>40</v>
      </c>
      <c r="I128" s="27" t="s">
        <v>41</v>
      </c>
      <c r="J128" s="25" t="s">
        <v>42</v>
      </c>
      <c r="K128" s="27" t="s">
        <v>43</v>
      </c>
      <c r="L128" s="27" t="s">
        <v>44</v>
      </c>
      <c r="M128" s="33" t="s">
        <v>975</v>
      </c>
      <c r="N128" s="33" t="s">
        <v>976</v>
      </c>
      <c r="O128" s="33" t="s">
        <v>977</v>
      </c>
      <c r="P128" s="33" t="s">
        <v>48</v>
      </c>
      <c r="Q128" s="38" t="s">
        <v>49</v>
      </c>
      <c r="R128" s="38" t="s">
        <v>24</v>
      </c>
      <c r="S128" s="38" t="s">
        <v>50</v>
      </c>
      <c r="T128" s="40" t="s">
        <v>51</v>
      </c>
      <c r="U128" s="40" t="s">
        <v>52</v>
      </c>
      <c r="V128" s="40" t="s">
        <v>53</v>
      </c>
      <c r="W128" s="40" t="s">
        <v>54</v>
      </c>
      <c r="X128" s="40" t="s">
        <v>55</v>
      </c>
      <c r="Y128" s="40" t="s">
        <v>56</v>
      </c>
      <c r="Z128" s="33" t="s">
        <v>57</v>
      </c>
      <c r="AA128" s="33" t="s">
        <v>1</v>
      </c>
    </row>
    <row r="129" ht="17.4" hidden="1" spans="1:27">
      <c r="A129" s="30">
        <v>4</v>
      </c>
      <c r="B129" s="31" t="s">
        <v>58</v>
      </c>
      <c r="C129" s="31" t="s">
        <v>59</v>
      </c>
      <c r="D129" s="32" t="s">
        <v>60</v>
      </c>
      <c r="E129" s="32" t="s">
        <v>89</v>
      </c>
      <c r="F129" s="17"/>
      <c r="G129" s="18" t="s">
        <v>63</v>
      </c>
      <c r="H129" s="17" t="s">
        <v>90</v>
      </c>
      <c r="I129" s="34" t="s">
        <v>91</v>
      </c>
      <c r="J129" s="35">
        <v>1</v>
      </c>
      <c r="K129" s="34" t="s">
        <v>66</v>
      </c>
      <c r="L129" s="36">
        <v>45137</v>
      </c>
      <c r="M129" s="35">
        <v>2023</v>
      </c>
      <c r="N129" s="30" t="s">
        <v>67</v>
      </c>
      <c r="O129" s="30" t="s">
        <v>68</v>
      </c>
      <c r="P129" s="37" t="s">
        <v>69</v>
      </c>
      <c r="Q129" s="30" t="s">
        <v>92</v>
      </c>
      <c r="R129" s="30" t="s">
        <v>3</v>
      </c>
      <c r="S129" s="30" t="s">
        <v>93</v>
      </c>
      <c r="T129" s="30" t="s">
        <v>72</v>
      </c>
      <c r="U129" s="45" t="s">
        <v>73</v>
      </c>
      <c r="V129" s="8" t="s">
        <v>74</v>
      </c>
      <c r="W129" s="8" t="s">
        <v>75</v>
      </c>
      <c r="X129" s="11"/>
      <c r="Y129" s="11"/>
      <c r="Z129" s="43"/>
      <c r="AA129" s="44"/>
    </row>
    <row r="130" ht="17.4" hidden="1" spans="1:27">
      <c r="A130" s="30">
        <v>10</v>
      </c>
      <c r="B130" s="31" t="s">
        <v>58</v>
      </c>
      <c r="C130" s="31" t="s">
        <v>59</v>
      </c>
      <c r="D130" s="32" t="s">
        <v>60</v>
      </c>
      <c r="E130" s="32" t="s">
        <v>111</v>
      </c>
      <c r="F130" s="17"/>
      <c r="G130" s="18" t="s">
        <v>63</v>
      </c>
      <c r="H130" s="17" t="s">
        <v>112</v>
      </c>
      <c r="I130" s="34" t="s">
        <v>91</v>
      </c>
      <c r="J130" s="35">
        <v>1</v>
      </c>
      <c r="K130" s="34" t="s">
        <v>66</v>
      </c>
      <c r="L130" s="36">
        <v>45137</v>
      </c>
      <c r="M130" s="35">
        <v>2023</v>
      </c>
      <c r="N130" s="30" t="s">
        <v>67</v>
      </c>
      <c r="O130" s="30" t="s">
        <v>68</v>
      </c>
      <c r="P130" s="37" t="s">
        <v>80</v>
      </c>
      <c r="Q130" s="30" t="s">
        <v>92</v>
      </c>
      <c r="R130" s="30" t="s">
        <v>3</v>
      </c>
      <c r="S130" s="30" t="s">
        <v>93</v>
      </c>
      <c r="T130" s="30" t="s">
        <v>72</v>
      </c>
      <c r="U130" s="45" t="s">
        <v>73</v>
      </c>
      <c r="V130" s="8" t="s">
        <v>74</v>
      </c>
      <c r="W130" s="8" t="s">
        <v>75</v>
      </c>
      <c r="X130" s="11"/>
      <c r="Y130" s="11"/>
      <c r="Z130" s="43"/>
      <c r="AA130" s="44"/>
    </row>
    <row r="131" ht="17.4" hidden="1" spans="1:27">
      <c r="A131" s="30">
        <v>21</v>
      </c>
      <c r="B131" s="31" t="s">
        <v>127</v>
      </c>
      <c r="C131" s="31" t="s">
        <v>128</v>
      </c>
      <c r="D131" s="32" t="s">
        <v>129</v>
      </c>
      <c r="E131" s="32" t="s">
        <v>158</v>
      </c>
      <c r="F131" s="17"/>
      <c r="G131" s="19" t="s">
        <v>132</v>
      </c>
      <c r="H131" s="17" t="s">
        <v>159</v>
      </c>
      <c r="I131" s="34" t="s">
        <v>91</v>
      </c>
      <c r="J131" s="35">
        <v>1</v>
      </c>
      <c r="K131" s="34" t="s">
        <v>135</v>
      </c>
      <c r="L131" s="36">
        <v>45110</v>
      </c>
      <c r="M131" s="35">
        <v>2023</v>
      </c>
      <c r="N131" s="30" t="s">
        <v>67</v>
      </c>
      <c r="O131" s="30" t="s">
        <v>68</v>
      </c>
      <c r="P131" s="37" t="s">
        <v>69</v>
      </c>
      <c r="Q131" s="30" t="s">
        <v>86</v>
      </c>
      <c r="R131" s="30" t="s">
        <v>3</v>
      </c>
      <c r="S131" s="30" t="s">
        <v>93</v>
      </c>
      <c r="T131" s="30" t="s">
        <v>72</v>
      </c>
      <c r="U131" s="45" t="s">
        <v>73</v>
      </c>
      <c r="V131" s="8" t="s">
        <v>74</v>
      </c>
      <c r="W131" s="8" t="s">
        <v>75</v>
      </c>
      <c r="X131" s="11"/>
      <c r="Y131" s="11"/>
      <c r="Z131" s="43"/>
      <c r="AA131" s="44"/>
    </row>
    <row r="132" ht="17.4" hidden="1" spans="1:27">
      <c r="A132" s="30">
        <v>23</v>
      </c>
      <c r="B132" s="31" t="s">
        <v>127</v>
      </c>
      <c r="C132" s="31" t="s">
        <v>128</v>
      </c>
      <c r="D132" s="32" t="s">
        <v>129</v>
      </c>
      <c r="E132" s="32" t="s">
        <v>164</v>
      </c>
      <c r="F132" s="17"/>
      <c r="G132" s="19" t="s">
        <v>132</v>
      </c>
      <c r="H132" s="17" t="s">
        <v>165</v>
      </c>
      <c r="I132" s="34" t="s">
        <v>166</v>
      </c>
      <c r="J132" s="35">
        <v>1</v>
      </c>
      <c r="K132" s="34" t="s">
        <v>135</v>
      </c>
      <c r="L132" s="36">
        <v>45110</v>
      </c>
      <c r="M132" s="35">
        <v>2023</v>
      </c>
      <c r="N132" s="30" t="s">
        <v>67</v>
      </c>
      <c r="O132" s="30" t="s">
        <v>68</v>
      </c>
      <c r="P132" s="37" t="s">
        <v>69</v>
      </c>
      <c r="Q132" s="30" t="s">
        <v>92</v>
      </c>
      <c r="R132" s="30" t="s">
        <v>3</v>
      </c>
      <c r="S132" s="30" t="s">
        <v>93</v>
      </c>
      <c r="T132" s="30" t="s">
        <v>72</v>
      </c>
      <c r="U132" s="45" t="s">
        <v>73</v>
      </c>
      <c r="V132" s="8" t="s">
        <v>74</v>
      </c>
      <c r="W132" s="8" t="s">
        <v>75</v>
      </c>
      <c r="X132" s="11"/>
      <c r="Y132" s="11"/>
      <c r="Z132" s="43"/>
      <c r="AA132" s="44"/>
    </row>
    <row r="133" ht="17.4" hidden="1" spans="1:27">
      <c r="A133" s="30">
        <v>31</v>
      </c>
      <c r="B133" s="31" t="s">
        <v>171</v>
      </c>
      <c r="C133" s="31" t="s">
        <v>172</v>
      </c>
      <c r="D133" s="32" t="s">
        <v>173</v>
      </c>
      <c r="E133" s="32" t="s">
        <v>194</v>
      </c>
      <c r="F133" s="17"/>
      <c r="G133" s="19" t="s">
        <v>176</v>
      </c>
      <c r="H133" s="17" t="s">
        <v>195</v>
      </c>
      <c r="I133" s="34" t="s">
        <v>91</v>
      </c>
      <c r="J133" s="35">
        <v>1</v>
      </c>
      <c r="K133" s="34" t="s">
        <v>178</v>
      </c>
      <c r="L133" s="36">
        <v>45122</v>
      </c>
      <c r="M133" s="35">
        <v>2023</v>
      </c>
      <c r="N133" s="30" t="s">
        <v>67</v>
      </c>
      <c r="O133" s="30" t="s">
        <v>68</v>
      </c>
      <c r="P133" s="37" t="s">
        <v>69</v>
      </c>
      <c r="Q133" s="30" t="s">
        <v>86</v>
      </c>
      <c r="R133" s="30" t="s">
        <v>3</v>
      </c>
      <c r="S133" s="30" t="s">
        <v>93</v>
      </c>
      <c r="T133" s="30" t="s">
        <v>72</v>
      </c>
      <c r="U133" s="45" t="s">
        <v>73</v>
      </c>
      <c r="V133" s="8" t="s">
        <v>74</v>
      </c>
      <c r="W133" s="8" t="s">
        <v>75</v>
      </c>
      <c r="X133" s="11"/>
      <c r="Y133" s="11"/>
      <c r="Z133" s="43"/>
      <c r="AA133" s="44"/>
    </row>
    <row r="134" ht="17.4" hidden="1" spans="1:27">
      <c r="A134" s="30">
        <v>41</v>
      </c>
      <c r="B134" s="31" t="s">
        <v>171</v>
      </c>
      <c r="C134" s="31" t="s">
        <v>172</v>
      </c>
      <c r="D134" s="32" t="s">
        <v>204</v>
      </c>
      <c r="E134" s="32" t="s">
        <v>216</v>
      </c>
      <c r="F134" s="17"/>
      <c r="G134" s="19" t="s">
        <v>206</v>
      </c>
      <c r="H134" s="17" t="s">
        <v>217</v>
      </c>
      <c r="I134" s="34" t="s">
        <v>91</v>
      </c>
      <c r="J134" s="35">
        <v>1</v>
      </c>
      <c r="K134" s="34" t="s">
        <v>178</v>
      </c>
      <c r="L134" s="36">
        <v>45122</v>
      </c>
      <c r="M134" s="35">
        <v>2023</v>
      </c>
      <c r="N134" s="30" t="s">
        <v>67</v>
      </c>
      <c r="O134" s="30" t="s">
        <v>68</v>
      </c>
      <c r="P134" s="37" t="s">
        <v>69</v>
      </c>
      <c r="Q134" s="30" t="s">
        <v>86</v>
      </c>
      <c r="R134" s="30" t="s">
        <v>3</v>
      </c>
      <c r="S134" s="30" t="s">
        <v>93</v>
      </c>
      <c r="T134" s="30" t="s">
        <v>72</v>
      </c>
      <c r="U134" s="45" t="s">
        <v>73</v>
      </c>
      <c r="V134" s="8" t="s">
        <v>74</v>
      </c>
      <c r="W134" s="8" t="s">
        <v>75</v>
      </c>
      <c r="X134" s="11"/>
      <c r="Y134" s="11"/>
      <c r="Z134" s="43"/>
      <c r="AA134" s="44"/>
    </row>
    <row r="135" ht="17.4" hidden="1" spans="1:27">
      <c r="A135" s="30">
        <v>51</v>
      </c>
      <c r="B135" s="31" t="s">
        <v>171</v>
      </c>
      <c r="C135" s="31" t="s">
        <v>172</v>
      </c>
      <c r="D135" s="32" t="s">
        <v>226</v>
      </c>
      <c r="E135" s="32" t="s">
        <v>238</v>
      </c>
      <c r="F135" s="17"/>
      <c r="G135" s="19" t="s">
        <v>228</v>
      </c>
      <c r="H135" s="17" t="s">
        <v>239</v>
      </c>
      <c r="I135" s="34" t="s">
        <v>91</v>
      </c>
      <c r="J135" s="35">
        <v>1</v>
      </c>
      <c r="K135" s="34" t="s">
        <v>178</v>
      </c>
      <c r="L135" s="36">
        <v>45122</v>
      </c>
      <c r="M135" s="35">
        <v>2023</v>
      </c>
      <c r="N135" s="30" t="s">
        <v>67</v>
      </c>
      <c r="O135" s="30" t="s">
        <v>68</v>
      </c>
      <c r="P135" s="37" t="s">
        <v>69</v>
      </c>
      <c r="Q135" s="30" t="s">
        <v>86</v>
      </c>
      <c r="R135" s="30" t="s">
        <v>3</v>
      </c>
      <c r="S135" s="30" t="s">
        <v>93</v>
      </c>
      <c r="T135" s="30" t="s">
        <v>72</v>
      </c>
      <c r="U135" s="45" t="s">
        <v>73</v>
      </c>
      <c r="V135" s="8" t="s">
        <v>74</v>
      </c>
      <c r="W135" s="8" t="s">
        <v>75</v>
      </c>
      <c r="X135" s="11"/>
      <c r="Y135" s="11"/>
      <c r="Z135" s="43"/>
      <c r="AA135" s="44"/>
    </row>
    <row r="136" ht="17.4" hidden="1" spans="1:27">
      <c r="A136" s="30">
        <v>63</v>
      </c>
      <c r="B136" s="31" t="s">
        <v>248</v>
      </c>
      <c r="C136" s="31" t="s">
        <v>249</v>
      </c>
      <c r="D136" s="32" t="s">
        <v>250</v>
      </c>
      <c r="E136" s="32" t="s">
        <v>271</v>
      </c>
      <c r="F136" s="17"/>
      <c r="G136" s="19" t="s">
        <v>253</v>
      </c>
      <c r="H136" s="17" t="s">
        <v>272</v>
      </c>
      <c r="I136" s="34" t="s">
        <v>91</v>
      </c>
      <c r="J136" s="35">
        <v>1</v>
      </c>
      <c r="K136" s="34" t="s">
        <v>255</v>
      </c>
      <c r="L136" s="36">
        <v>45127</v>
      </c>
      <c r="M136" s="35">
        <v>2023</v>
      </c>
      <c r="N136" s="30" t="s">
        <v>67</v>
      </c>
      <c r="O136" s="30" t="s">
        <v>68</v>
      </c>
      <c r="P136" s="37" t="s">
        <v>69</v>
      </c>
      <c r="Q136" s="30" t="s">
        <v>70</v>
      </c>
      <c r="R136" s="30" t="s">
        <v>3</v>
      </c>
      <c r="S136" s="30" t="s">
        <v>93</v>
      </c>
      <c r="T136" s="30" t="s">
        <v>72</v>
      </c>
      <c r="U136" s="45" t="s">
        <v>73</v>
      </c>
      <c r="V136" s="8" t="s">
        <v>74</v>
      </c>
      <c r="W136" s="8" t="s">
        <v>75</v>
      </c>
      <c r="X136" s="11"/>
      <c r="Y136" s="11"/>
      <c r="Z136" s="43"/>
      <c r="AA136" s="44"/>
    </row>
    <row r="137" ht="17.4" hidden="1" spans="1:27">
      <c r="A137" s="30">
        <v>69</v>
      </c>
      <c r="B137" s="31" t="s">
        <v>248</v>
      </c>
      <c r="C137" s="31" t="s">
        <v>249</v>
      </c>
      <c r="D137" s="32" t="s">
        <v>250</v>
      </c>
      <c r="E137" s="32" t="s">
        <v>285</v>
      </c>
      <c r="F137" s="17"/>
      <c r="G137" s="19" t="s">
        <v>253</v>
      </c>
      <c r="H137" s="17" t="s">
        <v>286</v>
      </c>
      <c r="I137" s="34" t="s">
        <v>166</v>
      </c>
      <c r="J137" s="35">
        <v>1</v>
      </c>
      <c r="K137" s="34" t="s">
        <v>255</v>
      </c>
      <c r="L137" s="36">
        <v>45127</v>
      </c>
      <c r="M137" s="35">
        <v>2023</v>
      </c>
      <c r="N137" s="30" t="s">
        <v>67</v>
      </c>
      <c r="O137" s="30" t="s">
        <v>68</v>
      </c>
      <c r="P137" s="37" t="s">
        <v>183</v>
      </c>
      <c r="Q137" s="30" t="s">
        <v>92</v>
      </c>
      <c r="R137" s="30" t="s">
        <v>3</v>
      </c>
      <c r="S137" s="30" t="s">
        <v>93</v>
      </c>
      <c r="T137" s="30" t="s">
        <v>72</v>
      </c>
      <c r="U137" s="45" t="s">
        <v>73</v>
      </c>
      <c r="V137" s="8" t="s">
        <v>74</v>
      </c>
      <c r="W137" s="8" t="s">
        <v>75</v>
      </c>
      <c r="X137" s="11"/>
      <c r="Y137" s="11"/>
      <c r="Z137" s="43"/>
      <c r="AA137" s="44"/>
    </row>
    <row r="138" ht="17.4" hidden="1" spans="1:27">
      <c r="A138" s="30">
        <v>83</v>
      </c>
      <c r="B138" s="31" t="s">
        <v>336</v>
      </c>
      <c r="C138" s="31" t="s">
        <v>337</v>
      </c>
      <c r="D138" s="32" t="s">
        <v>338</v>
      </c>
      <c r="E138" s="32" t="s">
        <v>339</v>
      </c>
      <c r="F138" s="17"/>
      <c r="G138" s="18" t="s">
        <v>341</v>
      </c>
      <c r="H138" s="17" t="s">
        <v>342</v>
      </c>
      <c r="I138" s="34" t="s">
        <v>166</v>
      </c>
      <c r="J138" s="35">
        <v>1</v>
      </c>
      <c r="K138" s="34" t="s">
        <v>343</v>
      </c>
      <c r="L138" s="36">
        <v>45121</v>
      </c>
      <c r="M138" s="35">
        <v>2023</v>
      </c>
      <c r="N138" s="30" t="s">
        <v>67</v>
      </c>
      <c r="O138" s="30" t="s">
        <v>68</v>
      </c>
      <c r="P138" s="37" t="s">
        <v>69</v>
      </c>
      <c r="Q138" s="30" t="s">
        <v>92</v>
      </c>
      <c r="R138" s="30" t="s">
        <v>3</v>
      </c>
      <c r="S138" s="30" t="s">
        <v>93</v>
      </c>
      <c r="T138" s="30" t="s">
        <v>72</v>
      </c>
      <c r="U138" s="45" t="s">
        <v>73</v>
      </c>
      <c r="V138" s="8" t="s">
        <v>74</v>
      </c>
      <c r="W138" s="8" t="s">
        <v>75</v>
      </c>
      <c r="X138" s="11"/>
      <c r="Y138" s="11"/>
      <c r="Z138" s="43"/>
      <c r="AA138" s="44"/>
    </row>
    <row r="139" ht="17.4" hidden="1" spans="1:27">
      <c r="A139" s="30">
        <v>89</v>
      </c>
      <c r="B139" s="31" t="s">
        <v>344</v>
      </c>
      <c r="C139" s="31" t="s">
        <v>345</v>
      </c>
      <c r="D139" s="32" t="s">
        <v>346</v>
      </c>
      <c r="E139" s="32" t="s">
        <v>361</v>
      </c>
      <c r="F139" s="17"/>
      <c r="G139" s="18" t="s">
        <v>349</v>
      </c>
      <c r="H139" s="17" t="s">
        <v>362</v>
      </c>
      <c r="I139" s="34" t="s">
        <v>91</v>
      </c>
      <c r="J139" s="35">
        <v>1</v>
      </c>
      <c r="K139" s="34" t="s">
        <v>351</v>
      </c>
      <c r="L139" s="36">
        <v>45122</v>
      </c>
      <c r="M139" s="35">
        <v>2023</v>
      </c>
      <c r="N139" s="30" t="s">
        <v>67</v>
      </c>
      <c r="O139" s="30" t="s">
        <v>68</v>
      </c>
      <c r="P139" s="37" t="s">
        <v>69</v>
      </c>
      <c r="Q139" s="30" t="s">
        <v>86</v>
      </c>
      <c r="R139" s="30" t="s">
        <v>3</v>
      </c>
      <c r="S139" s="30" t="s">
        <v>93</v>
      </c>
      <c r="T139" s="30" t="s">
        <v>72</v>
      </c>
      <c r="U139" s="45" t="s">
        <v>73</v>
      </c>
      <c r="V139" s="8" t="s">
        <v>74</v>
      </c>
      <c r="W139" s="8" t="s">
        <v>75</v>
      </c>
      <c r="X139" s="11"/>
      <c r="Y139" s="11"/>
      <c r="Z139" s="43"/>
      <c r="AA139" s="44"/>
    </row>
    <row r="140" ht="17.4" hidden="1" spans="1:27">
      <c r="A140" s="30">
        <v>103</v>
      </c>
      <c r="B140" s="31" t="s">
        <v>344</v>
      </c>
      <c r="C140" s="31" t="s">
        <v>345</v>
      </c>
      <c r="D140" s="32" t="s">
        <v>386</v>
      </c>
      <c r="E140" s="32" t="s">
        <v>399</v>
      </c>
      <c r="F140" s="17"/>
      <c r="G140" s="18" t="s">
        <v>388</v>
      </c>
      <c r="H140" s="17" t="s">
        <v>400</v>
      </c>
      <c r="I140" s="34" t="s">
        <v>91</v>
      </c>
      <c r="J140" s="35">
        <v>1</v>
      </c>
      <c r="K140" s="34" t="s">
        <v>351</v>
      </c>
      <c r="L140" s="36">
        <v>45122</v>
      </c>
      <c r="M140" s="35">
        <v>2023</v>
      </c>
      <c r="N140" s="30" t="s">
        <v>67</v>
      </c>
      <c r="O140" s="30" t="s">
        <v>68</v>
      </c>
      <c r="P140" s="37" t="s">
        <v>69</v>
      </c>
      <c r="Q140" s="30" t="s">
        <v>86</v>
      </c>
      <c r="R140" s="30" t="s">
        <v>3</v>
      </c>
      <c r="S140" s="30" t="s">
        <v>93</v>
      </c>
      <c r="T140" s="30" t="s">
        <v>72</v>
      </c>
      <c r="U140" s="45" t="s">
        <v>73</v>
      </c>
      <c r="V140" s="8" t="s">
        <v>74</v>
      </c>
      <c r="W140" s="8" t="s">
        <v>75</v>
      </c>
      <c r="X140" s="11"/>
      <c r="Y140" s="11"/>
      <c r="Z140" s="43"/>
      <c r="AA140" s="44"/>
    </row>
    <row r="141" ht="17.4" hidden="1" spans="1:27">
      <c r="A141" s="30">
        <v>118</v>
      </c>
      <c r="B141" s="31" t="s">
        <v>419</v>
      </c>
      <c r="C141" s="31" t="s">
        <v>420</v>
      </c>
      <c r="D141" s="32" t="s">
        <v>421</v>
      </c>
      <c r="E141" s="32" t="s">
        <v>437</v>
      </c>
      <c r="F141" s="17"/>
      <c r="G141" s="19" t="s">
        <v>424</v>
      </c>
      <c r="H141" s="17" t="s">
        <v>438</v>
      </c>
      <c r="I141" s="34" t="s">
        <v>91</v>
      </c>
      <c r="J141" s="35">
        <v>1</v>
      </c>
      <c r="K141" s="34" t="s">
        <v>426</v>
      </c>
      <c r="L141" s="36">
        <v>45131</v>
      </c>
      <c r="M141" s="35">
        <v>2023</v>
      </c>
      <c r="N141" s="30" t="s">
        <v>67</v>
      </c>
      <c r="O141" s="30" t="s">
        <v>68</v>
      </c>
      <c r="P141" s="37" t="s">
        <v>69</v>
      </c>
      <c r="Q141" s="30" t="s">
        <v>70</v>
      </c>
      <c r="R141" s="30" t="s">
        <v>3</v>
      </c>
      <c r="S141" s="30" t="s">
        <v>93</v>
      </c>
      <c r="T141" s="30" t="s">
        <v>72</v>
      </c>
      <c r="U141" s="45" t="s">
        <v>73</v>
      </c>
      <c r="V141" s="8" t="s">
        <v>74</v>
      </c>
      <c r="W141" s="8" t="s">
        <v>75</v>
      </c>
      <c r="X141" s="11"/>
      <c r="Y141" s="11"/>
      <c r="Z141" s="43"/>
      <c r="AA141" s="44"/>
    </row>
    <row r="142" ht="17.4" hidden="1" spans="1:27">
      <c r="A142" s="30">
        <v>146</v>
      </c>
      <c r="B142" s="31" t="s">
        <v>287</v>
      </c>
      <c r="C142" s="31" t="s">
        <v>517</v>
      </c>
      <c r="D142" s="32" t="s">
        <v>518</v>
      </c>
      <c r="E142" s="32" t="s">
        <v>530</v>
      </c>
      <c r="F142" s="17"/>
      <c r="G142" s="20" t="s">
        <v>521</v>
      </c>
      <c r="H142" s="17" t="s">
        <v>531</v>
      </c>
      <c r="I142" s="34" t="s">
        <v>91</v>
      </c>
      <c r="J142" s="35">
        <v>1</v>
      </c>
      <c r="K142" s="34" t="s">
        <v>523</v>
      </c>
      <c r="L142" s="36">
        <v>45117</v>
      </c>
      <c r="M142" s="35">
        <v>2023</v>
      </c>
      <c r="N142" s="30" t="s">
        <v>67</v>
      </c>
      <c r="O142" s="30" t="s">
        <v>68</v>
      </c>
      <c r="P142" s="37" t="s">
        <v>640</v>
      </c>
      <c r="Q142" s="30" t="s">
        <v>70</v>
      </c>
      <c r="R142" s="30" t="s">
        <v>3</v>
      </c>
      <c r="S142" s="30" t="s">
        <v>93</v>
      </c>
      <c r="T142" s="30" t="s">
        <v>72</v>
      </c>
      <c r="U142" s="45" t="s">
        <v>73</v>
      </c>
      <c r="V142" s="8" t="s">
        <v>74</v>
      </c>
      <c r="W142" s="8" t="s">
        <v>75</v>
      </c>
      <c r="X142" s="11"/>
      <c r="Y142" s="11"/>
      <c r="Z142" s="43"/>
      <c r="AA142" s="44"/>
    </row>
    <row r="143" ht="17.4" hidden="1" spans="1:27">
      <c r="A143" s="30">
        <v>155</v>
      </c>
      <c r="B143" s="31" t="s">
        <v>287</v>
      </c>
      <c r="C143" s="31" t="s">
        <v>517</v>
      </c>
      <c r="D143" s="32" t="s">
        <v>541</v>
      </c>
      <c r="E143" s="32" t="s">
        <v>555</v>
      </c>
      <c r="F143" s="17"/>
      <c r="G143" s="20" t="s">
        <v>544</v>
      </c>
      <c r="H143" s="17" t="s">
        <v>556</v>
      </c>
      <c r="I143" s="34" t="s">
        <v>91</v>
      </c>
      <c r="J143" s="35">
        <v>1</v>
      </c>
      <c r="K143" s="34" t="s">
        <v>523</v>
      </c>
      <c r="L143" s="36">
        <v>45122</v>
      </c>
      <c r="M143" s="35">
        <v>2023</v>
      </c>
      <c r="N143" s="30" t="s">
        <v>67</v>
      </c>
      <c r="O143" s="30" t="s">
        <v>68</v>
      </c>
      <c r="P143" s="37" t="s">
        <v>80</v>
      </c>
      <c r="Q143" s="30" t="s">
        <v>92</v>
      </c>
      <c r="R143" s="30" t="s">
        <v>3</v>
      </c>
      <c r="S143" s="30" t="s">
        <v>93</v>
      </c>
      <c r="T143" s="30" t="s">
        <v>72</v>
      </c>
      <c r="U143" s="45" t="s">
        <v>73</v>
      </c>
      <c r="V143" s="8" t="s">
        <v>74</v>
      </c>
      <c r="W143" s="8" t="s">
        <v>75</v>
      </c>
      <c r="X143" s="11"/>
      <c r="Y143" s="11"/>
      <c r="Z143" s="43"/>
      <c r="AA143" s="44"/>
    </row>
    <row r="144" ht="17.4" hidden="1" spans="1:27">
      <c r="A144" s="30">
        <v>170</v>
      </c>
      <c r="B144" s="31" t="s">
        <v>495</v>
      </c>
      <c r="C144" s="31" t="s">
        <v>582</v>
      </c>
      <c r="D144" s="32" t="s">
        <v>583</v>
      </c>
      <c r="E144" s="32" t="s">
        <v>599</v>
      </c>
      <c r="F144" s="17"/>
      <c r="G144" s="19" t="s">
        <v>586</v>
      </c>
      <c r="H144" s="17" t="s">
        <v>600</v>
      </c>
      <c r="I144" s="34" t="s">
        <v>91</v>
      </c>
      <c r="J144" s="35">
        <v>1</v>
      </c>
      <c r="K144" s="34" t="s">
        <v>588</v>
      </c>
      <c r="L144" s="36">
        <v>45127</v>
      </c>
      <c r="M144" s="35">
        <v>2023</v>
      </c>
      <c r="N144" s="30" t="s">
        <v>67</v>
      </c>
      <c r="O144" s="30" t="s">
        <v>68</v>
      </c>
      <c r="P144" s="37" t="s">
        <v>69</v>
      </c>
      <c r="Q144" s="30" t="s">
        <v>86</v>
      </c>
      <c r="R144" s="30" t="s">
        <v>3</v>
      </c>
      <c r="S144" s="30" t="s">
        <v>93</v>
      </c>
      <c r="T144" s="30" t="s">
        <v>72</v>
      </c>
      <c r="U144" s="45" t="s">
        <v>73</v>
      </c>
      <c r="V144" s="8" t="s">
        <v>74</v>
      </c>
      <c r="W144" s="8" t="s">
        <v>75</v>
      </c>
      <c r="X144" s="11"/>
      <c r="Y144" s="11"/>
      <c r="Z144" s="43"/>
      <c r="AA144" s="44"/>
    </row>
    <row r="145" ht="17.4" hidden="1" spans="1:27">
      <c r="A145" s="30">
        <v>175</v>
      </c>
      <c r="B145" s="31" t="s">
        <v>495</v>
      </c>
      <c r="C145" s="31" t="s">
        <v>582</v>
      </c>
      <c r="D145" s="32" t="s">
        <v>610</v>
      </c>
      <c r="E145" s="32" t="s">
        <v>611</v>
      </c>
      <c r="F145" s="17"/>
      <c r="G145" s="21" t="s">
        <v>612</v>
      </c>
      <c r="H145" s="17" t="s">
        <v>613</v>
      </c>
      <c r="I145" s="34" t="s">
        <v>614</v>
      </c>
      <c r="J145" s="35">
        <v>1</v>
      </c>
      <c r="K145" s="34" t="s">
        <v>588</v>
      </c>
      <c r="L145" s="36">
        <v>45127</v>
      </c>
      <c r="M145" s="35">
        <v>2023</v>
      </c>
      <c r="N145" s="30" t="s">
        <v>67</v>
      </c>
      <c r="O145" s="30" t="s">
        <v>68</v>
      </c>
      <c r="P145" s="37" t="s">
        <v>69</v>
      </c>
      <c r="Q145" s="30" t="s">
        <v>92</v>
      </c>
      <c r="R145" s="30" t="s">
        <v>3</v>
      </c>
      <c r="S145" s="30" t="s">
        <v>93</v>
      </c>
      <c r="T145" s="30" t="s">
        <v>72</v>
      </c>
      <c r="U145" s="45" t="s">
        <v>73</v>
      </c>
      <c r="V145" s="8" t="s">
        <v>74</v>
      </c>
      <c r="W145" s="8" t="s">
        <v>75</v>
      </c>
      <c r="X145" s="11"/>
      <c r="Y145" s="11"/>
      <c r="Z145" s="43"/>
      <c r="AA145" s="44"/>
    </row>
    <row r="146" ht="17.4" hidden="1" spans="1:27">
      <c r="A146" s="30">
        <v>176</v>
      </c>
      <c r="B146" s="31" t="s">
        <v>495</v>
      </c>
      <c r="C146" s="31" t="s">
        <v>582</v>
      </c>
      <c r="D146" s="32" t="s">
        <v>610</v>
      </c>
      <c r="E146" s="32" t="s">
        <v>615</v>
      </c>
      <c r="F146" s="17"/>
      <c r="G146" s="21" t="s">
        <v>612</v>
      </c>
      <c r="H146" s="17" t="s">
        <v>616</v>
      </c>
      <c r="I146" s="34" t="s">
        <v>614</v>
      </c>
      <c r="J146" s="35">
        <v>1</v>
      </c>
      <c r="K146" s="34" t="s">
        <v>588</v>
      </c>
      <c r="L146" s="36">
        <v>45127</v>
      </c>
      <c r="M146" s="35">
        <v>2023</v>
      </c>
      <c r="N146" s="30" t="s">
        <v>67</v>
      </c>
      <c r="O146" s="30" t="s">
        <v>68</v>
      </c>
      <c r="P146" s="37" t="s">
        <v>69</v>
      </c>
      <c r="Q146" s="30" t="s">
        <v>92</v>
      </c>
      <c r="R146" s="30" t="s">
        <v>3</v>
      </c>
      <c r="S146" s="30" t="s">
        <v>93</v>
      </c>
      <c r="T146" s="30" t="s">
        <v>72</v>
      </c>
      <c r="U146" s="45" t="s">
        <v>73</v>
      </c>
      <c r="V146" s="8" t="s">
        <v>74</v>
      </c>
      <c r="W146" s="8" t="s">
        <v>75</v>
      </c>
      <c r="X146" s="11"/>
      <c r="Y146" s="11"/>
      <c r="Z146" s="43"/>
      <c r="AA146" s="44"/>
    </row>
    <row r="147" ht="17.4" hidden="1" spans="1:27">
      <c r="A147" s="30">
        <v>179</v>
      </c>
      <c r="B147" s="31" t="s">
        <v>495</v>
      </c>
      <c r="C147" s="31" t="s">
        <v>582</v>
      </c>
      <c r="D147" s="32" t="s">
        <v>624</v>
      </c>
      <c r="E147" s="32" t="s">
        <v>625</v>
      </c>
      <c r="F147" s="17"/>
      <c r="G147" s="21" t="s">
        <v>626</v>
      </c>
      <c r="H147" s="17" t="s">
        <v>627</v>
      </c>
      <c r="I147" s="34" t="s">
        <v>614</v>
      </c>
      <c r="J147" s="35">
        <v>1</v>
      </c>
      <c r="K147" s="34" t="s">
        <v>588</v>
      </c>
      <c r="L147" s="36">
        <v>45117</v>
      </c>
      <c r="M147" s="35">
        <v>2023</v>
      </c>
      <c r="N147" s="30" t="s">
        <v>67</v>
      </c>
      <c r="O147" s="30" t="s">
        <v>68</v>
      </c>
      <c r="P147" s="37" t="s">
        <v>69</v>
      </c>
      <c r="Q147" s="30" t="s">
        <v>92</v>
      </c>
      <c r="R147" s="30" t="s">
        <v>3</v>
      </c>
      <c r="S147" s="30" t="s">
        <v>93</v>
      </c>
      <c r="T147" s="30" t="s">
        <v>72</v>
      </c>
      <c r="U147" s="45" t="s">
        <v>73</v>
      </c>
      <c r="V147" s="8" t="s">
        <v>74</v>
      </c>
      <c r="W147" s="8" t="s">
        <v>75</v>
      </c>
      <c r="X147" s="11"/>
      <c r="Y147" s="11"/>
      <c r="Z147" s="43"/>
      <c r="AA147" s="44"/>
    </row>
    <row r="148" ht="17.4" hidden="1" spans="1:27">
      <c r="A148" s="30">
        <v>180</v>
      </c>
      <c r="B148" s="31" t="s">
        <v>495</v>
      </c>
      <c r="C148" s="31" t="s">
        <v>582</v>
      </c>
      <c r="D148" s="32" t="s">
        <v>624</v>
      </c>
      <c r="E148" s="32" t="s">
        <v>628</v>
      </c>
      <c r="F148" s="17"/>
      <c r="G148" s="21" t="s">
        <v>626</v>
      </c>
      <c r="H148" s="17" t="s">
        <v>629</v>
      </c>
      <c r="I148" s="34" t="s">
        <v>630</v>
      </c>
      <c r="J148" s="35">
        <v>1</v>
      </c>
      <c r="K148" s="34" t="s">
        <v>588</v>
      </c>
      <c r="L148" s="36">
        <v>45117</v>
      </c>
      <c r="M148" s="35">
        <v>2023</v>
      </c>
      <c r="N148" s="30" t="s">
        <v>67</v>
      </c>
      <c r="O148" s="30" t="s">
        <v>68</v>
      </c>
      <c r="P148" s="37" t="s">
        <v>69</v>
      </c>
      <c r="Q148" s="30" t="s">
        <v>92</v>
      </c>
      <c r="R148" s="30" t="s">
        <v>3</v>
      </c>
      <c r="S148" s="30" t="s">
        <v>93</v>
      </c>
      <c r="T148" s="30" t="s">
        <v>72</v>
      </c>
      <c r="U148" s="45" t="s">
        <v>73</v>
      </c>
      <c r="V148" s="8" t="s">
        <v>74</v>
      </c>
      <c r="W148" s="8" t="s">
        <v>75</v>
      </c>
      <c r="X148" s="11"/>
      <c r="Y148" s="11"/>
      <c r="Z148" s="43"/>
      <c r="AA148" s="44"/>
    </row>
    <row r="149" ht="17.4" hidden="1" spans="1:27">
      <c r="A149" s="30">
        <v>185</v>
      </c>
      <c r="B149" s="31" t="s">
        <v>495</v>
      </c>
      <c r="C149" s="31" t="s">
        <v>582</v>
      </c>
      <c r="D149" s="32" t="s">
        <v>624</v>
      </c>
      <c r="E149" s="32" t="s">
        <v>645</v>
      </c>
      <c r="F149" s="17"/>
      <c r="G149" s="19" t="s">
        <v>632</v>
      </c>
      <c r="H149" s="17" t="s">
        <v>646</v>
      </c>
      <c r="I149" s="34" t="s">
        <v>647</v>
      </c>
      <c r="J149" s="35">
        <v>1</v>
      </c>
      <c r="K149" s="34" t="s">
        <v>588</v>
      </c>
      <c r="L149" s="36">
        <v>45117</v>
      </c>
      <c r="M149" s="35">
        <v>2023</v>
      </c>
      <c r="N149" s="30" t="s">
        <v>67</v>
      </c>
      <c r="O149" s="30" t="s">
        <v>68</v>
      </c>
      <c r="P149" s="37" t="s">
        <v>69</v>
      </c>
      <c r="Q149" s="30" t="s">
        <v>86</v>
      </c>
      <c r="R149" s="30" t="s">
        <v>3</v>
      </c>
      <c r="S149" s="30" t="s">
        <v>93</v>
      </c>
      <c r="T149" s="30" t="s">
        <v>72</v>
      </c>
      <c r="U149" s="45" t="s">
        <v>73</v>
      </c>
      <c r="V149" s="8" t="s">
        <v>74</v>
      </c>
      <c r="W149" s="8" t="s">
        <v>75</v>
      </c>
      <c r="X149" s="11"/>
      <c r="Y149" s="11"/>
      <c r="Z149" s="43"/>
      <c r="AA149" s="44"/>
    </row>
    <row r="150" ht="17.4" hidden="1" spans="1:27">
      <c r="A150" s="30">
        <v>220</v>
      </c>
      <c r="B150" s="31" t="s">
        <v>728</v>
      </c>
      <c r="C150" s="31" t="s">
        <v>453</v>
      </c>
      <c r="D150" s="32" t="s">
        <v>729</v>
      </c>
      <c r="E150" s="32" t="s">
        <v>749</v>
      </c>
      <c r="F150" s="17"/>
      <c r="G150" s="19" t="s">
        <v>732</v>
      </c>
      <c r="H150" s="17" t="s">
        <v>750</v>
      </c>
      <c r="I150" s="34" t="s">
        <v>91</v>
      </c>
      <c r="J150" s="35">
        <v>1</v>
      </c>
      <c r="K150" s="34" t="s">
        <v>734</v>
      </c>
      <c r="L150" s="36">
        <v>45117</v>
      </c>
      <c r="M150" s="35">
        <v>2023</v>
      </c>
      <c r="N150" s="30" t="s">
        <v>67</v>
      </c>
      <c r="O150" s="30" t="s">
        <v>68</v>
      </c>
      <c r="P150" s="37" t="s">
        <v>69</v>
      </c>
      <c r="Q150" s="30" t="s">
        <v>70</v>
      </c>
      <c r="R150" s="30" t="s">
        <v>3</v>
      </c>
      <c r="S150" s="30" t="s">
        <v>93</v>
      </c>
      <c r="T150" s="30" t="s">
        <v>72</v>
      </c>
      <c r="U150" s="45" t="s">
        <v>73</v>
      </c>
      <c r="V150" s="8" t="s">
        <v>74</v>
      </c>
      <c r="W150" s="8" t="s">
        <v>75</v>
      </c>
      <c r="X150" s="11"/>
      <c r="Y150" s="11"/>
      <c r="Z150" s="43"/>
      <c r="AA150" s="44"/>
    </row>
    <row r="151" ht="17.4" hidden="1" spans="1:27">
      <c r="A151" s="30">
        <v>228</v>
      </c>
      <c r="B151" s="31" t="s">
        <v>763</v>
      </c>
      <c r="C151" s="31" t="s">
        <v>764</v>
      </c>
      <c r="D151" s="32" t="s">
        <v>765</v>
      </c>
      <c r="E151" s="32" t="s">
        <v>773</v>
      </c>
      <c r="F151" s="17"/>
      <c r="G151" s="19" t="s">
        <v>768</v>
      </c>
      <c r="H151" s="17" t="s">
        <v>774</v>
      </c>
      <c r="I151" s="34" t="s">
        <v>775</v>
      </c>
      <c r="J151" s="35">
        <v>1</v>
      </c>
      <c r="K151" s="34" t="s">
        <v>770</v>
      </c>
      <c r="L151" s="36">
        <v>45108</v>
      </c>
      <c r="M151" s="35">
        <v>2023</v>
      </c>
      <c r="N151" s="30" t="s">
        <v>67</v>
      </c>
      <c r="O151" s="30" t="s">
        <v>68</v>
      </c>
      <c r="P151" s="37" t="s">
        <v>69</v>
      </c>
      <c r="Q151" s="30" t="s">
        <v>86</v>
      </c>
      <c r="R151" s="30" t="s">
        <v>5</v>
      </c>
      <c r="S151" s="30" t="s">
        <v>93</v>
      </c>
      <c r="T151" s="30" t="s">
        <v>460</v>
      </c>
      <c r="U151" s="45" t="s">
        <v>949</v>
      </c>
      <c r="V151" s="8" t="s">
        <v>141</v>
      </c>
      <c r="W151" s="8" t="s">
        <v>737</v>
      </c>
      <c r="X151" s="11" t="s">
        <v>776</v>
      </c>
      <c r="Y151" s="11" t="s">
        <v>982</v>
      </c>
      <c r="Z151" s="43"/>
      <c r="AA151" s="44"/>
    </row>
    <row r="152" ht="15.6" hidden="1" spans="1:27">
      <c r="A152" s="25" t="s">
        <v>33</v>
      </c>
      <c r="B152" s="26" t="s">
        <v>34</v>
      </c>
      <c r="C152" s="26" t="s">
        <v>35</v>
      </c>
      <c r="D152" s="26" t="s">
        <v>36</v>
      </c>
      <c r="E152" s="27" t="s">
        <v>37</v>
      </c>
      <c r="F152" s="28" t="s">
        <v>38</v>
      </c>
      <c r="G152" s="27" t="s">
        <v>39</v>
      </c>
      <c r="H152" s="29" t="s">
        <v>40</v>
      </c>
      <c r="I152" s="27" t="s">
        <v>41</v>
      </c>
      <c r="J152" s="25" t="s">
        <v>42</v>
      </c>
      <c r="K152" s="27" t="s">
        <v>43</v>
      </c>
      <c r="L152" s="27" t="s">
        <v>44</v>
      </c>
      <c r="M152" s="33" t="s">
        <v>975</v>
      </c>
      <c r="N152" s="33" t="s">
        <v>976</v>
      </c>
      <c r="O152" s="33" t="s">
        <v>977</v>
      </c>
      <c r="P152" s="33" t="s">
        <v>48</v>
      </c>
      <c r="Q152" s="38" t="s">
        <v>49</v>
      </c>
      <c r="R152" s="38" t="s">
        <v>24</v>
      </c>
      <c r="S152" s="38" t="s">
        <v>50</v>
      </c>
      <c r="T152" s="39" t="s">
        <v>51</v>
      </c>
      <c r="U152" s="39" t="s">
        <v>52</v>
      </c>
      <c r="V152" s="40" t="s">
        <v>53</v>
      </c>
      <c r="W152" s="40" t="s">
        <v>54</v>
      </c>
      <c r="X152" s="40" t="s">
        <v>55</v>
      </c>
      <c r="Y152" s="40" t="s">
        <v>56</v>
      </c>
      <c r="Z152" s="33" t="s">
        <v>57</v>
      </c>
      <c r="AA152" s="33" t="s">
        <v>1</v>
      </c>
    </row>
    <row r="153" ht="17.4" hidden="1" spans="1:27">
      <c r="A153" s="30">
        <v>6</v>
      </c>
      <c r="B153" s="31" t="s">
        <v>58</v>
      </c>
      <c r="C153" s="31" t="s">
        <v>59</v>
      </c>
      <c r="D153" s="32" t="s">
        <v>60</v>
      </c>
      <c r="E153" s="32" t="s">
        <v>99</v>
      </c>
      <c r="F153" s="17"/>
      <c r="G153" s="18" t="s">
        <v>63</v>
      </c>
      <c r="H153" s="17" t="s">
        <v>100</v>
      </c>
      <c r="I153" s="34" t="s">
        <v>101</v>
      </c>
      <c r="J153" s="35">
        <v>1</v>
      </c>
      <c r="K153" s="34" t="s">
        <v>66</v>
      </c>
      <c r="L153" s="36">
        <v>45137</v>
      </c>
      <c r="M153" s="35">
        <v>2023</v>
      </c>
      <c r="N153" s="30" t="s">
        <v>67</v>
      </c>
      <c r="O153" s="30" t="s">
        <v>68</v>
      </c>
      <c r="P153" s="37" t="s">
        <v>69</v>
      </c>
      <c r="Q153" s="30" t="s">
        <v>81</v>
      </c>
      <c r="R153" s="30" t="s">
        <v>2</v>
      </c>
      <c r="S153" s="30" t="s">
        <v>102</v>
      </c>
      <c r="T153" s="30" t="s">
        <v>139</v>
      </c>
      <c r="U153" s="41" t="s">
        <v>140</v>
      </c>
      <c r="V153" s="8" t="s">
        <v>141</v>
      </c>
      <c r="W153" s="8" t="s">
        <v>737</v>
      </c>
      <c r="X153" s="11" t="s">
        <v>103</v>
      </c>
      <c r="Y153" s="11"/>
      <c r="Z153" s="43"/>
      <c r="AA153" s="44"/>
    </row>
    <row r="154" ht="17.4" hidden="1" spans="1:27">
      <c r="A154" s="30">
        <v>12</v>
      </c>
      <c r="B154" s="31" t="s">
        <v>58</v>
      </c>
      <c r="C154" s="31" t="s">
        <v>59</v>
      </c>
      <c r="D154" s="32" t="s">
        <v>60</v>
      </c>
      <c r="E154" s="32" t="s">
        <v>115</v>
      </c>
      <c r="F154" s="17"/>
      <c r="G154" s="18" t="s">
        <v>63</v>
      </c>
      <c r="H154" s="17" t="s">
        <v>116</v>
      </c>
      <c r="I154" s="34" t="s">
        <v>101</v>
      </c>
      <c r="J154" s="35">
        <v>1</v>
      </c>
      <c r="K154" s="34" t="s">
        <v>66</v>
      </c>
      <c r="L154" s="36">
        <v>45137</v>
      </c>
      <c r="M154" s="35">
        <v>2023</v>
      </c>
      <c r="N154" s="30" t="s">
        <v>67</v>
      </c>
      <c r="O154" s="30" t="s">
        <v>68</v>
      </c>
      <c r="P154" s="37" t="s">
        <v>69</v>
      </c>
      <c r="Q154" s="30" t="s">
        <v>81</v>
      </c>
      <c r="R154" s="30" t="s">
        <v>2</v>
      </c>
      <c r="S154" s="30" t="s">
        <v>102</v>
      </c>
      <c r="T154" s="30" t="s">
        <v>139</v>
      </c>
      <c r="U154" s="41" t="s">
        <v>140</v>
      </c>
      <c r="V154" s="8" t="s">
        <v>141</v>
      </c>
      <c r="W154" s="8" t="s">
        <v>737</v>
      </c>
      <c r="X154" s="11" t="s">
        <v>117</v>
      </c>
      <c r="Y154" s="11"/>
      <c r="Z154" s="43"/>
      <c r="AA154" s="44"/>
    </row>
    <row r="155" ht="17.4" hidden="1" spans="1:27">
      <c r="A155" s="30">
        <v>19</v>
      </c>
      <c r="B155" s="31" t="s">
        <v>127</v>
      </c>
      <c r="C155" s="31" t="s">
        <v>128</v>
      </c>
      <c r="D155" s="32" t="s">
        <v>129</v>
      </c>
      <c r="E155" s="32" t="s">
        <v>151</v>
      </c>
      <c r="F155" s="17"/>
      <c r="G155" s="19" t="s">
        <v>132</v>
      </c>
      <c r="H155" s="17" t="s">
        <v>152</v>
      </c>
      <c r="I155" s="34" t="s">
        <v>153</v>
      </c>
      <c r="J155" s="35">
        <v>1</v>
      </c>
      <c r="K155" s="34" t="s">
        <v>135</v>
      </c>
      <c r="L155" s="36">
        <v>45110</v>
      </c>
      <c r="M155" s="35">
        <v>2023</v>
      </c>
      <c r="N155" s="30" t="s">
        <v>67</v>
      </c>
      <c r="O155" s="30" t="s">
        <v>68</v>
      </c>
      <c r="P155" s="37" t="s">
        <v>69</v>
      </c>
      <c r="Q155" s="30" t="s">
        <v>81</v>
      </c>
      <c r="R155" s="30" t="s">
        <v>2</v>
      </c>
      <c r="S155" s="30" t="s">
        <v>102</v>
      </c>
      <c r="T155" s="30" t="s">
        <v>139</v>
      </c>
      <c r="U155" s="41" t="s">
        <v>140</v>
      </c>
      <c r="V155" s="8" t="s">
        <v>141</v>
      </c>
      <c r="W155" s="8" t="s">
        <v>142</v>
      </c>
      <c r="X155" s="11" t="s">
        <v>154</v>
      </c>
      <c r="Y155" s="11"/>
      <c r="Z155" s="43"/>
      <c r="AA155" s="44"/>
    </row>
    <row r="156" ht="17.4" hidden="1" spans="1:27">
      <c r="A156" s="30">
        <v>25</v>
      </c>
      <c r="B156" s="31" t="s">
        <v>127</v>
      </c>
      <c r="C156" s="31" t="s">
        <v>128</v>
      </c>
      <c r="D156" s="32" t="s">
        <v>129</v>
      </c>
      <c r="E156" s="32" t="s">
        <v>169</v>
      </c>
      <c r="F156" s="17"/>
      <c r="G156" s="19" t="s">
        <v>132</v>
      </c>
      <c r="H156" s="17" t="s">
        <v>170</v>
      </c>
      <c r="I156" s="34" t="s">
        <v>101</v>
      </c>
      <c r="J156" s="35">
        <v>1</v>
      </c>
      <c r="K156" s="34" t="s">
        <v>135</v>
      </c>
      <c r="L156" s="36">
        <v>45110</v>
      </c>
      <c r="M156" s="35">
        <v>2023</v>
      </c>
      <c r="N156" s="30" t="s">
        <v>67</v>
      </c>
      <c r="O156" s="30" t="s">
        <v>68</v>
      </c>
      <c r="P156" s="37" t="s">
        <v>69</v>
      </c>
      <c r="Q156" s="30" t="s">
        <v>81</v>
      </c>
      <c r="R156" s="30" t="s">
        <v>2</v>
      </c>
      <c r="S156" s="30" t="s">
        <v>102</v>
      </c>
      <c r="T156" s="30" t="s">
        <v>72</v>
      </c>
      <c r="U156" s="41" t="s">
        <v>73</v>
      </c>
      <c r="V156" s="8" t="s">
        <v>74</v>
      </c>
      <c r="W156" s="8" t="s">
        <v>75</v>
      </c>
      <c r="X156" s="11"/>
      <c r="Y156" s="11"/>
      <c r="Z156" s="43"/>
      <c r="AA156" s="44"/>
    </row>
    <row r="157" ht="17.4" hidden="1" spans="1:27">
      <c r="A157" s="30">
        <v>33</v>
      </c>
      <c r="B157" s="31" t="s">
        <v>171</v>
      </c>
      <c r="C157" s="31" t="s">
        <v>172</v>
      </c>
      <c r="D157" s="32" t="s">
        <v>173</v>
      </c>
      <c r="E157" s="32" t="s">
        <v>198</v>
      </c>
      <c r="F157" s="17"/>
      <c r="G157" s="19" t="s">
        <v>176</v>
      </c>
      <c r="H157" s="17" t="s">
        <v>199</v>
      </c>
      <c r="I157" s="34" t="s">
        <v>101</v>
      </c>
      <c r="J157" s="35">
        <v>1</v>
      </c>
      <c r="K157" s="34" t="s">
        <v>178</v>
      </c>
      <c r="L157" s="36">
        <v>45122</v>
      </c>
      <c r="M157" s="35">
        <v>2023</v>
      </c>
      <c r="N157" s="30" t="s">
        <v>67</v>
      </c>
      <c r="O157" s="30" t="s">
        <v>68</v>
      </c>
      <c r="P157" s="37" t="s">
        <v>69</v>
      </c>
      <c r="Q157" s="30" t="s">
        <v>81</v>
      </c>
      <c r="R157" s="30" t="s">
        <v>2</v>
      </c>
      <c r="S157" s="30" t="s">
        <v>102</v>
      </c>
      <c r="T157" s="30" t="s">
        <v>72</v>
      </c>
      <c r="U157" s="41" t="s">
        <v>73</v>
      </c>
      <c r="V157" s="8" t="s">
        <v>74</v>
      </c>
      <c r="W157" s="8" t="s">
        <v>75</v>
      </c>
      <c r="X157" s="11"/>
      <c r="Y157" s="11"/>
      <c r="Z157" s="43"/>
      <c r="AA157" s="44"/>
    </row>
    <row r="158" ht="17.4" hidden="1" spans="1:27">
      <c r="A158" s="30">
        <v>43</v>
      </c>
      <c r="B158" s="31" t="s">
        <v>171</v>
      </c>
      <c r="C158" s="31" t="s">
        <v>172</v>
      </c>
      <c r="D158" s="32" t="s">
        <v>204</v>
      </c>
      <c r="E158" s="32" t="s">
        <v>220</v>
      </c>
      <c r="F158" s="17"/>
      <c r="G158" s="19" t="s">
        <v>206</v>
      </c>
      <c r="H158" s="17" t="s">
        <v>221</v>
      </c>
      <c r="I158" s="34" t="s">
        <v>101</v>
      </c>
      <c r="J158" s="35">
        <v>1</v>
      </c>
      <c r="K158" s="34" t="s">
        <v>178</v>
      </c>
      <c r="L158" s="36">
        <v>45122</v>
      </c>
      <c r="M158" s="35">
        <v>2023</v>
      </c>
      <c r="N158" s="30" t="s">
        <v>67</v>
      </c>
      <c r="O158" s="30" t="s">
        <v>68</v>
      </c>
      <c r="P158" s="37" t="s">
        <v>69</v>
      </c>
      <c r="Q158" s="30" t="s">
        <v>81</v>
      </c>
      <c r="R158" s="30" t="s">
        <v>2</v>
      </c>
      <c r="S158" s="30" t="s">
        <v>102</v>
      </c>
      <c r="T158" s="30" t="s">
        <v>72</v>
      </c>
      <c r="U158" s="41" t="s">
        <v>73</v>
      </c>
      <c r="V158" s="8" t="s">
        <v>74</v>
      </c>
      <c r="W158" s="8" t="s">
        <v>75</v>
      </c>
      <c r="X158" s="11"/>
      <c r="Y158" s="11"/>
      <c r="Z158" s="43"/>
      <c r="AA158" s="44"/>
    </row>
    <row r="159" ht="17.4" hidden="1" spans="1:27">
      <c r="A159" s="30">
        <v>53</v>
      </c>
      <c r="B159" s="31" t="s">
        <v>171</v>
      </c>
      <c r="C159" s="31" t="s">
        <v>172</v>
      </c>
      <c r="D159" s="32" t="s">
        <v>226</v>
      </c>
      <c r="E159" s="32" t="s">
        <v>242</v>
      </c>
      <c r="F159" s="17"/>
      <c r="G159" s="19" t="s">
        <v>228</v>
      </c>
      <c r="H159" s="17" t="s">
        <v>243</v>
      </c>
      <c r="I159" s="34" t="s">
        <v>101</v>
      </c>
      <c r="J159" s="35">
        <v>1</v>
      </c>
      <c r="K159" s="34" t="s">
        <v>178</v>
      </c>
      <c r="L159" s="36">
        <v>45122</v>
      </c>
      <c r="M159" s="35">
        <v>2023</v>
      </c>
      <c r="N159" s="30" t="s">
        <v>67</v>
      </c>
      <c r="O159" s="30" t="s">
        <v>68</v>
      </c>
      <c r="P159" s="37" t="s">
        <v>69</v>
      </c>
      <c r="Q159" s="30" t="s">
        <v>81</v>
      </c>
      <c r="R159" s="30" t="s">
        <v>2</v>
      </c>
      <c r="S159" s="30" t="s">
        <v>102</v>
      </c>
      <c r="T159" s="30" t="s">
        <v>72</v>
      </c>
      <c r="U159" s="41" t="s">
        <v>73</v>
      </c>
      <c r="V159" s="8" t="s">
        <v>74</v>
      </c>
      <c r="W159" s="8" t="s">
        <v>75</v>
      </c>
      <c r="X159" s="11"/>
      <c r="Y159" s="11"/>
      <c r="Z159" s="43"/>
      <c r="AA159" s="44"/>
    </row>
    <row r="160" ht="17.4" hidden="1" spans="1:27">
      <c r="A160" s="30">
        <v>75</v>
      </c>
      <c r="B160" s="31" t="s">
        <v>287</v>
      </c>
      <c r="C160" s="31" t="s">
        <v>288</v>
      </c>
      <c r="D160" s="32" t="s">
        <v>289</v>
      </c>
      <c r="E160" s="32" t="s">
        <v>304</v>
      </c>
      <c r="F160" s="17"/>
      <c r="G160" s="18" t="s">
        <v>292</v>
      </c>
      <c r="H160" s="17" t="s">
        <v>305</v>
      </c>
      <c r="I160" s="34" t="s">
        <v>91</v>
      </c>
      <c r="J160" s="35">
        <v>1</v>
      </c>
      <c r="K160" s="34" t="s">
        <v>294</v>
      </c>
      <c r="L160" s="36">
        <v>45122</v>
      </c>
      <c r="M160" s="35">
        <v>2023</v>
      </c>
      <c r="N160" s="30" t="s">
        <v>67</v>
      </c>
      <c r="O160" s="30" t="s">
        <v>68</v>
      </c>
      <c r="P160" s="37" t="s">
        <v>69</v>
      </c>
      <c r="Q160" s="30" t="s">
        <v>81</v>
      </c>
      <c r="R160" s="30" t="s">
        <v>3</v>
      </c>
      <c r="S160" s="30" t="s">
        <v>102</v>
      </c>
      <c r="T160" s="30" t="s">
        <v>72</v>
      </c>
      <c r="U160" s="41" t="s">
        <v>73</v>
      </c>
      <c r="V160" s="8" t="s">
        <v>74</v>
      </c>
      <c r="W160" s="8" t="s">
        <v>75</v>
      </c>
      <c r="X160" s="11"/>
      <c r="Y160" s="11"/>
      <c r="Z160" s="43"/>
      <c r="AA160" s="44"/>
    </row>
    <row r="161" ht="17.4" hidden="1" spans="1:27">
      <c r="A161" s="30">
        <v>76</v>
      </c>
      <c r="B161" s="31" t="s">
        <v>287</v>
      </c>
      <c r="C161" s="31" t="s">
        <v>288</v>
      </c>
      <c r="D161" s="32" t="s">
        <v>289</v>
      </c>
      <c r="E161" s="32" t="s">
        <v>306</v>
      </c>
      <c r="F161" s="17"/>
      <c r="G161" s="18" t="s">
        <v>292</v>
      </c>
      <c r="H161" s="17" t="s">
        <v>307</v>
      </c>
      <c r="I161" s="34" t="s">
        <v>96</v>
      </c>
      <c r="J161" s="35">
        <v>1</v>
      </c>
      <c r="K161" s="34" t="s">
        <v>294</v>
      </c>
      <c r="L161" s="36">
        <v>45122</v>
      </c>
      <c r="M161" s="35">
        <v>2023</v>
      </c>
      <c r="N161" s="30" t="s">
        <v>67</v>
      </c>
      <c r="O161" s="30" t="s">
        <v>68</v>
      </c>
      <c r="P161" s="37" t="s">
        <v>69</v>
      </c>
      <c r="Q161" s="30" t="s">
        <v>81</v>
      </c>
      <c r="R161" s="30" t="s">
        <v>3</v>
      </c>
      <c r="S161" s="30" t="s">
        <v>102</v>
      </c>
      <c r="T161" s="30" t="s">
        <v>72</v>
      </c>
      <c r="U161" s="41" t="s">
        <v>73</v>
      </c>
      <c r="V161" s="8" t="s">
        <v>74</v>
      </c>
      <c r="W161" s="8" t="s">
        <v>75</v>
      </c>
      <c r="X161" s="11"/>
      <c r="Y161" s="11"/>
      <c r="Z161" s="43"/>
      <c r="AA161" s="44"/>
    </row>
    <row r="162" ht="17.4" hidden="1" spans="1:27">
      <c r="A162" s="30">
        <v>92</v>
      </c>
      <c r="B162" s="31" t="s">
        <v>344</v>
      </c>
      <c r="C162" s="31" t="s">
        <v>345</v>
      </c>
      <c r="D162" s="32" t="s">
        <v>346</v>
      </c>
      <c r="E162" s="32" t="s">
        <v>367</v>
      </c>
      <c r="F162" s="17"/>
      <c r="G162" s="18" t="s">
        <v>349</v>
      </c>
      <c r="H162" s="17" t="s">
        <v>368</v>
      </c>
      <c r="I162" s="34" t="s">
        <v>101</v>
      </c>
      <c r="J162" s="35">
        <v>1</v>
      </c>
      <c r="K162" s="34" t="s">
        <v>351</v>
      </c>
      <c r="L162" s="36">
        <v>45122</v>
      </c>
      <c r="M162" s="35">
        <v>2023</v>
      </c>
      <c r="N162" s="30" t="s">
        <v>67</v>
      </c>
      <c r="O162" s="30" t="s">
        <v>68</v>
      </c>
      <c r="P162" s="37" t="s">
        <v>183</v>
      </c>
      <c r="Q162" s="30" t="s">
        <v>81</v>
      </c>
      <c r="R162" s="30" t="s">
        <v>2</v>
      </c>
      <c r="S162" s="30" t="s">
        <v>102</v>
      </c>
      <c r="T162" s="30" t="s">
        <v>72</v>
      </c>
      <c r="U162" s="41" t="s">
        <v>73</v>
      </c>
      <c r="V162" s="8" t="s">
        <v>74</v>
      </c>
      <c r="W162" s="8" t="s">
        <v>75</v>
      </c>
      <c r="X162" s="11"/>
      <c r="Y162" s="11"/>
      <c r="Z162" s="43"/>
      <c r="AA162" s="44"/>
    </row>
    <row r="163" ht="17.4" hidden="1" spans="1:27">
      <c r="A163" s="30">
        <v>106</v>
      </c>
      <c r="B163" s="31" t="s">
        <v>344</v>
      </c>
      <c r="C163" s="31" t="s">
        <v>345</v>
      </c>
      <c r="D163" s="32" t="s">
        <v>386</v>
      </c>
      <c r="E163" s="32" t="s">
        <v>405</v>
      </c>
      <c r="F163" s="17"/>
      <c r="G163" s="18" t="s">
        <v>388</v>
      </c>
      <c r="H163" s="17" t="s">
        <v>406</v>
      </c>
      <c r="I163" s="34" t="s">
        <v>101</v>
      </c>
      <c r="J163" s="35">
        <v>1</v>
      </c>
      <c r="K163" s="34" t="s">
        <v>351</v>
      </c>
      <c r="L163" s="36">
        <v>45122</v>
      </c>
      <c r="M163" s="35">
        <v>2023</v>
      </c>
      <c r="N163" s="30" t="s">
        <v>67</v>
      </c>
      <c r="O163" s="30" t="s">
        <v>68</v>
      </c>
      <c r="P163" s="37" t="s">
        <v>183</v>
      </c>
      <c r="Q163" s="30" t="s">
        <v>81</v>
      </c>
      <c r="R163" s="30" t="s">
        <v>2</v>
      </c>
      <c r="S163" s="30" t="s">
        <v>102</v>
      </c>
      <c r="T163" s="30" t="s">
        <v>72</v>
      </c>
      <c r="U163" s="41" t="s">
        <v>73</v>
      </c>
      <c r="V163" s="8" t="s">
        <v>74</v>
      </c>
      <c r="W163" s="8" t="s">
        <v>75</v>
      </c>
      <c r="X163" s="11"/>
      <c r="Y163" s="11"/>
      <c r="Z163" s="43"/>
      <c r="AA163" s="44"/>
    </row>
    <row r="164" ht="17.4" hidden="1" spans="1:27">
      <c r="A164" s="30">
        <v>116</v>
      </c>
      <c r="B164" s="31" t="s">
        <v>419</v>
      </c>
      <c r="C164" s="31" t="s">
        <v>420</v>
      </c>
      <c r="D164" s="32" t="s">
        <v>421</v>
      </c>
      <c r="E164" s="32" t="s">
        <v>433</v>
      </c>
      <c r="F164" s="17"/>
      <c r="G164" s="19" t="s">
        <v>424</v>
      </c>
      <c r="H164" s="17" t="s">
        <v>434</v>
      </c>
      <c r="I164" s="34" t="s">
        <v>153</v>
      </c>
      <c r="J164" s="35">
        <v>1</v>
      </c>
      <c r="K164" s="34" t="s">
        <v>426</v>
      </c>
      <c r="L164" s="36">
        <v>45131</v>
      </c>
      <c r="M164" s="35">
        <v>2023</v>
      </c>
      <c r="N164" s="30" t="s">
        <v>67</v>
      </c>
      <c r="O164" s="30" t="s">
        <v>68</v>
      </c>
      <c r="P164" s="37" t="s">
        <v>69</v>
      </c>
      <c r="Q164" s="30" t="s">
        <v>81</v>
      </c>
      <c r="R164" s="30" t="s">
        <v>2</v>
      </c>
      <c r="S164" s="30" t="s">
        <v>102</v>
      </c>
      <c r="T164" s="30" t="s">
        <v>72</v>
      </c>
      <c r="U164" s="41" t="s">
        <v>73</v>
      </c>
      <c r="V164" s="8" t="s">
        <v>74</v>
      </c>
      <c r="W164" s="8" t="s">
        <v>75</v>
      </c>
      <c r="X164" s="11"/>
      <c r="Y164" s="11"/>
      <c r="Z164" s="43"/>
      <c r="AA164" s="44"/>
    </row>
    <row r="165" ht="17.4" hidden="1" spans="1:27">
      <c r="A165" s="30">
        <v>122</v>
      </c>
      <c r="B165" s="31" t="s">
        <v>419</v>
      </c>
      <c r="C165" s="31" t="s">
        <v>420</v>
      </c>
      <c r="D165" s="32" t="s">
        <v>421</v>
      </c>
      <c r="E165" s="32" t="s">
        <v>445</v>
      </c>
      <c r="F165" s="17"/>
      <c r="G165" s="19" t="s">
        <v>424</v>
      </c>
      <c r="H165" s="17" t="s">
        <v>446</v>
      </c>
      <c r="I165" s="34" t="s">
        <v>101</v>
      </c>
      <c r="J165" s="35">
        <v>1</v>
      </c>
      <c r="K165" s="34" t="s">
        <v>426</v>
      </c>
      <c r="L165" s="36">
        <v>45131</v>
      </c>
      <c r="M165" s="35">
        <v>2023</v>
      </c>
      <c r="N165" s="30" t="s">
        <v>67</v>
      </c>
      <c r="O165" s="30" t="s">
        <v>68</v>
      </c>
      <c r="P165" s="37" t="s">
        <v>69</v>
      </c>
      <c r="Q165" s="30" t="s">
        <v>81</v>
      </c>
      <c r="R165" s="30" t="s">
        <v>2</v>
      </c>
      <c r="S165" s="30" t="s">
        <v>102</v>
      </c>
      <c r="T165" s="30" t="s">
        <v>72</v>
      </c>
      <c r="U165" s="41" t="s">
        <v>73</v>
      </c>
      <c r="V165" s="8" t="s">
        <v>74</v>
      </c>
      <c r="W165" s="8" t="s">
        <v>75</v>
      </c>
      <c r="X165" s="11"/>
      <c r="Y165" s="11"/>
      <c r="Z165" s="43"/>
      <c r="AA165" s="44"/>
    </row>
    <row r="166" ht="17.4" hidden="1" spans="1:27">
      <c r="A166" s="30">
        <v>218</v>
      </c>
      <c r="B166" s="31" t="s">
        <v>728</v>
      </c>
      <c r="C166" s="31" t="s">
        <v>453</v>
      </c>
      <c r="D166" s="32" t="s">
        <v>729</v>
      </c>
      <c r="E166" s="32" t="s">
        <v>744</v>
      </c>
      <c r="F166" s="17"/>
      <c r="G166" s="19" t="s">
        <v>732</v>
      </c>
      <c r="H166" s="17" t="s">
        <v>745</v>
      </c>
      <c r="I166" s="34" t="s">
        <v>153</v>
      </c>
      <c r="J166" s="35">
        <v>1</v>
      </c>
      <c r="K166" s="34" t="s">
        <v>734</v>
      </c>
      <c r="L166" s="36">
        <v>45117</v>
      </c>
      <c r="M166" s="35">
        <v>2023</v>
      </c>
      <c r="N166" s="30" t="s">
        <v>67</v>
      </c>
      <c r="O166" s="30" t="s">
        <v>68</v>
      </c>
      <c r="P166" s="37" t="s">
        <v>69</v>
      </c>
      <c r="Q166" s="30" t="s">
        <v>81</v>
      </c>
      <c r="R166" s="30" t="s">
        <v>2</v>
      </c>
      <c r="S166" s="30" t="s">
        <v>102</v>
      </c>
      <c r="T166" s="30" t="s">
        <v>139</v>
      </c>
      <c r="U166" s="41" t="s">
        <v>140</v>
      </c>
      <c r="V166" s="8" t="s">
        <v>141</v>
      </c>
      <c r="W166" s="8" t="s">
        <v>737</v>
      </c>
      <c r="X166" s="11" t="s">
        <v>746</v>
      </c>
      <c r="Y166" s="11"/>
      <c r="Z166" s="43"/>
      <c r="AA166" s="44"/>
    </row>
    <row r="167" ht="17.4" hidden="1" spans="1:27">
      <c r="A167" s="30">
        <v>224</v>
      </c>
      <c r="B167" s="31" t="s">
        <v>728</v>
      </c>
      <c r="C167" s="31" t="s">
        <v>453</v>
      </c>
      <c r="D167" s="32" t="s">
        <v>729</v>
      </c>
      <c r="E167" s="32" t="s">
        <v>758</v>
      </c>
      <c r="F167" s="17"/>
      <c r="G167" s="19" t="s">
        <v>732</v>
      </c>
      <c r="H167" s="17" t="s">
        <v>759</v>
      </c>
      <c r="I167" s="34" t="s">
        <v>101</v>
      </c>
      <c r="J167" s="35">
        <v>1</v>
      </c>
      <c r="K167" s="34" t="s">
        <v>734</v>
      </c>
      <c r="L167" s="36">
        <v>45117</v>
      </c>
      <c r="M167" s="35">
        <v>2023</v>
      </c>
      <c r="N167" s="30" t="s">
        <v>67</v>
      </c>
      <c r="O167" s="30" t="s">
        <v>68</v>
      </c>
      <c r="P167" s="37" t="s">
        <v>69</v>
      </c>
      <c r="Q167" s="30" t="s">
        <v>81</v>
      </c>
      <c r="R167" s="30" t="s">
        <v>2</v>
      </c>
      <c r="S167" s="30" t="s">
        <v>102</v>
      </c>
      <c r="T167" s="30" t="s">
        <v>139</v>
      </c>
      <c r="U167" s="41" t="s">
        <v>140</v>
      </c>
      <c r="V167" s="8" t="s">
        <v>141</v>
      </c>
      <c r="W167" s="8" t="s">
        <v>737</v>
      </c>
      <c r="X167" s="11" t="s">
        <v>760</v>
      </c>
      <c r="Y167" s="11"/>
      <c r="Z167" s="43"/>
      <c r="AA167" s="44"/>
    </row>
    <row r="168" ht="17.4" hidden="1" spans="1:27">
      <c r="A168" s="30">
        <v>229</v>
      </c>
      <c r="B168" s="31" t="s">
        <v>763</v>
      </c>
      <c r="C168" s="31" t="s">
        <v>764</v>
      </c>
      <c r="D168" s="32" t="s">
        <v>765</v>
      </c>
      <c r="E168" s="32" t="s">
        <v>777</v>
      </c>
      <c r="F168" s="17"/>
      <c r="G168" s="19" t="s">
        <v>768</v>
      </c>
      <c r="H168" s="17" t="s">
        <v>778</v>
      </c>
      <c r="I168" s="34" t="s">
        <v>779</v>
      </c>
      <c r="J168" s="35">
        <v>1</v>
      </c>
      <c r="K168" s="34" t="s">
        <v>770</v>
      </c>
      <c r="L168" s="36">
        <v>45108</v>
      </c>
      <c r="M168" s="35">
        <v>2023</v>
      </c>
      <c r="N168" s="30" t="s">
        <v>67</v>
      </c>
      <c r="O168" s="30" t="s">
        <v>68</v>
      </c>
      <c r="P168" s="37" t="s">
        <v>183</v>
      </c>
      <c r="Q168" s="30" t="s">
        <v>86</v>
      </c>
      <c r="R168" s="30" t="s">
        <v>2</v>
      </c>
      <c r="S168" s="30" t="s">
        <v>102</v>
      </c>
      <c r="T168" s="30" t="s">
        <v>72</v>
      </c>
      <c r="U168" s="41" t="s">
        <v>73</v>
      </c>
      <c r="V168" s="8" t="s">
        <v>74</v>
      </c>
      <c r="W168" s="8" t="s">
        <v>75</v>
      </c>
      <c r="X168" s="11"/>
      <c r="Y168" s="11"/>
      <c r="Z168" s="43"/>
      <c r="AA168" s="44"/>
    </row>
    <row r="169" ht="17.4" hidden="1" spans="1:27">
      <c r="A169" s="30">
        <v>231</v>
      </c>
      <c r="B169" s="31" t="s">
        <v>763</v>
      </c>
      <c r="C169" s="31" t="s">
        <v>764</v>
      </c>
      <c r="D169" s="32" t="s">
        <v>765</v>
      </c>
      <c r="E169" s="32" t="s">
        <v>783</v>
      </c>
      <c r="F169" s="17"/>
      <c r="G169" s="19" t="s">
        <v>768</v>
      </c>
      <c r="H169" s="17" t="s">
        <v>784</v>
      </c>
      <c r="I169" s="34" t="s">
        <v>647</v>
      </c>
      <c r="J169" s="35">
        <v>1</v>
      </c>
      <c r="K169" s="34" t="s">
        <v>770</v>
      </c>
      <c r="L169" s="36">
        <v>45108</v>
      </c>
      <c r="M169" s="35">
        <v>2023</v>
      </c>
      <c r="N169" s="30" t="s">
        <v>67</v>
      </c>
      <c r="O169" s="30" t="s">
        <v>68</v>
      </c>
      <c r="P169" s="37" t="s">
        <v>183</v>
      </c>
      <c r="Q169" s="30" t="s">
        <v>86</v>
      </c>
      <c r="R169" s="30" t="s">
        <v>3</v>
      </c>
      <c r="S169" s="30" t="s">
        <v>102</v>
      </c>
      <c r="T169" s="30" t="s">
        <v>72</v>
      </c>
      <c r="U169" s="41" t="s">
        <v>73</v>
      </c>
      <c r="V169" s="8" t="s">
        <v>74</v>
      </c>
      <c r="W169" s="8" t="s">
        <v>75</v>
      </c>
      <c r="X169" s="11"/>
      <c r="Y169" s="11"/>
      <c r="Z169" s="43"/>
      <c r="AA169" s="44"/>
    </row>
    <row r="170" ht="17.4" hidden="1" spans="1:27">
      <c r="A170" s="30">
        <v>232</v>
      </c>
      <c r="B170" s="31" t="s">
        <v>763</v>
      </c>
      <c r="C170" s="31" t="s">
        <v>764</v>
      </c>
      <c r="D170" s="32" t="s">
        <v>765</v>
      </c>
      <c r="E170" s="32" t="s">
        <v>785</v>
      </c>
      <c r="F170" s="17"/>
      <c r="G170" s="19" t="s">
        <v>768</v>
      </c>
      <c r="H170" s="17" t="s">
        <v>786</v>
      </c>
      <c r="I170" s="34" t="s">
        <v>787</v>
      </c>
      <c r="J170" s="35">
        <v>1</v>
      </c>
      <c r="K170" s="34" t="s">
        <v>770</v>
      </c>
      <c r="L170" s="36">
        <v>45108</v>
      </c>
      <c r="M170" s="35">
        <v>2023</v>
      </c>
      <c r="N170" s="30" t="s">
        <v>67</v>
      </c>
      <c r="O170" s="30" t="s">
        <v>68</v>
      </c>
      <c r="P170" s="37" t="s">
        <v>183</v>
      </c>
      <c r="Q170" s="30" t="s">
        <v>86</v>
      </c>
      <c r="R170" s="30" t="s">
        <v>3</v>
      </c>
      <c r="S170" s="30" t="s">
        <v>102</v>
      </c>
      <c r="T170" s="30" t="s">
        <v>72</v>
      </c>
      <c r="U170" s="41" t="s">
        <v>73</v>
      </c>
      <c r="V170" s="8" t="s">
        <v>74</v>
      </c>
      <c r="W170" s="8" t="s">
        <v>75</v>
      </c>
      <c r="X170" s="11"/>
      <c r="Y170" s="11"/>
      <c r="Z170" s="43"/>
      <c r="AA170" s="44"/>
    </row>
    <row r="171" ht="17.4" hidden="1" spans="1:27">
      <c r="A171" s="30">
        <v>234</v>
      </c>
      <c r="B171" s="31" t="s">
        <v>763</v>
      </c>
      <c r="C171" s="31" t="s">
        <v>764</v>
      </c>
      <c r="D171" s="32" t="s">
        <v>765</v>
      </c>
      <c r="E171" s="32" t="s">
        <v>790</v>
      </c>
      <c r="F171" s="17"/>
      <c r="G171" s="19" t="s">
        <v>768</v>
      </c>
      <c r="H171" s="17" t="s">
        <v>791</v>
      </c>
      <c r="I171" s="34" t="s">
        <v>96</v>
      </c>
      <c r="J171" s="35">
        <v>1</v>
      </c>
      <c r="K171" s="34" t="s">
        <v>770</v>
      </c>
      <c r="L171" s="36">
        <v>45108</v>
      </c>
      <c r="M171" s="35">
        <v>2023</v>
      </c>
      <c r="N171" s="30" t="s">
        <v>67</v>
      </c>
      <c r="O171" s="30" t="s">
        <v>68</v>
      </c>
      <c r="P171" s="37" t="s">
        <v>183</v>
      </c>
      <c r="Q171" s="30" t="s">
        <v>86</v>
      </c>
      <c r="R171" s="30" t="s">
        <v>3</v>
      </c>
      <c r="S171" s="30" t="s">
        <v>102</v>
      </c>
      <c r="T171" s="30" t="s">
        <v>72</v>
      </c>
      <c r="U171" s="41" t="s">
        <v>73</v>
      </c>
      <c r="V171" s="8" t="s">
        <v>74</v>
      </c>
      <c r="W171" s="8" t="s">
        <v>75</v>
      </c>
      <c r="X171" s="11"/>
      <c r="Y171" s="11"/>
      <c r="Z171" s="43"/>
      <c r="AA171" s="44"/>
    </row>
    <row r="172" ht="17.4" hidden="1" spans="1:27">
      <c r="A172" s="30">
        <v>235</v>
      </c>
      <c r="B172" s="31" t="s">
        <v>565</v>
      </c>
      <c r="C172" s="31" t="s">
        <v>128</v>
      </c>
      <c r="D172" s="32" t="s">
        <v>792</v>
      </c>
      <c r="E172" s="32" t="s">
        <v>793</v>
      </c>
      <c r="F172" s="17"/>
      <c r="G172" s="21" t="s">
        <v>795</v>
      </c>
      <c r="H172" s="17" t="s">
        <v>796</v>
      </c>
      <c r="I172" s="34" t="s">
        <v>797</v>
      </c>
      <c r="J172" s="35">
        <v>1</v>
      </c>
      <c r="K172" s="34" t="s">
        <v>798</v>
      </c>
      <c r="L172" s="36">
        <v>45137</v>
      </c>
      <c r="M172" s="35">
        <v>2023</v>
      </c>
      <c r="N172" s="30" t="s">
        <v>67</v>
      </c>
      <c r="O172" s="30" t="s">
        <v>68</v>
      </c>
      <c r="P172" s="37" t="s">
        <v>392</v>
      </c>
      <c r="Q172" s="30" t="s">
        <v>81</v>
      </c>
      <c r="R172" s="30" t="s">
        <v>3</v>
      </c>
      <c r="S172" s="30" t="s">
        <v>102</v>
      </c>
      <c r="T172" s="30" t="s">
        <v>72</v>
      </c>
      <c r="U172" s="41" t="s">
        <v>73</v>
      </c>
      <c r="V172" s="8" t="s">
        <v>74</v>
      </c>
      <c r="W172" s="8" t="s">
        <v>75</v>
      </c>
      <c r="X172" s="11"/>
      <c r="Y172" s="11"/>
      <c r="Z172" s="43"/>
      <c r="AA172" s="44"/>
    </row>
    <row r="173" ht="17.4" hidden="1" spans="1:27">
      <c r="A173" s="30">
        <v>236</v>
      </c>
      <c r="B173" s="31" t="s">
        <v>565</v>
      </c>
      <c r="C173" s="31" t="s">
        <v>799</v>
      </c>
      <c r="D173" s="32" t="s">
        <v>800</v>
      </c>
      <c r="E173" s="32" t="s">
        <v>801</v>
      </c>
      <c r="F173" s="17"/>
      <c r="G173" s="21" t="s">
        <v>802</v>
      </c>
      <c r="H173" s="17" t="s">
        <v>803</v>
      </c>
      <c r="I173" s="34" t="s">
        <v>804</v>
      </c>
      <c r="J173" s="35">
        <v>2</v>
      </c>
      <c r="K173" s="34" t="s">
        <v>798</v>
      </c>
      <c r="L173" s="36">
        <v>45137</v>
      </c>
      <c r="M173" s="35">
        <v>2023</v>
      </c>
      <c r="N173" s="30" t="s">
        <v>67</v>
      </c>
      <c r="O173" s="30" t="s">
        <v>68</v>
      </c>
      <c r="P173" s="37" t="s">
        <v>392</v>
      </c>
      <c r="Q173" s="30" t="s">
        <v>81</v>
      </c>
      <c r="R173" s="30" t="s">
        <v>3</v>
      </c>
      <c r="S173" s="30" t="s">
        <v>102</v>
      </c>
      <c r="T173" s="30" t="s">
        <v>72</v>
      </c>
      <c r="U173" s="41" t="s">
        <v>73</v>
      </c>
      <c r="V173" s="8" t="s">
        <v>74</v>
      </c>
      <c r="W173" s="8" t="s">
        <v>75</v>
      </c>
      <c r="X173" s="11"/>
      <c r="Y173" s="11"/>
      <c r="Z173" s="43"/>
      <c r="AA173" s="44"/>
    </row>
    <row r="174" ht="15.6" hidden="1" spans="1:27">
      <c r="A174" s="25" t="s">
        <v>33</v>
      </c>
      <c r="B174" s="26" t="s">
        <v>34</v>
      </c>
      <c r="C174" s="26" t="s">
        <v>35</v>
      </c>
      <c r="D174" s="26" t="s">
        <v>36</v>
      </c>
      <c r="E174" s="27" t="s">
        <v>37</v>
      </c>
      <c r="F174" s="28" t="s">
        <v>38</v>
      </c>
      <c r="G174" s="27" t="s">
        <v>39</v>
      </c>
      <c r="H174" s="29" t="s">
        <v>40</v>
      </c>
      <c r="I174" s="27" t="s">
        <v>41</v>
      </c>
      <c r="J174" s="25" t="s">
        <v>42</v>
      </c>
      <c r="K174" s="27" t="s">
        <v>43</v>
      </c>
      <c r="L174" s="27" t="s">
        <v>44</v>
      </c>
      <c r="M174" s="33" t="s">
        <v>975</v>
      </c>
      <c r="N174" s="33" t="s">
        <v>976</v>
      </c>
      <c r="O174" s="33" t="s">
        <v>977</v>
      </c>
      <c r="P174" s="33" t="s">
        <v>48</v>
      </c>
      <c r="Q174" s="38" t="s">
        <v>49</v>
      </c>
      <c r="R174" s="38" t="s">
        <v>24</v>
      </c>
      <c r="S174" s="38" t="s">
        <v>50</v>
      </c>
      <c r="T174" s="39" t="s">
        <v>51</v>
      </c>
      <c r="U174" s="39" t="s">
        <v>52</v>
      </c>
      <c r="V174" s="40" t="s">
        <v>53</v>
      </c>
      <c r="W174" s="40" t="s">
        <v>54</v>
      </c>
      <c r="X174" s="40" t="s">
        <v>55</v>
      </c>
      <c r="Y174" s="40" t="s">
        <v>56</v>
      </c>
      <c r="Z174" s="33" t="s">
        <v>57</v>
      </c>
      <c r="AA174" s="33" t="s">
        <v>1</v>
      </c>
    </row>
    <row r="175" ht="17.4" hidden="1" spans="1:27">
      <c r="A175" s="30">
        <v>18</v>
      </c>
      <c r="B175" s="31" t="s">
        <v>127</v>
      </c>
      <c r="C175" s="31" t="s">
        <v>128</v>
      </c>
      <c r="D175" s="32" t="s">
        <v>129</v>
      </c>
      <c r="E175" s="32" t="s">
        <v>147</v>
      </c>
      <c r="F175" s="17"/>
      <c r="G175" s="19" t="s">
        <v>132</v>
      </c>
      <c r="H175" s="17" t="s">
        <v>148</v>
      </c>
      <c r="I175" s="34" t="s">
        <v>65</v>
      </c>
      <c r="J175" s="35">
        <v>1</v>
      </c>
      <c r="K175" s="34" t="s">
        <v>135</v>
      </c>
      <c r="L175" s="36">
        <v>45110</v>
      </c>
      <c r="M175" s="35">
        <v>2023</v>
      </c>
      <c r="N175" s="30" t="s">
        <v>67</v>
      </c>
      <c r="O175" s="30" t="s">
        <v>68</v>
      </c>
      <c r="P175" s="37" t="s">
        <v>69</v>
      </c>
      <c r="Q175" s="30" t="s">
        <v>86</v>
      </c>
      <c r="R175" s="30" t="s">
        <v>5</v>
      </c>
      <c r="S175" s="30" t="s">
        <v>149</v>
      </c>
      <c r="T175" s="30" t="s">
        <v>72</v>
      </c>
      <c r="U175" s="41" t="s">
        <v>73</v>
      </c>
      <c r="V175" s="8" t="s">
        <v>74</v>
      </c>
      <c r="W175" s="8" t="s">
        <v>75</v>
      </c>
      <c r="X175" s="11"/>
      <c r="Y175" s="11"/>
      <c r="Z175" s="43"/>
      <c r="AA175" s="44"/>
    </row>
    <row r="176" ht="17.4" hidden="1" spans="1:27">
      <c r="A176" s="30">
        <v>91</v>
      </c>
      <c r="B176" s="31" t="s">
        <v>344</v>
      </c>
      <c r="C176" s="31" t="s">
        <v>345</v>
      </c>
      <c r="D176" s="32" t="s">
        <v>346</v>
      </c>
      <c r="E176" s="32" t="s">
        <v>365</v>
      </c>
      <c r="F176" s="17"/>
      <c r="G176" s="18" t="s">
        <v>349</v>
      </c>
      <c r="H176" s="17" t="s">
        <v>366</v>
      </c>
      <c r="I176" s="34" t="s">
        <v>277</v>
      </c>
      <c r="J176" s="35">
        <v>1</v>
      </c>
      <c r="K176" s="34" t="s">
        <v>351</v>
      </c>
      <c r="L176" s="36">
        <v>45122</v>
      </c>
      <c r="M176" s="35">
        <v>2023</v>
      </c>
      <c r="N176" s="30" t="s">
        <v>67</v>
      </c>
      <c r="O176" s="30" t="s">
        <v>68</v>
      </c>
      <c r="P176" s="37" t="s">
        <v>183</v>
      </c>
      <c r="Q176" s="30" t="s">
        <v>70</v>
      </c>
      <c r="R176" s="30" t="s">
        <v>5</v>
      </c>
      <c r="S176" s="30" t="s">
        <v>149</v>
      </c>
      <c r="T176" s="30" t="s">
        <v>72</v>
      </c>
      <c r="U176" s="41" t="s">
        <v>73</v>
      </c>
      <c r="V176" s="8" t="s">
        <v>74</v>
      </c>
      <c r="W176" s="8" t="s">
        <v>75</v>
      </c>
      <c r="X176" s="11"/>
      <c r="Y176" s="11"/>
      <c r="Z176" s="43"/>
      <c r="AA176" s="44"/>
    </row>
    <row r="177" ht="17.4" hidden="1" spans="1:27">
      <c r="A177" s="30">
        <v>93</v>
      </c>
      <c r="B177" s="31" t="s">
        <v>344</v>
      </c>
      <c r="C177" s="31" t="s">
        <v>345</v>
      </c>
      <c r="D177" s="32" t="s">
        <v>346</v>
      </c>
      <c r="E177" s="32" t="s">
        <v>369</v>
      </c>
      <c r="F177" s="17"/>
      <c r="G177" s="18" t="s">
        <v>349</v>
      </c>
      <c r="H177" s="17" t="s">
        <v>370</v>
      </c>
      <c r="I177" s="34" t="s">
        <v>284</v>
      </c>
      <c r="J177" s="35">
        <v>1</v>
      </c>
      <c r="K177" s="34" t="s">
        <v>351</v>
      </c>
      <c r="L177" s="36">
        <v>45122</v>
      </c>
      <c r="M177" s="35">
        <v>2023</v>
      </c>
      <c r="N177" s="30" t="s">
        <v>67</v>
      </c>
      <c r="O177" s="30" t="s">
        <v>68</v>
      </c>
      <c r="P177" s="37" t="s">
        <v>183</v>
      </c>
      <c r="Q177" s="30" t="s">
        <v>70</v>
      </c>
      <c r="R177" s="30" t="s">
        <v>5</v>
      </c>
      <c r="S177" s="30" t="s">
        <v>149</v>
      </c>
      <c r="T177" s="30" t="s">
        <v>72</v>
      </c>
      <c r="U177" s="41" t="s">
        <v>73</v>
      </c>
      <c r="V177" s="8" t="s">
        <v>74</v>
      </c>
      <c r="W177" s="8" t="s">
        <v>75</v>
      </c>
      <c r="X177" s="11"/>
      <c r="Y177" s="11"/>
      <c r="Z177" s="43"/>
      <c r="AA177" s="44"/>
    </row>
    <row r="178" ht="17.4" hidden="1" spans="1:27">
      <c r="A178" s="30">
        <v>105</v>
      </c>
      <c r="B178" s="31" t="s">
        <v>344</v>
      </c>
      <c r="C178" s="31" t="s">
        <v>345</v>
      </c>
      <c r="D178" s="32" t="s">
        <v>386</v>
      </c>
      <c r="E178" s="32" t="s">
        <v>403</v>
      </c>
      <c r="F178" s="17"/>
      <c r="G178" s="18" t="s">
        <v>388</v>
      </c>
      <c r="H178" s="17" t="s">
        <v>404</v>
      </c>
      <c r="I178" s="34" t="s">
        <v>277</v>
      </c>
      <c r="J178" s="35">
        <v>1</v>
      </c>
      <c r="K178" s="34" t="s">
        <v>351</v>
      </c>
      <c r="L178" s="36">
        <v>45122</v>
      </c>
      <c r="M178" s="35">
        <v>2023</v>
      </c>
      <c r="N178" s="30" t="s">
        <v>67</v>
      </c>
      <c r="O178" s="30" t="s">
        <v>68</v>
      </c>
      <c r="P178" s="37" t="s">
        <v>183</v>
      </c>
      <c r="Q178" s="30" t="s">
        <v>70</v>
      </c>
      <c r="R178" s="30" t="s">
        <v>5</v>
      </c>
      <c r="S178" s="30" t="s">
        <v>149</v>
      </c>
      <c r="T178" s="30" t="s">
        <v>72</v>
      </c>
      <c r="U178" s="41" t="s">
        <v>73</v>
      </c>
      <c r="V178" s="8" t="s">
        <v>74</v>
      </c>
      <c r="W178" s="8" t="s">
        <v>75</v>
      </c>
      <c r="X178" s="11"/>
      <c r="Y178" s="11"/>
      <c r="Z178" s="43"/>
      <c r="AA178" s="44"/>
    </row>
    <row r="179" ht="17.4" hidden="1" spans="1:27">
      <c r="A179" s="30">
        <v>107</v>
      </c>
      <c r="B179" s="31" t="s">
        <v>344</v>
      </c>
      <c r="C179" s="31" t="s">
        <v>345</v>
      </c>
      <c r="D179" s="32" t="s">
        <v>386</v>
      </c>
      <c r="E179" s="32" t="s">
        <v>407</v>
      </c>
      <c r="F179" s="17"/>
      <c r="G179" s="18" t="s">
        <v>388</v>
      </c>
      <c r="H179" s="17" t="s">
        <v>408</v>
      </c>
      <c r="I179" s="34" t="s">
        <v>284</v>
      </c>
      <c r="J179" s="35">
        <v>1</v>
      </c>
      <c r="K179" s="34" t="s">
        <v>351</v>
      </c>
      <c r="L179" s="36">
        <v>45122</v>
      </c>
      <c r="M179" s="35">
        <v>2023</v>
      </c>
      <c r="N179" s="30" t="s">
        <v>67</v>
      </c>
      <c r="O179" s="30" t="s">
        <v>68</v>
      </c>
      <c r="P179" s="37" t="s">
        <v>183</v>
      </c>
      <c r="Q179" s="30" t="s">
        <v>70</v>
      </c>
      <c r="R179" s="30" t="s">
        <v>5</v>
      </c>
      <c r="S179" s="30" t="s">
        <v>149</v>
      </c>
      <c r="T179" s="30" t="s">
        <v>72</v>
      </c>
      <c r="U179" s="41" t="s">
        <v>73</v>
      </c>
      <c r="V179" s="8" t="s">
        <v>74</v>
      </c>
      <c r="W179" s="8" t="s">
        <v>75</v>
      </c>
      <c r="X179" s="11"/>
      <c r="Y179" s="11"/>
      <c r="Z179" s="43"/>
      <c r="AA179" s="44"/>
    </row>
    <row r="180" ht="17.4" hidden="1" spans="1:27">
      <c r="A180" s="30">
        <v>115</v>
      </c>
      <c r="B180" s="31" t="s">
        <v>419</v>
      </c>
      <c r="C180" s="31" t="s">
        <v>420</v>
      </c>
      <c r="D180" s="32" t="s">
        <v>421</v>
      </c>
      <c r="E180" s="32" t="s">
        <v>431</v>
      </c>
      <c r="F180" s="17"/>
      <c r="G180" s="19" t="s">
        <v>424</v>
      </c>
      <c r="H180" s="17" t="s">
        <v>432</v>
      </c>
      <c r="I180" s="34" t="s">
        <v>265</v>
      </c>
      <c r="J180" s="35">
        <v>1</v>
      </c>
      <c r="K180" s="34" t="s">
        <v>426</v>
      </c>
      <c r="L180" s="36">
        <v>45131</v>
      </c>
      <c r="M180" s="35">
        <v>2023</v>
      </c>
      <c r="N180" s="30" t="s">
        <v>67</v>
      </c>
      <c r="O180" s="30" t="s">
        <v>68</v>
      </c>
      <c r="P180" s="37" t="s">
        <v>69</v>
      </c>
      <c r="Q180" s="30" t="s">
        <v>92</v>
      </c>
      <c r="R180" s="30" t="s">
        <v>5</v>
      </c>
      <c r="S180" s="30" t="s">
        <v>149</v>
      </c>
      <c r="T180" s="30" t="s">
        <v>72</v>
      </c>
      <c r="U180" s="41" t="s">
        <v>73</v>
      </c>
      <c r="V180" s="8" t="s">
        <v>74</v>
      </c>
      <c r="W180" s="8" t="s">
        <v>75</v>
      </c>
      <c r="X180" s="11"/>
      <c r="Y180" s="11"/>
      <c r="Z180" s="43"/>
      <c r="AA180" s="44"/>
    </row>
    <row r="181" ht="17.4" hidden="1" spans="1:27">
      <c r="A181" s="30">
        <v>120</v>
      </c>
      <c r="B181" s="31" t="s">
        <v>419</v>
      </c>
      <c r="C181" s="31" t="s">
        <v>420</v>
      </c>
      <c r="D181" s="32" t="s">
        <v>421</v>
      </c>
      <c r="E181" s="32" t="s">
        <v>441</v>
      </c>
      <c r="F181" s="17"/>
      <c r="G181" s="19" t="s">
        <v>424</v>
      </c>
      <c r="H181" s="17" t="s">
        <v>442</v>
      </c>
      <c r="I181" s="34" t="s">
        <v>277</v>
      </c>
      <c r="J181" s="35">
        <v>1</v>
      </c>
      <c r="K181" s="34" t="s">
        <v>426</v>
      </c>
      <c r="L181" s="36">
        <v>45131</v>
      </c>
      <c r="M181" s="35">
        <v>2023</v>
      </c>
      <c r="N181" s="30" t="s">
        <v>67</v>
      </c>
      <c r="O181" s="30" t="s">
        <v>68</v>
      </c>
      <c r="P181" s="37" t="s">
        <v>183</v>
      </c>
      <c r="Q181" s="30" t="s">
        <v>70</v>
      </c>
      <c r="R181" s="30" t="s">
        <v>5</v>
      </c>
      <c r="S181" s="30" t="s">
        <v>149</v>
      </c>
      <c r="T181" s="30" t="s">
        <v>72</v>
      </c>
      <c r="U181" s="41" t="s">
        <v>73</v>
      </c>
      <c r="V181" s="8" t="s">
        <v>74</v>
      </c>
      <c r="W181" s="8" t="s">
        <v>75</v>
      </c>
      <c r="X181" s="11"/>
      <c r="Y181" s="11"/>
      <c r="Z181" s="43"/>
      <c r="AA181" s="44"/>
    </row>
    <row r="182" ht="17.4" hidden="1" spans="1:27">
      <c r="A182" s="30">
        <v>123</v>
      </c>
      <c r="B182" s="31" t="s">
        <v>419</v>
      </c>
      <c r="C182" s="31" t="s">
        <v>420</v>
      </c>
      <c r="D182" s="32" t="s">
        <v>421</v>
      </c>
      <c r="E182" s="32" t="s">
        <v>447</v>
      </c>
      <c r="F182" s="17"/>
      <c r="G182" s="19" t="s">
        <v>424</v>
      </c>
      <c r="H182" s="17" t="s">
        <v>448</v>
      </c>
      <c r="I182" s="34" t="s">
        <v>284</v>
      </c>
      <c r="J182" s="35">
        <v>1</v>
      </c>
      <c r="K182" s="34" t="s">
        <v>426</v>
      </c>
      <c r="L182" s="36">
        <v>45131</v>
      </c>
      <c r="M182" s="35">
        <v>2023</v>
      </c>
      <c r="N182" s="30" t="s">
        <v>67</v>
      </c>
      <c r="O182" s="30" t="s">
        <v>68</v>
      </c>
      <c r="P182" s="37" t="s">
        <v>183</v>
      </c>
      <c r="Q182" s="30" t="s">
        <v>70</v>
      </c>
      <c r="R182" s="30" t="s">
        <v>5</v>
      </c>
      <c r="S182" s="30" t="s">
        <v>149</v>
      </c>
      <c r="T182" s="30" t="s">
        <v>72</v>
      </c>
      <c r="U182" s="41" t="s">
        <v>73</v>
      </c>
      <c r="V182" s="8" t="s">
        <v>74</v>
      </c>
      <c r="W182" s="8" t="s">
        <v>75</v>
      </c>
      <c r="X182" s="11"/>
      <c r="Y182" s="11"/>
      <c r="Z182" s="43"/>
      <c r="AA182" s="44"/>
    </row>
    <row r="183" ht="17.4" hidden="1" spans="1:27">
      <c r="A183" s="30">
        <v>133</v>
      </c>
      <c r="B183" s="31" t="s">
        <v>475</v>
      </c>
      <c r="C183" s="31" t="s">
        <v>476</v>
      </c>
      <c r="D183" s="32" t="s">
        <v>477</v>
      </c>
      <c r="E183" s="32" t="s">
        <v>484</v>
      </c>
      <c r="F183" s="17"/>
      <c r="G183" s="20" t="s">
        <v>480</v>
      </c>
      <c r="H183" s="17" t="s">
        <v>485</v>
      </c>
      <c r="I183" s="34" t="s">
        <v>85</v>
      </c>
      <c r="J183" s="35">
        <v>1</v>
      </c>
      <c r="K183" s="34" t="s">
        <v>343</v>
      </c>
      <c r="L183" s="36">
        <v>45132</v>
      </c>
      <c r="M183" s="35">
        <v>2023</v>
      </c>
      <c r="N183" s="30" t="s">
        <v>67</v>
      </c>
      <c r="O183" s="30" t="s">
        <v>68</v>
      </c>
      <c r="P183" s="37" t="s">
        <v>69</v>
      </c>
      <c r="Q183" s="30" t="s">
        <v>86</v>
      </c>
      <c r="R183" s="30" t="s">
        <v>4</v>
      </c>
      <c r="S183" s="30" t="s">
        <v>149</v>
      </c>
      <c r="T183" s="30" t="s">
        <v>72</v>
      </c>
      <c r="U183" s="41" t="s">
        <v>73</v>
      </c>
      <c r="V183" s="8" t="s">
        <v>74</v>
      </c>
      <c r="W183" s="8" t="s">
        <v>75</v>
      </c>
      <c r="X183" s="11"/>
      <c r="Y183" s="11"/>
      <c r="Z183" s="43"/>
      <c r="AA183" s="44"/>
    </row>
    <row r="184" ht="17.4" hidden="1" spans="1:27">
      <c r="A184" s="30">
        <v>134</v>
      </c>
      <c r="B184" s="31" t="s">
        <v>475</v>
      </c>
      <c r="C184" s="31" t="s">
        <v>476</v>
      </c>
      <c r="D184" s="32" t="s">
        <v>477</v>
      </c>
      <c r="E184" s="32" t="s">
        <v>486</v>
      </c>
      <c r="F184" s="17"/>
      <c r="G184" s="19" t="s">
        <v>480</v>
      </c>
      <c r="H184" s="17" t="s">
        <v>487</v>
      </c>
      <c r="I184" s="34" t="s">
        <v>65</v>
      </c>
      <c r="J184" s="35">
        <v>1</v>
      </c>
      <c r="K184" s="34" t="s">
        <v>343</v>
      </c>
      <c r="L184" s="36">
        <v>45132</v>
      </c>
      <c r="M184" s="35">
        <v>2023</v>
      </c>
      <c r="N184" s="30" t="s">
        <v>67</v>
      </c>
      <c r="O184" s="30" t="s">
        <v>68</v>
      </c>
      <c r="P184" s="37" t="s">
        <v>80</v>
      </c>
      <c r="Q184" s="30" t="s">
        <v>92</v>
      </c>
      <c r="R184" s="30" t="s">
        <v>5</v>
      </c>
      <c r="S184" s="30" t="s">
        <v>149</v>
      </c>
      <c r="T184" s="30" t="s">
        <v>72</v>
      </c>
      <c r="U184" s="41" t="s">
        <v>73</v>
      </c>
      <c r="V184" s="8" t="s">
        <v>74</v>
      </c>
      <c r="W184" s="8" t="s">
        <v>75</v>
      </c>
      <c r="X184" s="11"/>
      <c r="Y184" s="11"/>
      <c r="Z184" s="43"/>
      <c r="AA184" s="44"/>
    </row>
    <row r="185" ht="17.4" hidden="1" spans="1:27">
      <c r="A185" s="30">
        <v>135</v>
      </c>
      <c r="B185" s="31" t="s">
        <v>475</v>
      </c>
      <c r="C185" s="31" t="s">
        <v>476</v>
      </c>
      <c r="D185" s="32" t="s">
        <v>477</v>
      </c>
      <c r="E185" s="32" t="s">
        <v>488</v>
      </c>
      <c r="F185" s="17"/>
      <c r="G185" s="19" t="s">
        <v>480</v>
      </c>
      <c r="H185" s="17" t="s">
        <v>489</v>
      </c>
      <c r="I185" s="34" t="s">
        <v>91</v>
      </c>
      <c r="J185" s="35">
        <v>1</v>
      </c>
      <c r="K185" s="34" t="s">
        <v>343</v>
      </c>
      <c r="L185" s="36">
        <v>45132</v>
      </c>
      <c r="M185" s="35">
        <v>2023</v>
      </c>
      <c r="N185" s="30" t="s">
        <v>67</v>
      </c>
      <c r="O185" s="30" t="s">
        <v>68</v>
      </c>
      <c r="P185" s="37" t="s">
        <v>80</v>
      </c>
      <c r="Q185" s="30" t="s">
        <v>92</v>
      </c>
      <c r="R185" s="30" t="s">
        <v>3</v>
      </c>
      <c r="S185" s="30" t="s">
        <v>149</v>
      </c>
      <c r="T185" s="30" t="s">
        <v>72</v>
      </c>
      <c r="U185" s="41" t="s">
        <v>73</v>
      </c>
      <c r="V185" s="8" t="s">
        <v>74</v>
      </c>
      <c r="W185" s="8" t="s">
        <v>75</v>
      </c>
      <c r="X185" s="11"/>
      <c r="Y185" s="11"/>
      <c r="Z185" s="43"/>
      <c r="AA185" s="44"/>
    </row>
    <row r="186" ht="17.4" hidden="1" spans="1:27">
      <c r="A186" s="30">
        <v>142</v>
      </c>
      <c r="B186" s="31" t="s">
        <v>287</v>
      </c>
      <c r="C186" s="31" t="s">
        <v>517</v>
      </c>
      <c r="D186" s="32" t="s">
        <v>518</v>
      </c>
      <c r="E186" s="32" t="s">
        <v>519</v>
      </c>
      <c r="F186" s="17"/>
      <c r="G186" s="20" t="s">
        <v>521</v>
      </c>
      <c r="H186" s="17" t="s">
        <v>522</v>
      </c>
      <c r="I186" s="34" t="s">
        <v>65</v>
      </c>
      <c r="J186" s="35">
        <v>1</v>
      </c>
      <c r="K186" s="34" t="s">
        <v>523</v>
      </c>
      <c r="L186" s="36">
        <v>45117</v>
      </c>
      <c r="M186" s="35">
        <v>2023</v>
      </c>
      <c r="N186" s="30" t="s">
        <v>67</v>
      </c>
      <c r="O186" s="30" t="s">
        <v>68</v>
      </c>
      <c r="P186" s="37" t="s">
        <v>640</v>
      </c>
      <c r="Q186" s="30" t="s">
        <v>70</v>
      </c>
      <c r="R186" s="30" t="s">
        <v>5</v>
      </c>
      <c r="S186" s="30" t="s">
        <v>149</v>
      </c>
      <c r="T186" s="30" t="s">
        <v>72</v>
      </c>
      <c r="U186" s="41" t="s">
        <v>73</v>
      </c>
      <c r="V186" s="8" t="s">
        <v>74</v>
      </c>
      <c r="W186" s="8" t="s">
        <v>75</v>
      </c>
      <c r="X186" s="11"/>
      <c r="Y186" s="11"/>
      <c r="Z186" s="43"/>
      <c r="AA186" s="44"/>
    </row>
    <row r="187" ht="17.4" hidden="1" spans="1:27">
      <c r="A187" s="30">
        <v>151</v>
      </c>
      <c r="B187" s="31" t="s">
        <v>287</v>
      </c>
      <c r="C187" s="31" t="s">
        <v>517</v>
      </c>
      <c r="D187" s="32" t="s">
        <v>541</v>
      </c>
      <c r="E187" s="32" t="s">
        <v>542</v>
      </c>
      <c r="F187" s="17"/>
      <c r="G187" s="20" t="s">
        <v>544</v>
      </c>
      <c r="H187" s="17" t="s">
        <v>545</v>
      </c>
      <c r="I187" s="34" t="s">
        <v>65</v>
      </c>
      <c r="J187" s="35">
        <v>1</v>
      </c>
      <c r="K187" s="34" t="s">
        <v>523</v>
      </c>
      <c r="L187" s="36">
        <v>45122</v>
      </c>
      <c r="M187" s="35">
        <v>2023</v>
      </c>
      <c r="N187" s="30" t="s">
        <v>67</v>
      </c>
      <c r="O187" s="30" t="s">
        <v>68</v>
      </c>
      <c r="P187" s="37" t="s">
        <v>69</v>
      </c>
      <c r="Q187" s="30" t="s">
        <v>70</v>
      </c>
      <c r="R187" s="30" t="s">
        <v>5</v>
      </c>
      <c r="S187" s="30" t="s">
        <v>149</v>
      </c>
      <c r="T187" s="30" t="s">
        <v>72</v>
      </c>
      <c r="U187" s="41" t="s">
        <v>73</v>
      </c>
      <c r="V187" s="8" t="s">
        <v>74</v>
      </c>
      <c r="W187" s="8" t="s">
        <v>75</v>
      </c>
      <c r="X187" s="11"/>
      <c r="Y187" s="11"/>
      <c r="Z187" s="43"/>
      <c r="AA187" s="44"/>
    </row>
    <row r="188" ht="17.4" hidden="1" spans="1:27">
      <c r="A188" s="30">
        <v>167</v>
      </c>
      <c r="B188" s="31" t="s">
        <v>495</v>
      </c>
      <c r="C188" s="31" t="s">
        <v>582</v>
      </c>
      <c r="D188" s="32" t="s">
        <v>583</v>
      </c>
      <c r="E188" s="32" t="s">
        <v>593</v>
      </c>
      <c r="F188" s="17"/>
      <c r="G188" s="19" t="s">
        <v>586</v>
      </c>
      <c r="H188" s="17" t="s">
        <v>594</v>
      </c>
      <c r="I188" s="34" t="s">
        <v>265</v>
      </c>
      <c r="J188" s="35">
        <v>2</v>
      </c>
      <c r="K188" s="34" t="s">
        <v>588</v>
      </c>
      <c r="L188" s="36">
        <v>45127</v>
      </c>
      <c r="M188" s="35">
        <v>2023</v>
      </c>
      <c r="N188" s="30" t="s">
        <v>67</v>
      </c>
      <c r="O188" s="30" t="s">
        <v>68</v>
      </c>
      <c r="P188" s="37" t="s">
        <v>183</v>
      </c>
      <c r="Q188" s="30" t="s">
        <v>70</v>
      </c>
      <c r="R188" s="30" t="s">
        <v>5</v>
      </c>
      <c r="S188" s="30" t="s">
        <v>149</v>
      </c>
      <c r="T188" s="30" t="s">
        <v>72</v>
      </c>
      <c r="U188" s="41" t="s">
        <v>73</v>
      </c>
      <c r="V188" s="8" t="s">
        <v>74</v>
      </c>
      <c r="W188" s="8" t="s">
        <v>75</v>
      </c>
      <c r="X188" s="11"/>
      <c r="Y188" s="11"/>
      <c r="Z188" s="43"/>
      <c r="AA188" s="44"/>
    </row>
    <row r="189" ht="17.4" hidden="1" spans="1:27">
      <c r="A189" s="30">
        <v>172</v>
      </c>
      <c r="B189" s="31" t="s">
        <v>495</v>
      </c>
      <c r="C189" s="31" t="s">
        <v>582</v>
      </c>
      <c r="D189" s="32" t="s">
        <v>583</v>
      </c>
      <c r="E189" s="32" t="s">
        <v>604</v>
      </c>
      <c r="F189" s="17"/>
      <c r="G189" s="19" t="s">
        <v>586</v>
      </c>
      <c r="H189" s="17" t="s">
        <v>605</v>
      </c>
      <c r="I189" s="34" t="s">
        <v>277</v>
      </c>
      <c r="J189" s="35">
        <v>1</v>
      </c>
      <c r="K189" s="34" t="s">
        <v>588</v>
      </c>
      <c r="L189" s="36">
        <v>45127</v>
      </c>
      <c r="M189" s="35">
        <v>2023</v>
      </c>
      <c r="N189" s="30" t="s">
        <v>67</v>
      </c>
      <c r="O189" s="30" t="s">
        <v>68</v>
      </c>
      <c r="P189" s="37" t="s">
        <v>183</v>
      </c>
      <c r="Q189" s="30" t="s">
        <v>70</v>
      </c>
      <c r="R189" s="30" t="s">
        <v>5</v>
      </c>
      <c r="S189" s="30" t="s">
        <v>149</v>
      </c>
      <c r="T189" s="30" t="s">
        <v>72</v>
      </c>
      <c r="U189" s="41" t="s">
        <v>73</v>
      </c>
      <c r="V189" s="8" t="s">
        <v>74</v>
      </c>
      <c r="W189" s="8" t="s">
        <v>75</v>
      </c>
      <c r="X189" s="11"/>
      <c r="Y189" s="11"/>
      <c r="Z189" s="43"/>
      <c r="AA189" s="44"/>
    </row>
    <row r="190" ht="17.4" hidden="1" spans="1:27">
      <c r="A190" s="30">
        <v>173</v>
      </c>
      <c r="B190" s="31" t="s">
        <v>495</v>
      </c>
      <c r="C190" s="31" t="s">
        <v>582</v>
      </c>
      <c r="D190" s="32" t="s">
        <v>583</v>
      </c>
      <c r="E190" s="32" t="s">
        <v>606</v>
      </c>
      <c r="F190" s="17"/>
      <c r="G190" s="19" t="s">
        <v>586</v>
      </c>
      <c r="H190" s="17" t="s">
        <v>607</v>
      </c>
      <c r="I190" s="34" t="s">
        <v>284</v>
      </c>
      <c r="J190" s="35">
        <v>1</v>
      </c>
      <c r="K190" s="34" t="s">
        <v>588</v>
      </c>
      <c r="L190" s="36">
        <v>45127</v>
      </c>
      <c r="M190" s="35">
        <v>2023</v>
      </c>
      <c r="N190" s="30" t="s">
        <v>67</v>
      </c>
      <c r="O190" s="30" t="s">
        <v>68</v>
      </c>
      <c r="P190" s="37" t="s">
        <v>183</v>
      </c>
      <c r="Q190" s="30" t="s">
        <v>70</v>
      </c>
      <c r="R190" s="30" t="s">
        <v>5</v>
      </c>
      <c r="S190" s="30" t="s">
        <v>149</v>
      </c>
      <c r="T190" s="30" t="s">
        <v>72</v>
      </c>
      <c r="U190" s="41" t="s">
        <v>73</v>
      </c>
      <c r="V190" s="8" t="s">
        <v>74</v>
      </c>
      <c r="W190" s="8" t="s">
        <v>75</v>
      </c>
      <c r="X190" s="11"/>
      <c r="Y190" s="11"/>
      <c r="Z190" s="43"/>
      <c r="AA190" s="44"/>
    </row>
    <row r="191" ht="17.4" hidden="1" spans="1:27">
      <c r="A191" s="30">
        <v>182</v>
      </c>
      <c r="B191" s="31" t="s">
        <v>495</v>
      </c>
      <c r="C191" s="31" t="s">
        <v>582</v>
      </c>
      <c r="D191" s="32" t="s">
        <v>624</v>
      </c>
      <c r="E191" s="32" t="s">
        <v>634</v>
      </c>
      <c r="F191" s="17"/>
      <c r="G191" s="19" t="s">
        <v>632</v>
      </c>
      <c r="H191" s="17" t="s">
        <v>635</v>
      </c>
      <c r="I191" s="34" t="s">
        <v>636</v>
      </c>
      <c r="J191" s="35">
        <v>2</v>
      </c>
      <c r="K191" s="34" t="s">
        <v>588</v>
      </c>
      <c r="L191" s="36">
        <v>45117</v>
      </c>
      <c r="M191" s="35">
        <v>2023</v>
      </c>
      <c r="N191" s="30" t="s">
        <v>67</v>
      </c>
      <c r="O191" s="30" t="s">
        <v>68</v>
      </c>
      <c r="P191" s="37" t="s">
        <v>183</v>
      </c>
      <c r="Q191" s="30" t="s">
        <v>70</v>
      </c>
      <c r="R191" s="30" t="s">
        <v>5</v>
      </c>
      <c r="S191" s="30" t="s">
        <v>149</v>
      </c>
      <c r="T191" s="30" t="s">
        <v>72</v>
      </c>
      <c r="U191" s="41" t="s">
        <v>73</v>
      </c>
      <c r="V191" s="8" t="s">
        <v>74</v>
      </c>
      <c r="W191" s="8" t="s">
        <v>75</v>
      </c>
      <c r="X191" s="11"/>
      <c r="Y191" s="11"/>
      <c r="Z191" s="43"/>
      <c r="AA191" s="44"/>
    </row>
    <row r="192" ht="17.4" hidden="1" spans="1:27">
      <c r="A192" s="30">
        <v>187</v>
      </c>
      <c r="B192" s="31" t="s">
        <v>495</v>
      </c>
      <c r="C192" s="31" t="s">
        <v>582</v>
      </c>
      <c r="D192" s="32" t="s">
        <v>624</v>
      </c>
      <c r="E192" s="32" t="s">
        <v>652</v>
      </c>
      <c r="F192" s="17"/>
      <c r="G192" s="19" t="s">
        <v>632</v>
      </c>
      <c r="H192" s="17" t="s">
        <v>653</v>
      </c>
      <c r="I192" s="34" t="s">
        <v>654</v>
      </c>
      <c r="J192" s="35">
        <v>1</v>
      </c>
      <c r="K192" s="34" t="s">
        <v>588</v>
      </c>
      <c r="L192" s="36">
        <v>45117</v>
      </c>
      <c r="M192" s="35">
        <v>2023</v>
      </c>
      <c r="N192" s="30" t="s">
        <v>67</v>
      </c>
      <c r="O192" s="30" t="s">
        <v>68</v>
      </c>
      <c r="P192" s="37" t="s">
        <v>183</v>
      </c>
      <c r="Q192" s="30" t="s">
        <v>70</v>
      </c>
      <c r="R192" s="30" t="s">
        <v>5</v>
      </c>
      <c r="S192" s="30" t="s">
        <v>149</v>
      </c>
      <c r="T192" s="30" t="s">
        <v>72</v>
      </c>
      <c r="U192" s="41" t="s">
        <v>73</v>
      </c>
      <c r="V192" s="8" t="s">
        <v>74</v>
      </c>
      <c r="W192" s="8" t="s">
        <v>75</v>
      </c>
      <c r="X192" s="11"/>
      <c r="Y192" s="11"/>
      <c r="Z192" s="43"/>
      <c r="AA192" s="44"/>
    </row>
    <row r="193" ht="17.4" hidden="1" spans="1:27">
      <c r="A193" s="30">
        <v>188</v>
      </c>
      <c r="B193" s="31" t="s">
        <v>495</v>
      </c>
      <c r="C193" s="31" t="s">
        <v>582</v>
      </c>
      <c r="D193" s="32" t="s">
        <v>624</v>
      </c>
      <c r="E193" s="32" t="s">
        <v>655</v>
      </c>
      <c r="F193" s="17"/>
      <c r="G193" s="19" t="s">
        <v>632</v>
      </c>
      <c r="H193" s="17" t="s">
        <v>656</v>
      </c>
      <c r="I193" s="34" t="s">
        <v>657</v>
      </c>
      <c r="J193" s="35">
        <v>1</v>
      </c>
      <c r="K193" s="34" t="s">
        <v>588</v>
      </c>
      <c r="L193" s="36">
        <v>45117</v>
      </c>
      <c r="M193" s="35">
        <v>2023</v>
      </c>
      <c r="N193" s="30" t="s">
        <v>67</v>
      </c>
      <c r="O193" s="30" t="s">
        <v>68</v>
      </c>
      <c r="P193" s="37" t="s">
        <v>183</v>
      </c>
      <c r="Q193" s="30" t="s">
        <v>70</v>
      </c>
      <c r="R193" s="30" t="s">
        <v>5</v>
      </c>
      <c r="S193" s="30" t="s">
        <v>149</v>
      </c>
      <c r="T193" s="30" t="s">
        <v>72</v>
      </c>
      <c r="U193" s="41" t="s">
        <v>73</v>
      </c>
      <c r="V193" s="8" t="s">
        <v>74</v>
      </c>
      <c r="W193" s="8" t="s">
        <v>75</v>
      </c>
      <c r="X193" s="11"/>
      <c r="Y193" s="11"/>
      <c r="Z193" s="43"/>
      <c r="AA193" s="44"/>
    </row>
    <row r="194" ht="15.6" hidden="1" spans="1:27">
      <c r="A194" s="25" t="s">
        <v>33</v>
      </c>
      <c r="B194" s="26" t="s">
        <v>34</v>
      </c>
      <c r="C194" s="26" t="s">
        <v>35</v>
      </c>
      <c r="D194" s="26" t="s">
        <v>36</v>
      </c>
      <c r="E194" s="27" t="s">
        <v>37</v>
      </c>
      <c r="F194" s="28" t="s">
        <v>38</v>
      </c>
      <c r="G194" s="27" t="s">
        <v>39</v>
      </c>
      <c r="H194" s="29" t="s">
        <v>40</v>
      </c>
      <c r="I194" s="27" t="s">
        <v>41</v>
      </c>
      <c r="J194" s="25" t="s">
        <v>42</v>
      </c>
      <c r="K194" s="27" t="s">
        <v>43</v>
      </c>
      <c r="L194" s="27" t="s">
        <v>44</v>
      </c>
      <c r="M194" s="33" t="s">
        <v>975</v>
      </c>
      <c r="N194" s="33" t="s">
        <v>976</v>
      </c>
      <c r="O194" s="33" t="s">
        <v>977</v>
      </c>
      <c r="P194" s="33" t="s">
        <v>48</v>
      </c>
      <c r="Q194" s="38" t="s">
        <v>49</v>
      </c>
      <c r="R194" s="38" t="s">
        <v>24</v>
      </c>
      <c r="S194" s="38" t="s">
        <v>50</v>
      </c>
      <c r="T194" s="39" t="s">
        <v>51</v>
      </c>
      <c r="U194" s="39" t="s">
        <v>52</v>
      </c>
      <c r="V194" s="40" t="s">
        <v>53</v>
      </c>
      <c r="W194" s="40" t="s">
        <v>54</v>
      </c>
      <c r="X194" s="40" t="s">
        <v>55</v>
      </c>
      <c r="Y194" s="40" t="s">
        <v>56</v>
      </c>
      <c r="Z194" s="33" t="s">
        <v>57</v>
      </c>
      <c r="AA194" s="33" t="s">
        <v>1</v>
      </c>
    </row>
    <row r="195" ht="17.4" hidden="1" spans="1:27">
      <c r="A195" s="30">
        <v>26</v>
      </c>
      <c r="B195" s="31" t="s">
        <v>171</v>
      </c>
      <c r="C195" s="31" t="s">
        <v>172</v>
      </c>
      <c r="D195" s="32" t="s">
        <v>173</v>
      </c>
      <c r="E195" s="32" t="s">
        <v>174</v>
      </c>
      <c r="F195" s="17"/>
      <c r="G195" s="19" t="s">
        <v>176</v>
      </c>
      <c r="H195" s="17" t="s">
        <v>177</v>
      </c>
      <c r="I195" s="34" t="s">
        <v>138</v>
      </c>
      <c r="J195" s="35">
        <v>1</v>
      </c>
      <c r="K195" s="34" t="s">
        <v>178</v>
      </c>
      <c r="L195" s="36">
        <v>45122</v>
      </c>
      <c r="M195" s="35">
        <v>2023</v>
      </c>
      <c r="N195" s="30" t="s">
        <v>67</v>
      </c>
      <c r="O195" s="30" t="s">
        <v>68</v>
      </c>
      <c r="P195" s="37" t="s">
        <v>69</v>
      </c>
      <c r="Q195" s="30" t="s">
        <v>86</v>
      </c>
      <c r="R195" s="30" t="s">
        <v>4</v>
      </c>
      <c r="S195" s="30" t="s">
        <v>179</v>
      </c>
      <c r="T195" s="30" t="s">
        <v>72</v>
      </c>
      <c r="U195" s="41" t="s">
        <v>73</v>
      </c>
      <c r="V195" s="8" t="s">
        <v>74</v>
      </c>
      <c r="W195" s="8" t="s">
        <v>75</v>
      </c>
      <c r="X195" s="11"/>
      <c r="Y195" s="11"/>
      <c r="Z195" s="43"/>
      <c r="AA195" s="44"/>
    </row>
    <row r="196" ht="17.4" hidden="1" spans="1:27">
      <c r="A196" s="30">
        <v>35</v>
      </c>
      <c r="B196" s="31" t="s">
        <v>171</v>
      </c>
      <c r="C196" s="31" t="s">
        <v>172</v>
      </c>
      <c r="D196" s="32" t="s">
        <v>173</v>
      </c>
      <c r="E196" s="32" t="s">
        <v>202</v>
      </c>
      <c r="F196" s="17"/>
      <c r="G196" s="19" t="s">
        <v>176</v>
      </c>
      <c r="H196" s="17" t="s">
        <v>203</v>
      </c>
      <c r="I196" s="34" t="s">
        <v>138</v>
      </c>
      <c r="J196" s="35">
        <v>1</v>
      </c>
      <c r="K196" s="34" t="s">
        <v>178</v>
      </c>
      <c r="L196" s="36">
        <v>45122</v>
      </c>
      <c r="M196" s="35">
        <v>2023</v>
      </c>
      <c r="N196" s="30" t="s">
        <v>67</v>
      </c>
      <c r="O196" s="30" t="s">
        <v>68</v>
      </c>
      <c r="P196" s="37" t="s">
        <v>69</v>
      </c>
      <c r="Q196" s="30" t="s">
        <v>86</v>
      </c>
      <c r="R196" s="30" t="s">
        <v>4</v>
      </c>
      <c r="S196" s="30" t="s">
        <v>179</v>
      </c>
      <c r="T196" s="30" t="s">
        <v>72</v>
      </c>
      <c r="U196" s="41" t="s">
        <v>73</v>
      </c>
      <c r="V196" s="8" t="s">
        <v>74</v>
      </c>
      <c r="W196" s="8" t="s">
        <v>75</v>
      </c>
      <c r="X196" s="11"/>
      <c r="Y196" s="11"/>
      <c r="Z196" s="43"/>
      <c r="AA196" s="44"/>
    </row>
    <row r="197" ht="17.4" hidden="1" spans="1:27">
      <c r="A197" s="30">
        <v>36</v>
      </c>
      <c r="B197" s="31" t="s">
        <v>171</v>
      </c>
      <c r="C197" s="31" t="s">
        <v>172</v>
      </c>
      <c r="D197" s="32" t="s">
        <v>204</v>
      </c>
      <c r="E197" s="32" t="s">
        <v>205</v>
      </c>
      <c r="F197" s="17"/>
      <c r="G197" s="19" t="s">
        <v>206</v>
      </c>
      <c r="H197" s="17" t="s">
        <v>207</v>
      </c>
      <c r="I197" s="34" t="s">
        <v>138</v>
      </c>
      <c r="J197" s="35">
        <v>1</v>
      </c>
      <c r="K197" s="34" t="s">
        <v>178</v>
      </c>
      <c r="L197" s="36">
        <v>45122</v>
      </c>
      <c r="M197" s="35">
        <v>2023</v>
      </c>
      <c r="N197" s="30" t="s">
        <v>67</v>
      </c>
      <c r="O197" s="30" t="s">
        <v>68</v>
      </c>
      <c r="P197" s="37" t="s">
        <v>69</v>
      </c>
      <c r="Q197" s="30" t="s">
        <v>86</v>
      </c>
      <c r="R197" s="30" t="s">
        <v>4</v>
      </c>
      <c r="S197" s="30" t="s">
        <v>179</v>
      </c>
      <c r="T197" s="30" t="s">
        <v>72</v>
      </c>
      <c r="U197" s="41" t="s">
        <v>73</v>
      </c>
      <c r="V197" s="8" t="s">
        <v>74</v>
      </c>
      <c r="W197" s="8" t="s">
        <v>75</v>
      </c>
      <c r="X197" s="11"/>
      <c r="Y197" s="11"/>
      <c r="Z197" s="43"/>
      <c r="AA197" s="44"/>
    </row>
    <row r="198" ht="17.4" hidden="1" spans="1:27">
      <c r="A198" s="30">
        <v>45</v>
      </c>
      <c r="B198" s="31" t="s">
        <v>171</v>
      </c>
      <c r="C198" s="31" t="s">
        <v>172</v>
      </c>
      <c r="D198" s="32" t="s">
        <v>204</v>
      </c>
      <c r="E198" s="32" t="s">
        <v>224</v>
      </c>
      <c r="F198" s="17"/>
      <c r="G198" s="19" t="s">
        <v>206</v>
      </c>
      <c r="H198" s="17" t="s">
        <v>225</v>
      </c>
      <c r="I198" s="34" t="s">
        <v>138</v>
      </c>
      <c r="J198" s="35">
        <v>1</v>
      </c>
      <c r="K198" s="34" t="s">
        <v>178</v>
      </c>
      <c r="L198" s="36">
        <v>45122</v>
      </c>
      <c r="M198" s="35">
        <v>2023</v>
      </c>
      <c r="N198" s="30" t="s">
        <v>67</v>
      </c>
      <c r="O198" s="30" t="s">
        <v>68</v>
      </c>
      <c r="P198" s="37" t="s">
        <v>69</v>
      </c>
      <c r="Q198" s="30" t="s">
        <v>86</v>
      </c>
      <c r="R198" s="30" t="s">
        <v>4</v>
      </c>
      <c r="S198" s="30" t="s">
        <v>179</v>
      </c>
      <c r="T198" s="30" t="s">
        <v>72</v>
      </c>
      <c r="U198" s="41" t="s">
        <v>73</v>
      </c>
      <c r="V198" s="8" t="s">
        <v>74</v>
      </c>
      <c r="W198" s="8" t="s">
        <v>75</v>
      </c>
      <c r="X198" s="11"/>
      <c r="Y198" s="11"/>
      <c r="Z198" s="43"/>
      <c r="AA198" s="44"/>
    </row>
    <row r="199" ht="17.4" hidden="1" spans="1:27">
      <c r="A199" s="30">
        <v>46</v>
      </c>
      <c r="B199" s="31" t="s">
        <v>171</v>
      </c>
      <c r="C199" s="31" t="s">
        <v>172</v>
      </c>
      <c r="D199" s="32" t="s">
        <v>226</v>
      </c>
      <c r="E199" s="32" t="s">
        <v>227</v>
      </c>
      <c r="F199" s="17"/>
      <c r="G199" s="19" t="s">
        <v>228</v>
      </c>
      <c r="H199" s="17" t="s">
        <v>229</v>
      </c>
      <c r="I199" s="34" t="s">
        <v>138</v>
      </c>
      <c r="J199" s="35">
        <v>1</v>
      </c>
      <c r="K199" s="34" t="s">
        <v>178</v>
      </c>
      <c r="L199" s="36">
        <v>45122</v>
      </c>
      <c r="M199" s="35">
        <v>2023</v>
      </c>
      <c r="N199" s="30" t="s">
        <v>67</v>
      </c>
      <c r="O199" s="30" t="s">
        <v>68</v>
      </c>
      <c r="P199" s="37" t="s">
        <v>69</v>
      </c>
      <c r="Q199" s="30" t="s">
        <v>86</v>
      </c>
      <c r="R199" s="30" t="s">
        <v>4</v>
      </c>
      <c r="S199" s="30" t="s">
        <v>179</v>
      </c>
      <c r="T199" s="30" t="s">
        <v>72</v>
      </c>
      <c r="U199" s="41" t="s">
        <v>73</v>
      </c>
      <c r="V199" s="8" t="s">
        <v>74</v>
      </c>
      <c r="W199" s="8" t="s">
        <v>75</v>
      </c>
      <c r="X199" s="11"/>
      <c r="Y199" s="11"/>
      <c r="Z199" s="43"/>
      <c r="AA199" s="44"/>
    </row>
    <row r="200" ht="17.4" hidden="1" spans="1:27">
      <c r="A200" s="30">
        <v>55</v>
      </c>
      <c r="B200" s="31" t="s">
        <v>171</v>
      </c>
      <c r="C200" s="31" t="s">
        <v>172</v>
      </c>
      <c r="D200" s="32" t="s">
        <v>226</v>
      </c>
      <c r="E200" s="32" t="s">
        <v>246</v>
      </c>
      <c r="F200" s="17"/>
      <c r="G200" s="19" t="s">
        <v>228</v>
      </c>
      <c r="H200" s="17" t="s">
        <v>247</v>
      </c>
      <c r="I200" s="34" t="s">
        <v>138</v>
      </c>
      <c r="J200" s="35">
        <v>1</v>
      </c>
      <c r="K200" s="34" t="s">
        <v>178</v>
      </c>
      <c r="L200" s="36">
        <v>45122</v>
      </c>
      <c r="M200" s="35">
        <v>2023</v>
      </c>
      <c r="N200" s="30" t="s">
        <v>67</v>
      </c>
      <c r="O200" s="30" t="s">
        <v>68</v>
      </c>
      <c r="P200" s="37" t="s">
        <v>69</v>
      </c>
      <c r="Q200" s="30" t="s">
        <v>86</v>
      </c>
      <c r="R200" s="30" t="s">
        <v>4</v>
      </c>
      <c r="S200" s="30" t="s">
        <v>179</v>
      </c>
      <c r="T200" s="30" t="s">
        <v>72</v>
      </c>
      <c r="U200" s="41" t="s">
        <v>73</v>
      </c>
      <c r="V200" s="8" t="s">
        <v>74</v>
      </c>
      <c r="W200" s="8" t="s">
        <v>75</v>
      </c>
      <c r="X200" s="11"/>
      <c r="Y200" s="11"/>
      <c r="Z200" s="43"/>
      <c r="AA200" s="44"/>
    </row>
    <row r="201" ht="17.4" hidden="1" spans="1:27">
      <c r="A201" s="30">
        <v>70</v>
      </c>
      <c r="B201" s="31" t="s">
        <v>287</v>
      </c>
      <c r="C201" s="31" t="s">
        <v>288</v>
      </c>
      <c r="D201" s="32" t="s">
        <v>289</v>
      </c>
      <c r="E201" s="32" t="s">
        <v>290</v>
      </c>
      <c r="F201" s="17"/>
      <c r="G201" s="18" t="s">
        <v>292</v>
      </c>
      <c r="H201" s="17" t="s">
        <v>293</v>
      </c>
      <c r="I201" s="34" t="s">
        <v>138</v>
      </c>
      <c r="J201" s="35">
        <v>1</v>
      </c>
      <c r="K201" s="34" t="s">
        <v>294</v>
      </c>
      <c r="L201" s="36">
        <v>45122</v>
      </c>
      <c r="M201" s="35">
        <v>2023</v>
      </c>
      <c r="N201" s="30" t="s">
        <v>67</v>
      </c>
      <c r="O201" s="30" t="s">
        <v>68</v>
      </c>
      <c r="P201" s="37" t="s">
        <v>69</v>
      </c>
      <c r="Q201" s="30" t="s">
        <v>86</v>
      </c>
      <c r="R201" s="30" t="s">
        <v>4</v>
      </c>
      <c r="S201" s="30" t="s">
        <v>179</v>
      </c>
      <c r="T201" s="30" t="s">
        <v>72</v>
      </c>
      <c r="U201" s="41" t="s">
        <v>73</v>
      </c>
      <c r="V201" s="8" t="s">
        <v>74</v>
      </c>
      <c r="W201" s="8" t="s">
        <v>75</v>
      </c>
      <c r="X201" s="11"/>
      <c r="Y201" s="11"/>
      <c r="Z201" s="43"/>
      <c r="AA201" s="44"/>
    </row>
    <row r="202" ht="17.4" hidden="1" spans="1:27">
      <c r="A202" s="30">
        <v>71</v>
      </c>
      <c r="B202" s="31" t="s">
        <v>287</v>
      </c>
      <c r="C202" s="31" t="s">
        <v>288</v>
      </c>
      <c r="D202" s="32" t="s">
        <v>289</v>
      </c>
      <c r="E202" s="32" t="s">
        <v>295</v>
      </c>
      <c r="F202" s="17"/>
      <c r="G202" s="18" t="s">
        <v>292</v>
      </c>
      <c r="H202" s="17" t="s">
        <v>296</v>
      </c>
      <c r="I202" s="34" t="s">
        <v>182</v>
      </c>
      <c r="J202" s="35">
        <v>1</v>
      </c>
      <c r="K202" s="34" t="s">
        <v>294</v>
      </c>
      <c r="L202" s="36">
        <v>45122</v>
      </c>
      <c r="M202" s="35">
        <v>2023</v>
      </c>
      <c r="N202" s="30" t="s">
        <v>67</v>
      </c>
      <c r="O202" s="30" t="s">
        <v>68</v>
      </c>
      <c r="P202" s="37" t="s">
        <v>69</v>
      </c>
      <c r="Q202" s="30" t="s">
        <v>81</v>
      </c>
      <c r="R202" s="30" t="s">
        <v>4</v>
      </c>
      <c r="S202" s="30" t="s">
        <v>179</v>
      </c>
      <c r="T202" s="30" t="s">
        <v>72</v>
      </c>
      <c r="U202" s="41" t="s">
        <v>73</v>
      </c>
      <c r="V202" s="8" t="s">
        <v>74</v>
      </c>
      <c r="W202" s="8" t="s">
        <v>75</v>
      </c>
      <c r="X202" s="11"/>
      <c r="Y202" s="11"/>
      <c r="Z202" s="43"/>
      <c r="AA202" s="44"/>
    </row>
    <row r="203" ht="17.4" hidden="1" spans="1:27">
      <c r="A203" s="30">
        <v>74</v>
      </c>
      <c r="B203" s="31" t="s">
        <v>287</v>
      </c>
      <c r="C203" s="31" t="s">
        <v>288</v>
      </c>
      <c r="D203" s="32" t="s">
        <v>289</v>
      </c>
      <c r="E203" s="32" t="s">
        <v>302</v>
      </c>
      <c r="F203" s="17"/>
      <c r="G203" s="18" t="s">
        <v>292</v>
      </c>
      <c r="H203" s="17" t="s">
        <v>303</v>
      </c>
      <c r="I203" s="34" t="s">
        <v>85</v>
      </c>
      <c r="J203" s="35">
        <v>1</v>
      </c>
      <c r="K203" s="34" t="s">
        <v>294</v>
      </c>
      <c r="L203" s="36">
        <v>45122</v>
      </c>
      <c r="M203" s="35">
        <v>2023</v>
      </c>
      <c r="N203" s="30" t="s">
        <v>67</v>
      </c>
      <c r="O203" s="30" t="s">
        <v>68</v>
      </c>
      <c r="P203" s="37" t="s">
        <v>69</v>
      </c>
      <c r="Q203" s="30" t="s">
        <v>81</v>
      </c>
      <c r="R203" s="30" t="s">
        <v>4</v>
      </c>
      <c r="S203" s="30" t="s">
        <v>179</v>
      </c>
      <c r="T203" s="30" t="s">
        <v>72</v>
      </c>
      <c r="U203" s="41" t="s">
        <v>73</v>
      </c>
      <c r="V203" s="8" t="s">
        <v>74</v>
      </c>
      <c r="W203" s="8" t="s">
        <v>75</v>
      </c>
      <c r="X203" s="11"/>
      <c r="Y203" s="11"/>
      <c r="Z203" s="43"/>
      <c r="AA203" s="44"/>
    </row>
    <row r="204" ht="17.4" hidden="1" spans="1:27">
      <c r="A204" s="30">
        <v>165</v>
      </c>
      <c r="B204" s="31" t="s">
        <v>495</v>
      </c>
      <c r="C204" s="31" t="s">
        <v>582</v>
      </c>
      <c r="D204" s="32" t="s">
        <v>583</v>
      </c>
      <c r="E204" s="32" t="s">
        <v>589</v>
      </c>
      <c r="F204" s="17"/>
      <c r="G204" s="19" t="s">
        <v>586</v>
      </c>
      <c r="H204" s="17" t="s">
        <v>590</v>
      </c>
      <c r="I204" s="34" t="s">
        <v>138</v>
      </c>
      <c r="J204" s="35">
        <v>2</v>
      </c>
      <c r="K204" s="34" t="s">
        <v>588</v>
      </c>
      <c r="L204" s="36">
        <v>45127</v>
      </c>
      <c r="M204" s="35">
        <v>2023</v>
      </c>
      <c r="N204" s="30" t="s">
        <v>67</v>
      </c>
      <c r="O204" s="30" t="s">
        <v>68</v>
      </c>
      <c r="P204" s="37" t="s">
        <v>69</v>
      </c>
      <c r="Q204" s="30" t="s">
        <v>86</v>
      </c>
      <c r="R204" s="30" t="s">
        <v>4</v>
      </c>
      <c r="S204" s="30" t="s">
        <v>179</v>
      </c>
      <c r="T204" s="30" t="s">
        <v>72</v>
      </c>
      <c r="U204" s="41" t="s">
        <v>73</v>
      </c>
      <c r="V204" s="8" t="s">
        <v>74</v>
      </c>
      <c r="W204" s="8" t="s">
        <v>75</v>
      </c>
      <c r="X204" s="11"/>
      <c r="Y204" s="11"/>
      <c r="Z204" s="43"/>
      <c r="AA204" s="44"/>
    </row>
    <row r="205" ht="17.4" hidden="1" spans="1:27">
      <c r="A205" s="30">
        <v>166</v>
      </c>
      <c r="B205" s="31" t="s">
        <v>495</v>
      </c>
      <c r="C205" s="31" t="s">
        <v>582</v>
      </c>
      <c r="D205" s="32" t="s">
        <v>583</v>
      </c>
      <c r="E205" s="32" t="s">
        <v>591</v>
      </c>
      <c r="F205" s="17"/>
      <c r="G205" s="19" t="s">
        <v>586</v>
      </c>
      <c r="H205" s="17" t="s">
        <v>592</v>
      </c>
      <c r="I205" s="34" t="s">
        <v>182</v>
      </c>
      <c r="J205" s="35">
        <v>1</v>
      </c>
      <c r="K205" s="34" t="s">
        <v>588</v>
      </c>
      <c r="L205" s="36">
        <v>45127</v>
      </c>
      <c r="M205" s="35">
        <v>2023</v>
      </c>
      <c r="N205" s="30" t="s">
        <v>67</v>
      </c>
      <c r="O205" s="30" t="s">
        <v>68</v>
      </c>
      <c r="P205" s="37" t="s">
        <v>183</v>
      </c>
      <c r="Q205" s="30" t="s">
        <v>86</v>
      </c>
      <c r="R205" s="30" t="s">
        <v>4</v>
      </c>
      <c r="S205" s="30" t="s">
        <v>179</v>
      </c>
      <c r="T205" s="30" t="s">
        <v>72</v>
      </c>
      <c r="U205" s="41" t="s">
        <v>73</v>
      </c>
      <c r="V205" s="8" t="s">
        <v>74</v>
      </c>
      <c r="W205" s="8" t="s">
        <v>75</v>
      </c>
      <c r="X205" s="11"/>
      <c r="Y205" s="11"/>
      <c r="Z205" s="43"/>
      <c r="AA205" s="44"/>
    </row>
    <row r="206" ht="17.4" hidden="1" spans="1:27">
      <c r="A206" s="30">
        <v>181</v>
      </c>
      <c r="B206" s="31" t="s">
        <v>495</v>
      </c>
      <c r="C206" s="31" t="s">
        <v>582</v>
      </c>
      <c r="D206" s="32" t="s">
        <v>624</v>
      </c>
      <c r="E206" s="32" t="s">
        <v>631</v>
      </c>
      <c r="F206" s="17"/>
      <c r="G206" s="20" t="s">
        <v>632</v>
      </c>
      <c r="H206" s="17" t="s">
        <v>633</v>
      </c>
      <c r="I206" s="34" t="s">
        <v>182</v>
      </c>
      <c r="J206" s="35">
        <v>1</v>
      </c>
      <c r="K206" s="34" t="s">
        <v>588</v>
      </c>
      <c r="L206" s="36">
        <v>45117</v>
      </c>
      <c r="M206" s="35">
        <v>2023</v>
      </c>
      <c r="N206" s="30" t="s">
        <v>67</v>
      </c>
      <c r="O206" s="30" t="s">
        <v>68</v>
      </c>
      <c r="P206" s="37" t="s">
        <v>183</v>
      </c>
      <c r="Q206" s="30" t="s">
        <v>86</v>
      </c>
      <c r="R206" s="30" t="s">
        <v>4</v>
      </c>
      <c r="S206" s="30" t="s">
        <v>179</v>
      </c>
      <c r="T206" s="30" t="s">
        <v>72</v>
      </c>
      <c r="U206" s="41" t="s">
        <v>73</v>
      </c>
      <c r="V206" s="8" t="s">
        <v>74</v>
      </c>
      <c r="W206" s="8" t="s">
        <v>75</v>
      </c>
      <c r="X206" s="11"/>
      <c r="Y206" s="11"/>
      <c r="Z206" s="43"/>
      <c r="AA206" s="44"/>
    </row>
    <row r="207" ht="17.4" hidden="1" spans="1:27">
      <c r="A207" s="30">
        <v>190</v>
      </c>
      <c r="B207" s="31" t="s">
        <v>495</v>
      </c>
      <c r="C207" s="31" t="s">
        <v>582</v>
      </c>
      <c r="D207" s="32" t="s">
        <v>624</v>
      </c>
      <c r="E207" s="32" t="s">
        <v>660</v>
      </c>
      <c r="F207" s="17"/>
      <c r="G207" s="19" t="s">
        <v>632</v>
      </c>
      <c r="H207" s="17" t="s">
        <v>661</v>
      </c>
      <c r="I207" s="34" t="s">
        <v>138</v>
      </c>
      <c r="J207" s="35">
        <v>2</v>
      </c>
      <c r="K207" s="34" t="s">
        <v>588</v>
      </c>
      <c r="L207" s="36">
        <v>45117</v>
      </c>
      <c r="M207" s="35">
        <v>2023</v>
      </c>
      <c r="N207" s="30" t="s">
        <v>67</v>
      </c>
      <c r="O207" s="30" t="s">
        <v>68</v>
      </c>
      <c r="P207" s="37" t="s">
        <v>69</v>
      </c>
      <c r="Q207" s="30" t="s">
        <v>86</v>
      </c>
      <c r="R207" s="30" t="s">
        <v>4</v>
      </c>
      <c r="S207" s="30" t="s">
        <v>179</v>
      </c>
      <c r="T207" s="30" t="s">
        <v>72</v>
      </c>
      <c r="U207" s="41" t="s">
        <v>73</v>
      </c>
      <c r="V207" s="8" t="s">
        <v>74</v>
      </c>
      <c r="W207" s="8" t="s">
        <v>75</v>
      </c>
      <c r="X207" s="11"/>
      <c r="Y207" s="11"/>
      <c r="Z207" s="43"/>
      <c r="AA207" s="44"/>
    </row>
    <row r="208" ht="17.4" hidden="1" spans="1:27">
      <c r="A208" s="30">
        <v>214</v>
      </c>
      <c r="B208" s="31" t="s">
        <v>728</v>
      </c>
      <c r="C208" s="31" t="s">
        <v>453</v>
      </c>
      <c r="D208" s="32" t="s">
        <v>729</v>
      </c>
      <c r="E208" s="32" t="s">
        <v>735</v>
      </c>
      <c r="F208" s="17"/>
      <c r="G208" s="19" t="s">
        <v>732</v>
      </c>
      <c r="H208" s="17" t="s">
        <v>736</v>
      </c>
      <c r="I208" s="34" t="s">
        <v>138</v>
      </c>
      <c r="J208" s="35">
        <v>1</v>
      </c>
      <c r="K208" s="34" t="s">
        <v>734</v>
      </c>
      <c r="L208" s="36">
        <v>45117</v>
      </c>
      <c r="M208" s="35">
        <v>2023</v>
      </c>
      <c r="N208" s="30" t="s">
        <v>67</v>
      </c>
      <c r="O208" s="30" t="s">
        <v>68</v>
      </c>
      <c r="P208" s="37" t="s">
        <v>69</v>
      </c>
      <c r="Q208" s="30" t="s">
        <v>86</v>
      </c>
      <c r="R208" s="30" t="s">
        <v>4</v>
      </c>
      <c r="S208" s="30" t="s">
        <v>179</v>
      </c>
      <c r="T208" s="30" t="s">
        <v>72</v>
      </c>
      <c r="U208" s="41" t="s">
        <v>73</v>
      </c>
      <c r="V208" s="8" t="s">
        <v>74</v>
      </c>
      <c r="W208" s="8" t="s">
        <v>75</v>
      </c>
      <c r="X208" s="11"/>
      <c r="Y208" s="11"/>
      <c r="Z208" s="43"/>
      <c r="AA208" s="44"/>
    </row>
    <row r="209" ht="17.4" hidden="1" spans="1:27">
      <c r="A209" s="30">
        <v>219</v>
      </c>
      <c r="B209" s="31" t="s">
        <v>728</v>
      </c>
      <c r="C209" s="31" t="s">
        <v>453</v>
      </c>
      <c r="D209" s="32" t="s">
        <v>729</v>
      </c>
      <c r="E209" s="32" t="s">
        <v>747</v>
      </c>
      <c r="F209" s="17"/>
      <c r="G209" s="19" t="s">
        <v>732</v>
      </c>
      <c r="H209" s="17" t="s">
        <v>748</v>
      </c>
      <c r="I209" s="34" t="s">
        <v>85</v>
      </c>
      <c r="J209" s="35">
        <v>1</v>
      </c>
      <c r="K209" s="34" t="s">
        <v>734</v>
      </c>
      <c r="L209" s="36">
        <v>45117</v>
      </c>
      <c r="M209" s="35">
        <v>2023</v>
      </c>
      <c r="N209" s="30" t="s">
        <v>67</v>
      </c>
      <c r="O209" s="30" t="s">
        <v>68</v>
      </c>
      <c r="P209" s="37" t="s">
        <v>69</v>
      </c>
      <c r="Q209" s="30" t="s">
        <v>86</v>
      </c>
      <c r="R209" s="30" t="s">
        <v>4</v>
      </c>
      <c r="S209" s="30" t="s">
        <v>179</v>
      </c>
      <c r="T209" s="30" t="s">
        <v>72</v>
      </c>
      <c r="U209" s="41" t="s">
        <v>73</v>
      </c>
      <c r="V209" s="8" t="s">
        <v>74</v>
      </c>
      <c r="W209" s="8" t="s">
        <v>75</v>
      </c>
      <c r="X209" s="11"/>
      <c r="Y209" s="11"/>
      <c r="Z209" s="43"/>
      <c r="AA209" s="44"/>
    </row>
    <row r="210" ht="17.4" hidden="1" spans="1:27">
      <c r="A210" s="30">
        <v>237</v>
      </c>
      <c r="B210" s="31" t="s">
        <v>565</v>
      </c>
      <c r="C210" s="31" t="s">
        <v>420</v>
      </c>
      <c r="D210" s="32" t="s">
        <v>805</v>
      </c>
      <c r="E210" s="32" t="s">
        <v>806</v>
      </c>
      <c r="F210" s="17"/>
      <c r="G210" s="20" t="s">
        <v>808</v>
      </c>
      <c r="H210" s="17" t="s">
        <v>809</v>
      </c>
      <c r="I210" s="34" t="s">
        <v>101</v>
      </c>
      <c r="J210" s="35">
        <v>1</v>
      </c>
      <c r="K210" s="34" t="s">
        <v>426</v>
      </c>
      <c r="L210" s="36">
        <v>45117</v>
      </c>
      <c r="M210" s="35">
        <v>2023</v>
      </c>
      <c r="N210" s="30" t="s">
        <v>67</v>
      </c>
      <c r="O210" s="30" t="s">
        <v>68</v>
      </c>
      <c r="P210" s="37" t="s">
        <v>392</v>
      </c>
      <c r="Q210" s="30" t="s">
        <v>810</v>
      </c>
      <c r="R210" s="30" t="s">
        <v>2</v>
      </c>
      <c r="S210" s="30" t="s">
        <v>179</v>
      </c>
      <c r="T210" s="30" t="s">
        <v>72</v>
      </c>
      <c r="U210" s="41" t="s">
        <v>73</v>
      </c>
      <c r="V210" s="8" t="s">
        <v>74</v>
      </c>
      <c r="W210" s="8" t="s">
        <v>75</v>
      </c>
      <c r="X210" s="11"/>
      <c r="Y210" s="11"/>
      <c r="Z210" s="43"/>
      <c r="AA210" s="44"/>
    </row>
    <row r="211" ht="17.4" hidden="1" spans="1:27">
      <c r="A211" s="30">
        <v>238</v>
      </c>
      <c r="B211" s="31" t="s">
        <v>565</v>
      </c>
      <c r="C211" s="31" t="s">
        <v>420</v>
      </c>
      <c r="D211" s="32" t="s">
        <v>805</v>
      </c>
      <c r="E211" s="32" t="s">
        <v>811</v>
      </c>
      <c r="F211" s="17"/>
      <c r="G211" s="20" t="s">
        <v>808</v>
      </c>
      <c r="H211" s="17" t="s">
        <v>812</v>
      </c>
      <c r="I211" s="34" t="s">
        <v>284</v>
      </c>
      <c r="J211" s="35">
        <v>1</v>
      </c>
      <c r="K211" s="34" t="s">
        <v>426</v>
      </c>
      <c r="L211" s="36">
        <v>45117</v>
      </c>
      <c r="M211" s="35">
        <v>2023</v>
      </c>
      <c r="N211" s="30" t="s">
        <v>67</v>
      </c>
      <c r="O211" s="30" t="s">
        <v>68</v>
      </c>
      <c r="P211" s="37" t="s">
        <v>392</v>
      </c>
      <c r="Q211" s="30" t="s">
        <v>810</v>
      </c>
      <c r="R211" s="30" t="s">
        <v>5</v>
      </c>
      <c r="S211" s="30" t="s">
        <v>179</v>
      </c>
      <c r="T211" s="30" t="s">
        <v>72</v>
      </c>
      <c r="U211" s="41" t="s">
        <v>73</v>
      </c>
      <c r="V211" s="8" t="s">
        <v>74</v>
      </c>
      <c r="W211" s="8" t="s">
        <v>75</v>
      </c>
      <c r="X211" s="11"/>
      <c r="Y211" s="11"/>
      <c r="Z211" s="43"/>
      <c r="AA211" s="44"/>
    </row>
    <row r="212" ht="17.4" hidden="1" spans="1:27">
      <c r="A212" s="30">
        <v>239</v>
      </c>
      <c r="B212" s="31" t="s">
        <v>565</v>
      </c>
      <c r="C212" s="31" t="s">
        <v>420</v>
      </c>
      <c r="D212" s="32" t="s">
        <v>805</v>
      </c>
      <c r="E212" s="32" t="s">
        <v>813</v>
      </c>
      <c r="F212" s="17"/>
      <c r="G212" s="20" t="s">
        <v>808</v>
      </c>
      <c r="H212" s="17" t="s">
        <v>814</v>
      </c>
      <c r="I212" s="34" t="s">
        <v>815</v>
      </c>
      <c r="J212" s="35">
        <v>2</v>
      </c>
      <c r="K212" s="34" t="s">
        <v>426</v>
      </c>
      <c r="L212" s="36">
        <v>45117</v>
      </c>
      <c r="M212" s="35">
        <v>2023</v>
      </c>
      <c r="N212" s="30" t="s">
        <v>67</v>
      </c>
      <c r="O212" s="30" t="s">
        <v>68</v>
      </c>
      <c r="P212" s="37" t="s">
        <v>392</v>
      </c>
      <c r="Q212" s="30" t="s">
        <v>810</v>
      </c>
      <c r="R212" s="30" t="s">
        <v>6</v>
      </c>
      <c r="S212" s="30" t="s">
        <v>179</v>
      </c>
      <c r="T212" s="30" t="s">
        <v>72</v>
      </c>
      <c r="U212" s="41" t="s">
        <v>73</v>
      </c>
      <c r="V212" s="8" t="s">
        <v>74</v>
      </c>
      <c r="W212" s="8" t="s">
        <v>75</v>
      </c>
      <c r="X212" s="11"/>
      <c r="Y212" s="11"/>
      <c r="Z212" s="43"/>
      <c r="AA212" s="44"/>
    </row>
    <row r="213" ht="17.4" hidden="1" spans="1:27">
      <c r="A213" s="30">
        <v>240</v>
      </c>
      <c r="B213" s="31" t="s">
        <v>565</v>
      </c>
      <c r="C213" s="31" t="s">
        <v>420</v>
      </c>
      <c r="D213" s="32" t="s">
        <v>805</v>
      </c>
      <c r="E213" s="32" t="s">
        <v>816</v>
      </c>
      <c r="F213" s="17"/>
      <c r="G213" s="20" t="s">
        <v>808</v>
      </c>
      <c r="H213" s="17" t="s">
        <v>817</v>
      </c>
      <c r="I213" s="34" t="s">
        <v>120</v>
      </c>
      <c r="J213" s="35">
        <v>1</v>
      </c>
      <c r="K213" s="34" t="s">
        <v>426</v>
      </c>
      <c r="L213" s="36">
        <v>45117</v>
      </c>
      <c r="M213" s="35">
        <v>2023</v>
      </c>
      <c r="N213" s="30" t="s">
        <v>67</v>
      </c>
      <c r="O213" s="30" t="s">
        <v>68</v>
      </c>
      <c r="P213" s="37" t="s">
        <v>392</v>
      </c>
      <c r="Q213" s="30" t="s">
        <v>810</v>
      </c>
      <c r="R213" s="30" t="s">
        <v>6</v>
      </c>
      <c r="S213" s="30" t="s">
        <v>179</v>
      </c>
      <c r="T213" s="30" t="s">
        <v>72</v>
      </c>
      <c r="U213" s="41" t="s">
        <v>73</v>
      </c>
      <c r="V213" s="8" t="s">
        <v>74</v>
      </c>
      <c r="W213" s="8" t="s">
        <v>75</v>
      </c>
      <c r="X213" s="11"/>
      <c r="Y213" s="11"/>
      <c r="Z213" s="43"/>
      <c r="AA213" s="44"/>
    </row>
    <row r="214" ht="15.6" hidden="1" spans="1:27">
      <c r="A214" s="25" t="s">
        <v>33</v>
      </c>
      <c r="B214" s="26" t="s">
        <v>34</v>
      </c>
      <c r="C214" s="26" t="s">
        <v>35</v>
      </c>
      <c r="D214" s="26" t="s">
        <v>36</v>
      </c>
      <c r="E214" s="27" t="s">
        <v>37</v>
      </c>
      <c r="F214" s="28" t="s">
        <v>38</v>
      </c>
      <c r="G214" s="27" t="s">
        <v>39</v>
      </c>
      <c r="H214" s="29" t="s">
        <v>40</v>
      </c>
      <c r="I214" s="27" t="s">
        <v>41</v>
      </c>
      <c r="J214" s="25" t="s">
        <v>42</v>
      </c>
      <c r="K214" s="27" t="s">
        <v>43</v>
      </c>
      <c r="L214" s="27" t="s">
        <v>44</v>
      </c>
      <c r="M214" s="33" t="s">
        <v>975</v>
      </c>
      <c r="N214" s="33" t="s">
        <v>976</v>
      </c>
      <c r="O214" s="33" t="s">
        <v>977</v>
      </c>
      <c r="P214" s="33" t="s">
        <v>48</v>
      </c>
      <c r="Q214" s="38" t="s">
        <v>49</v>
      </c>
      <c r="R214" s="38" t="s">
        <v>24</v>
      </c>
      <c r="S214" s="38" t="s">
        <v>50</v>
      </c>
      <c r="T214" s="39" t="s">
        <v>51</v>
      </c>
      <c r="U214" s="39" t="s">
        <v>52</v>
      </c>
      <c r="V214" s="40" t="s">
        <v>53</v>
      </c>
      <c r="W214" s="40" t="s">
        <v>54</v>
      </c>
      <c r="X214" s="40" t="s">
        <v>55</v>
      </c>
      <c r="Y214" s="40" t="s">
        <v>56</v>
      </c>
      <c r="Z214" s="33" t="s">
        <v>57</v>
      </c>
      <c r="AA214" s="33" t="s">
        <v>1</v>
      </c>
    </row>
    <row r="215" ht="17.4" hidden="1" spans="1:27">
      <c r="A215" s="30">
        <v>1</v>
      </c>
      <c r="B215" s="31" t="s">
        <v>58</v>
      </c>
      <c r="C215" s="31" t="s">
        <v>59</v>
      </c>
      <c r="D215" s="32" t="s">
        <v>60</v>
      </c>
      <c r="E215" s="32" t="s">
        <v>61</v>
      </c>
      <c r="F215" s="17"/>
      <c r="G215" s="18" t="s">
        <v>63</v>
      </c>
      <c r="H215" s="17" t="s">
        <v>64</v>
      </c>
      <c r="I215" s="34" t="s">
        <v>65</v>
      </c>
      <c r="J215" s="35">
        <v>1</v>
      </c>
      <c r="K215" s="34" t="s">
        <v>66</v>
      </c>
      <c r="L215" s="36">
        <v>45137</v>
      </c>
      <c r="M215" s="35">
        <v>2023</v>
      </c>
      <c r="N215" s="30" t="s">
        <v>67</v>
      </c>
      <c r="O215" s="30" t="s">
        <v>68</v>
      </c>
      <c r="P215" s="37" t="s">
        <v>69</v>
      </c>
      <c r="Q215" s="30" t="s">
        <v>70</v>
      </c>
      <c r="R215" s="30" t="s">
        <v>5</v>
      </c>
      <c r="S215" s="30" t="s">
        <v>71</v>
      </c>
      <c r="T215" s="30" t="s">
        <v>72</v>
      </c>
      <c r="U215" s="41" t="s">
        <v>73</v>
      </c>
      <c r="V215" s="8" t="s">
        <v>74</v>
      </c>
      <c r="W215" s="8" t="s">
        <v>75</v>
      </c>
      <c r="X215" s="11" t="s">
        <v>76</v>
      </c>
      <c r="Y215" s="11">
        <v>45132</v>
      </c>
      <c r="Z215" s="43"/>
      <c r="AA215" s="44"/>
    </row>
    <row r="216" ht="17.4" hidden="1" spans="1:27">
      <c r="A216" s="30">
        <v>7</v>
      </c>
      <c r="B216" s="31" t="s">
        <v>58</v>
      </c>
      <c r="C216" s="31" t="s">
        <v>59</v>
      </c>
      <c r="D216" s="32" t="s">
        <v>60</v>
      </c>
      <c r="E216" s="32" t="s">
        <v>104</v>
      </c>
      <c r="F216" s="17"/>
      <c r="G216" s="18" t="s">
        <v>63</v>
      </c>
      <c r="H216" s="17" t="s">
        <v>105</v>
      </c>
      <c r="I216" s="34" t="s">
        <v>65</v>
      </c>
      <c r="J216" s="35">
        <v>1</v>
      </c>
      <c r="K216" s="34" t="s">
        <v>66</v>
      </c>
      <c r="L216" s="36">
        <v>45137</v>
      </c>
      <c r="M216" s="35">
        <v>2023</v>
      </c>
      <c r="N216" s="30" t="s">
        <v>67</v>
      </c>
      <c r="O216" s="30" t="s">
        <v>68</v>
      </c>
      <c r="P216" s="37" t="s">
        <v>80</v>
      </c>
      <c r="Q216" s="30" t="s">
        <v>70</v>
      </c>
      <c r="R216" s="30" t="s">
        <v>5</v>
      </c>
      <c r="S216" s="30" t="s">
        <v>71</v>
      </c>
      <c r="T216" s="30" t="s">
        <v>72</v>
      </c>
      <c r="U216" s="41" t="s">
        <v>73</v>
      </c>
      <c r="V216" s="8" t="s">
        <v>74</v>
      </c>
      <c r="W216" s="8" t="s">
        <v>75</v>
      </c>
      <c r="X216" s="11" t="s">
        <v>76</v>
      </c>
      <c r="Y216" s="11">
        <v>45132</v>
      </c>
      <c r="Z216" s="43"/>
      <c r="AA216" s="44"/>
    </row>
    <row r="217" ht="15.6" hidden="1" spans="1:27">
      <c r="A217" s="25" t="s">
        <v>33</v>
      </c>
      <c r="B217" s="26" t="s">
        <v>34</v>
      </c>
      <c r="C217" s="26" t="s">
        <v>35</v>
      </c>
      <c r="D217" s="26" t="s">
        <v>36</v>
      </c>
      <c r="E217" s="27" t="s">
        <v>37</v>
      </c>
      <c r="F217" s="28" t="s">
        <v>38</v>
      </c>
      <c r="G217" s="27" t="s">
        <v>39</v>
      </c>
      <c r="H217" s="29" t="s">
        <v>40</v>
      </c>
      <c r="I217" s="27" t="s">
        <v>41</v>
      </c>
      <c r="J217" s="25" t="s">
        <v>42</v>
      </c>
      <c r="K217" s="27" t="s">
        <v>43</v>
      </c>
      <c r="L217" s="27" t="s">
        <v>44</v>
      </c>
      <c r="M217" s="33" t="s">
        <v>975</v>
      </c>
      <c r="N217" s="33" t="s">
        <v>976</v>
      </c>
      <c r="O217" s="33" t="s">
        <v>977</v>
      </c>
      <c r="P217" s="33" t="s">
        <v>48</v>
      </c>
      <c r="Q217" s="38" t="s">
        <v>49</v>
      </c>
      <c r="R217" s="38" t="s">
        <v>24</v>
      </c>
      <c r="S217" s="38" t="s">
        <v>50</v>
      </c>
      <c r="T217" s="39" t="s">
        <v>51</v>
      </c>
      <c r="U217" s="39" t="s">
        <v>52</v>
      </c>
      <c r="V217" s="40" t="s">
        <v>53</v>
      </c>
      <c r="W217" s="40" t="s">
        <v>54</v>
      </c>
      <c r="X217" s="40" t="s">
        <v>55</v>
      </c>
      <c r="Y217" s="40" t="s">
        <v>56</v>
      </c>
      <c r="Z217" s="33" t="s">
        <v>57</v>
      </c>
      <c r="AA217" s="33" t="s">
        <v>1</v>
      </c>
    </row>
    <row r="218" ht="17.4" hidden="1" spans="1:27">
      <c r="A218" s="30">
        <v>22</v>
      </c>
      <c r="B218" s="31" t="s">
        <v>127</v>
      </c>
      <c r="C218" s="31" t="s">
        <v>128</v>
      </c>
      <c r="D218" s="32" t="s">
        <v>129</v>
      </c>
      <c r="E218" s="32" t="s">
        <v>160</v>
      </c>
      <c r="F218" s="17"/>
      <c r="G218" s="19" t="s">
        <v>132</v>
      </c>
      <c r="H218" s="17" t="s">
        <v>161</v>
      </c>
      <c r="I218" s="34" t="s">
        <v>96</v>
      </c>
      <c r="J218" s="35">
        <v>1</v>
      </c>
      <c r="K218" s="34" t="s">
        <v>135</v>
      </c>
      <c r="L218" s="36">
        <v>45110</v>
      </c>
      <c r="M218" s="35">
        <v>2023</v>
      </c>
      <c r="N218" s="30" t="s">
        <v>67</v>
      </c>
      <c r="O218" s="30" t="s">
        <v>68</v>
      </c>
      <c r="P218" s="37" t="s">
        <v>69</v>
      </c>
      <c r="Q218" s="30" t="s">
        <v>86</v>
      </c>
      <c r="R218" s="30" t="s">
        <v>3</v>
      </c>
      <c r="S218" s="30" t="s">
        <v>162</v>
      </c>
      <c r="T218" s="30" t="s">
        <v>72</v>
      </c>
      <c r="U218" s="41" t="s">
        <v>73</v>
      </c>
      <c r="V218" s="8" t="s">
        <v>74</v>
      </c>
      <c r="W218" s="8" t="s">
        <v>75</v>
      </c>
      <c r="X218" s="11" t="s">
        <v>983</v>
      </c>
      <c r="Y218" s="11">
        <v>45124</v>
      </c>
      <c r="Z218" s="43"/>
      <c r="AA218" s="44"/>
    </row>
    <row r="219" ht="17.4" hidden="1" spans="1:27">
      <c r="A219" s="30">
        <v>32</v>
      </c>
      <c r="B219" s="31" t="s">
        <v>171</v>
      </c>
      <c r="C219" s="31" t="s">
        <v>172</v>
      </c>
      <c r="D219" s="32" t="s">
        <v>173</v>
      </c>
      <c r="E219" s="32" t="s">
        <v>196</v>
      </c>
      <c r="F219" s="17"/>
      <c r="G219" s="19" t="s">
        <v>176</v>
      </c>
      <c r="H219" s="17" t="s">
        <v>197</v>
      </c>
      <c r="I219" s="34" t="s">
        <v>96</v>
      </c>
      <c r="J219" s="35">
        <v>1</v>
      </c>
      <c r="K219" s="34" t="s">
        <v>178</v>
      </c>
      <c r="L219" s="36">
        <v>45122</v>
      </c>
      <c r="M219" s="35">
        <v>2023</v>
      </c>
      <c r="N219" s="30" t="s">
        <v>67</v>
      </c>
      <c r="O219" s="30" t="s">
        <v>68</v>
      </c>
      <c r="P219" s="37" t="s">
        <v>69</v>
      </c>
      <c r="Q219" s="30" t="s">
        <v>86</v>
      </c>
      <c r="R219" s="30" t="s">
        <v>3</v>
      </c>
      <c r="S219" s="30" t="s">
        <v>162</v>
      </c>
      <c r="T219" s="30" t="s">
        <v>72</v>
      </c>
      <c r="U219" s="41" t="s">
        <v>73</v>
      </c>
      <c r="V219" s="8" t="s">
        <v>74</v>
      </c>
      <c r="W219" s="8" t="s">
        <v>75</v>
      </c>
      <c r="X219" s="11"/>
      <c r="Y219" s="11">
        <v>45122</v>
      </c>
      <c r="Z219" s="43"/>
      <c r="AA219" s="44"/>
    </row>
    <row r="220" ht="17.4" hidden="1" spans="1:27">
      <c r="A220" s="30">
        <v>42</v>
      </c>
      <c r="B220" s="31" t="s">
        <v>171</v>
      </c>
      <c r="C220" s="31" t="s">
        <v>172</v>
      </c>
      <c r="D220" s="32" t="s">
        <v>204</v>
      </c>
      <c r="E220" s="32" t="s">
        <v>218</v>
      </c>
      <c r="F220" s="17"/>
      <c r="G220" s="19" t="s">
        <v>206</v>
      </c>
      <c r="H220" s="17" t="s">
        <v>219</v>
      </c>
      <c r="I220" s="34" t="s">
        <v>96</v>
      </c>
      <c r="J220" s="35">
        <v>1</v>
      </c>
      <c r="K220" s="34" t="s">
        <v>178</v>
      </c>
      <c r="L220" s="36">
        <v>45122</v>
      </c>
      <c r="M220" s="35">
        <v>2023</v>
      </c>
      <c r="N220" s="30" t="s">
        <v>67</v>
      </c>
      <c r="O220" s="30" t="s">
        <v>68</v>
      </c>
      <c r="P220" s="37" t="s">
        <v>183</v>
      </c>
      <c r="Q220" s="30" t="s">
        <v>86</v>
      </c>
      <c r="R220" s="30" t="s">
        <v>3</v>
      </c>
      <c r="S220" s="30" t="s">
        <v>162</v>
      </c>
      <c r="T220" s="30" t="s">
        <v>72</v>
      </c>
      <c r="U220" s="41" t="s">
        <v>73</v>
      </c>
      <c r="V220" s="8" t="s">
        <v>74</v>
      </c>
      <c r="W220" s="8" t="s">
        <v>75</v>
      </c>
      <c r="X220" s="11"/>
      <c r="Y220" s="11">
        <v>45122</v>
      </c>
      <c r="Z220" s="43"/>
      <c r="AA220" s="44"/>
    </row>
    <row r="221" ht="17.4" hidden="1" spans="1:27">
      <c r="A221" s="30">
        <v>52</v>
      </c>
      <c r="B221" s="31" t="s">
        <v>171</v>
      </c>
      <c r="C221" s="31" t="s">
        <v>172</v>
      </c>
      <c r="D221" s="32" t="s">
        <v>226</v>
      </c>
      <c r="E221" s="32" t="s">
        <v>240</v>
      </c>
      <c r="F221" s="17"/>
      <c r="G221" s="19" t="s">
        <v>228</v>
      </c>
      <c r="H221" s="17" t="s">
        <v>241</v>
      </c>
      <c r="I221" s="34" t="s">
        <v>96</v>
      </c>
      <c r="J221" s="35">
        <v>1</v>
      </c>
      <c r="K221" s="34" t="s">
        <v>178</v>
      </c>
      <c r="L221" s="36">
        <v>45122</v>
      </c>
      <c r="M221" s="35">
        <v>2023</v>
      </c>
      <c r="N221" s="30" t="s">
        <v>67</v>
      </c>
      <c r="O221" s="30" t="s">
        <v>68</v>
      </c>
      <c r="P221" s="37" t="s">
        <v>183</v>
      </c>
      <c r="Q221" s="30" t="s">
        <v>86</v>
      </c>
      <c r="R221" s="30" t="s">
        <v>3</v>
      </c>
      <c r="S221" s="30" t="s">
        <v>162</v>
      </c>
      <c r="T221" s="30" t="s">
        <v>72</v>
      </c>
      <c r="U221" s="41" t="s">
        <v>73</v>
      </c>
      <c r="V221" s="8" t="s">
        <v>74</v>
      </c>
      <c r="W221" s="8" t="s">
        <v>75</v>
      </c>
      <c r="X221" s="11"/>
      <c r="Y221" s="11">
        <v>45122</v>
      </c>
      <c r="Z221" s="43"/>
      <c r="AA221" s="44"/>
    </row>
    <row r="222" ht="17.4" hidden="1" spans="1:27">
      <c r="A222" s="30">
        <v>64</v>
      </c>
      <c r="B222" s="31" t="s">
        <v>248</v>
      </c>
      <c r="C222" s="31" t="s">
        <v>249</v>
      </c>
      <c r="D222" s="32" t="s">
        <v>250</v>
      </c>
      <c r="E222" s="32" t="s">
        <v>273</v>
      </c>
      <c r="F222" s="17"/>
      <c r="G222" s="19" t="s">
        <v>253</v>
      </c>
      <c r="H222" s="17" t="s">
        <v>274</v>
      </c>
      <c r="I222" s="34" t="s">
        <v>96</v>
      </c>
      <c r="J222" s="35">
        <v>1</v>
      </c>
      <c r="K222" s="34" t="s">
        <v>255</v>
      </c>
      <c r="L222" s="36">
        <v>45127</v>
      </c>
      <c r="M222" s="35">
        <v>2023</v>
      </c>
      <c r="N222" s="30" t="s">
        <v>67</v>
      </c>
      <c r="O222" s="30" t="s">
        <v>68</v>
      </c>
      <c r="P222" s="37" t="s">
        <v>183</v>
      </c>
      <c r="Q222" s="30" t="s">
        <v>70</v>
      </c>
      <c r="R222" s="30" t="s">
        <v>3</v>
      </c>
      <c r="S222" s="30" t="s">
        <v>162</v>
      </c>
      <c r="T222" s="30" t="s">
        <v>72</v>
      </c>
      <c r="U222" s="41" t="s">
        <v>73</v>
      </c>
      <c r="V222" s="8" t="s">
        <v>74</v>
      </c>
      <c r="W222" s="8" t="s">
        <v>75</v>
      </c>
      <c r="X222" s="11"/>
      <c r="Y222" s="11">
        <v>45127</v>
      </c>
      <c r="Z222" s="43"/>
      <c r="AA222" s="44"/>
    </row>
    <row r="223" ht="17.4" hidden="1" spans="1:27">
      <c r="A223" s="30">
        <v>80</v>
      </c>
      <c r="B223" s="31" t="s">
        <v>315</v>
      </c>
      <c r="C223" s="31" t="s">
        <v>316</v>
      </c>
      <c r="D223" s="32" t="s">
        <v>317</v>
      </c>
      <c r="E223" s="32" t="s">
        <v>318</v>
      </c>
      <c r="F223" s="17"/>
      <c r="G223" s="19" t="s">
        <v>320</v>
      </c>
      <c r="H223" s="17" t="s">
        <v>321</v>
      </c>
      <c r="I223" s="34" t="s">
        <v>96</v>
      </c>
      <c r="J223" s="35">
        <v>1</v>
      </c>
      <c r="K223" s="34" t="s">
        <v>322</v>
      </c>
      <c r="L223" s="36">
        <v>45132</v>
      </c>
      <c r="M223" s="35">
        <v>2023</v>
      </c>
      <c r="N223" s="30" t="s">
        <v>67</v>
      </c>
      <c r="O223" s="30" t="s">
        <v>68</v>
      </c>
      <c r="P223" s="37" t="s">
        <v>183</v>
      </c>
      <c r="Q223" s="30" t="s">
        <v>92</v>
      </c>
      <c r="R223" s="30" t="s">
        <v>3</v>
      </c>
      <c r="S223" s="30" t="s">
        <v>162</v>
      </c>
      <c r="T223" s="30" t="s">
        <v>72</v>
      </c>
      <c r="U223" s="41" t="s">
        <v>73</v>
      </c>
      <c r="V223" s="8" t="s">
        <v>74</v>
      </c>
      <c r="W223" s="8" t="s">
        <v>75</v>
      </c>
      <c r="X223" s="11"/>
      <c r="Y223" s="11">
        <v>45132</v>
      </c>
      <c r="Z223" s="43"/>
      <c r="AA223" s="44"/>
    </row>
    <row r="224" ht="17.4" hidden="1" spans="1:27">
      <c r="A224" s="30">
        <v>90</v>
      </c>
      <c r="B224" s="31" t="s">
        <v>344</v>
      </c>
      <c r="C224" s="31" t="s">
        <v>345</v>
      </c>
      <c r="D224" s="32" t="s">
        <v>346</v>
      </c>
      <c r="E224" s="32" t="s">
        <v>363</v>
      </c>
      <c r="F224" s="17"/>
      <c r="G224" s="19" t="s">
        <v>349</v>
      </c>
      <c r="H224" s="17" t="s">
        <v>364</v>
      </c>
      <c r="I224" s="34" t="s">
        <v>96</v>
      </c>
      <c r="J224" s="35">
        <v>1</v>
      </c>
      <c r="K224" s="34" t="s">
        <v>351</v>
      </c>
      <c r="L224" s="36">
        <v>45122</v>
      </c>
      <c r="M224" s="35">
        <v>2023</v>
      </c>
      <c r="N224" s="30" t="s">
        <v>67</v>
      </c>
      <c r="O224" s="30" t="s">
        <v>68</v>
      </c>
      <c r="P224" s="37" t="s">
        <v>69</v>
      </c>
      <c r="Q224" s="30" t="s">
        <v>86</v>
      </c>
      <c r="R224" s="30" t="s">
        <v>3</v>
      </c>
      <c r="S224" s="30" t="s">
        <v>162</v>
      </c>
      <c r="T224" s="30" t="s">
        <v>72</v>
      </c>
      <c r="U224" s="41" t="s">
        <v>73</v>
      </c>
      <c r="V224" s="8" t="s">
        <v>74</v>
      </c>
      <c r="W224" s="8" t="s">
        <v>75</v>
      </c>
      <c r="X224" s="11"/>
      <c r="Y224" s="11">
        <v>45122</v>
      </c>
      <c r="Z224" s="43"/>
      <c r="AA224" s="44"/>
    </row>
    <row r="225" ht="17.4" hidden="1" spans="1:27">
      <c r="A225" s="30">
        <v>104</v>
      </c>
      <c r="B225" s="31" t="s">
        <v>344</v>
      </c>
      <c r="C225" s="31" t="s">
        <v>345</v>
      </c>
      <c r="D225" s="32" t="s">
        <v>386</v>
      </c>
      <c r="E225" s="32" t="s">
        <v>401</v>
      </c>
      <c r="F225" s="17"/>
      <c r="G225" s="19" t="s">
        <v>388</v>
      </c>
      <c r="H225" s="17" t="s">
        <v>402</v>
      </c>
      <c r="I225" s="34" t="s">
        <v>96</v>
      </c>
      <c r="J225" s="35">
        <v>1</v>
      </c>
      <c r="K225" s="34" t="s">
        <v>351</v>
      </c>
      <c r="L225" s="36">
        <v>45122</v>
      </c>
      <c r="M225" s="35">
        <v>2023</v>
      </c>
      <c r="N225" s="30" t="s">
        <v>67</v>
      </c>
      <c r="O225" s="30" t="s">
        <v>68</v>
      </c>
      <c r="P225" s="37" t="s">
        <v>183</v>
      </c>
      <c r="Q225" s="30" t="s">
        <v>86</v>
      </c>
      <c r="R225" s="30" t="s">
        <v>3</v>
      </c>
      <c r="S225" s="30" t="s">
        <v>162</v>
      </c>
      <c r="T225" s="30" t="s">
        <v>72</v>
      </c>
      <c r="U225" s="41" t="s">
        <v>73</v>
      </c>
      <c r="V225" s="8" t="s">
        <v>74</v>
      </c>
      <c r="W225" s="8" t="s">
        <v>75</v>
      </c>
      <c r="X225" s="11"/>
      <c r="Y225" s="11">
        <v>45122</v>
      </c>
      <c r="Z225" s="43"/>
      <c r="AA225" s="44"/>
    </row>
    <row r="226" ht="17.4" hidden="1" spans="1:27">
      <c r="A226" s="30">
        <v>119</v>
      </c>
      <c r="B226" s="31" t="s">
        <v>419</v>
      </c>
      <c r="C226" s="31" t="s">
        <v>420</v>
      </c>
      <c r="D226" s="32" t="s">
        <v>421</v>
      </c>
      <c r="E226" s="32" t="s">
        <v>439</v>
      </c>
      <c r="F226" s="17"/>
      <c r="G226" s="19" t="s">
        <v>424</v>
      </c>
      <c r="H226" s="17" t="s">
        <v>440</v>
      </c>
      <c r="I226" s="34" t="s">
        <v>96</v>
      </c>
      <c r="J226" s="35">
        <v>1</v>
      </c>
      <c r="K226" s="34" t="s">
        <v>426</v>
      </c>
      <c r="L226" s="36">
        <v>45131</v>
      </c>
      <c r="M226" s="35">
        <v>2023</v>
      </c>
      <c r="N226" s="30" t="s">
        <v>67</v>
      </c>
      <c r="O226" s="30" t="s">
        <v>68</v>
      </c>
      <c r="P226" s="37" t="s">
        <v>183</v>
      </c>
      <c r="Q226" s="30" t="s">
        <v>70</v>
      </c>
      <c r="R226" s="30" t="s">
        <v>3</v>
      </c>
      <c r="S226" s="30" t="s">
        <v>162</v>
      </c>
      <c r="T226" s="30" t="s">
        <v>72</v>
      </c>
      <c r="U226" s="41" t="s">
        <v>73</v>
      </c>
      <c r="V226" s="8" t="s">
        <v>74</v>
      </c>
      <c r="W226" s="8" t="s">
        <v>75</v>
      </c>
      <c r="X226" s="11"/>
      <c r="Y226" s="11">
        <v>45131</v>
      </c>
      <c r="Z226" s="43"/>
      <c r="AA226" s="44"/>
    </row>
    <row r="227" ht="17.4" hidden="1" spans="1:27">
      <c r="A227" s="30">
        <v>156</v>
      </c>
      <c r="B227" s="31" t="s">
        <v>287</v>
      </c>
      <c r="C227" s="31" t="s">
        <v>517</v>
      </c>
      <c r="D227" s="32" t="s">
        <v>541</v>
      </c>
      <c r="E227" s="32" t="s">
        <v>557</v>
      </c>
      <c r="F227" s="17"/>
      <c r="G227" s="20" t="s">
        <v>544</v>
      </c>
      <c r="H227" s="17" t="s">
        <v>558</v>
      </c>
      <c r="I227" s="34" t="s">
        <v>96</v>
      </c>
      <c r="J227" s="35">
        <v>1</v>
      </c>
      <c r="K227" s="34" t="s">
        <v>523</v>
      </c>
      <c r="L227" s="36">
        <v>45122</v>
      </c>
      <c r="M227" s="35">
        <v>2023</v>
      </c>
      <c r="N227" s="30" t="s">
        <v>67</v>
      </c>
      <c r="O227" s="30" t="s">
        <v>68</v>
      </c>
      <c r="P227" s="37" t="s">
        <v>69</v>
      </c>
      <c r="Q227" s="30" t="s">
        <v>92</v>
      </c>
      <c r="R227" s="30" t="s">
        <v>3</v>
      </c>
      <c r="S227" s="30" t="s">
        <v>162</v>
      </c>
      <c r="T227" s="30" t="s">
        <v>72</v>
      </c>
      <c r="U227" s="41" t="s">
        <v>73</v>
      </c>
      <c r="V227" s="8" t="s">
        <v>74</v>
      </c>
      <c r="W227" s="8" t="s">
        <v>75</v>
      </c>
      <c r="X227" s="11"/>
      <c r="Y227" s="11">
        <v>45122</v>
      </c>
      <c r="Z227" s="43"/>
      <c r="AA227" s="44"/>
    </row>
    <row r="228" ht="17.4" hidden="1" spans="1:27">
      <c r="A228" s="30">
        <v>159</v>
      </c>
      <c r="B228" s="31" t="s">
        <v>287</v>
      </c>
      <c r="C228" s="31" t="s">
        <v>517</v>
      </c>
      <c r="D228" s="32" t="s">
        <v>541</v>
      </c>
      <c r="E228" s="32" t="s">
        <v>563</v>
      </c>
      <c r="F228" s="17"/>
      <c r="G228" s="20" t="s">
        <v>544</v>
      </c>
      <c r="H228" s="17" t="s">
        <v>564</v>
      </c>
      <c r="I228" s="34" t="s">
        <v>96</v>
      </c>
      <c r="J228" s="35">
        <v>1</v>
      </c>
      <c r="K228" s="34" t="s">
        <v>523</v>
      </c>
      <c r="L228" s="36">
        <v>45122</v>
      </c>
      <c r="M228" s="35">
        <v>2023</v>
      </c>
      <c r="N228" s="30" t="s">
        <v>67</v>
      </c>
      <c r="O228" s="30" t="s">
        <v>68</v>
      </c>
      <c r="P228" s="37" t="s">
        <v>69</v>
      </c>
      <c r="Q228" s="30" t="s">
        <v>92</v>
      </c>
      <c r="R228" s="30" t="s">
        <v>3</v>
      </c>
      <c r="S228" s="30" t="s">
        <v>162</v>
      </c>
      <c r="T228" s="30" t="s">
        <v>72</v>
      </c>
      <c r="U228" s="41" t="s">
        <v>73</v>
      </c>
      <c r="V228" s="8" t="s">
        <v>74</v>
      </c>
      <c r="W228" s="8" t="s">
        <v>75</v>
      </c>
      <c r="X228" s="11"/>
      <c r="Y228" s="11">
        <v>45122</v>
      </c>
      <c r="Z228" s="43"/>
      <c r="AA228" s="44"/>
    </row>
    <row r="229" ht="17.4" hidden="1" spans="1:27">
      <c r="A229" s="30">
        <v>171</v>
      </c>
      <c r="B229" s="31" t="s">
        <v>495</v>
      </c>
      <c r="C229" s="31" t="s">
        <v>582</v>
      </c>
      <c r="D229" s="32" t="s">
        <v>583</v>
      </c>
      <c r="E229" s="32" t="s">
        <v>601</v>
      </c>
      <c r="F229" s="17"/>
      <c r="G229" s="19" t="s">
        <v>586</v>
      </c>
      <c r="H229" s="17" t="s">
        <v>602</v>
      </c>
      <c r="I229" s="34" t="s">
        <v>96</v>
      </c>
      <c r="J229" s="35">
        <v>1</v>
      </c>
      <c r="K229" s="34" t="s">
        <v>588</v>
      </c>
      <c r="L229" s="36">
        <v>45127</v>
      </c>
      <c r="M229" s="35">
        <v>2023</v>
      </c>
      <c r="N229" s="30" t="s">
        <v>67</v>
      </c>
      <c r="O229" s="30" t="s">
        <v>68</v>
      </c>
      <c r="P229" s="37" t="s">
        <v>69</v>
      </c>
      <c r="Q229" s="30" t="s">
        <v>86</v>
      </c>
      <c r="R229" s="30" t="s">
        <v>3</v>
      </c>
      <c r="S229" s="30" t="s">
        <v>162</v>
      </c>
      <c r="T229" s="30" t="s">
        <v>72</v>
      </c>
      <c r="U229" s="41" t="s">
        <v>73</v>
      </c>
      <c r="V229" s="8" t="s">
        <v>74</v>
      </c>
      <c r="W229" s="8" t="s">
        <v>75</v>
      </c>
      <c r="X229" s="11" t="s">
        <v>603</v>
      </c>
      <c r="Y229" s="11">
        <v>45127</v>
      </c>
      <c r="Z229" s="43"/>
      <c r="AA229" s="44"/>
    </row>
    <row r="230" ht="17.4" hidden="1" spans="1:27">
      <c r="A230" s="30">
        <v>186</v>
      </c>
      <c r="B230" s="31" t="s">
        <v>495</v>
      </c>
      <c r="C230" s="31" t="s">
        <v>582</v>
      </c>
      <c r="D230" s="32" t="s">
        <v>624</v>
      </c>
      <c r="E230" s="32" t="s">
        <v>648</v>
      </c>
      <c r="F230" s="17"/>
      <c r="G230" s="19" t="s">
        <v>632</v>
      </c>
      <c r="H230" s="17" t="s">
        <v>649</v>
      </c>
      <c r="I230" s="34" t="s">
        <v>650</v>
      </c>
      <c r="J230" s="35">
        <v>1</v>
      </c>
      <c r="K230" s="34" t="s">
        <v>588</v>
      </c>
      <c r="L230" s="36">
        <v>45117</v>
      </c>
      <c r="M230" s="35">
        <v>2023</v>
      </c>
      <c r="N230" s="30" t="s">
        <v>67</v>
      </c>
      <c r="O230" s="30" t="s">
        <v>68</v>
      </c>
      <c r="P230" s="37" t="s">
        <v>183</v>
      </c>
      <c r="Q230" s="30" t="s">
        <v>86</v>
      </c>
      <c r="R230" s="30" t="s">
        <v>3</v>
      </c>
      <c r="S230" s="30" t="s">
        <v>162</v>
      </c>
      <c r="T230" s="30" t="s">
        <v>72</v>
      </c>
      <c r="U230" s="41" t="s">
        <v>73</v>
      </c>
      <c r="V230" s="8" t="s">
        <v>74</v>
      </c>
      <c r="W230" s="8" t="s">
        <v>75</v>
      </c>
      <c r="X230" s="11" t="s">
        <v>651</v>
      </c>
      <c r="Y230" s="11">
        <v>45122</v>
      </c>
      <c r="Z230" s="43"/>
      <c r="AA230" s="44"/>
    </row>
    <row r="231" ht="17.4" hidden="1" spans="1:27">
      <c r="A231" s="30">
        <v>221</v>
      </c>
      <c r="B231" s="31" t="s">
        <v>728</v>
      </c>
      <c r="C231" s="31" t="s">
        <v>453</v>
      </c>
      <c r="D231" s="32" t="s">
        <v>729</v>
      </c>
      <c r="E231" s="32" t="s">
        <v>751</v>
      </c>
      <c r="F231" s="17"/>
      <c r="G231" s="19" t="s">
        <v>732</v>
      </c>
      <c r="H231" s="17" t="s">
        <v>752</v>
      </c>
      <c r="I231" s="34" t="s">
        <v>96</v>
      </c>
      <c r="J231" s="35">
        <v>1</v>
      </c>
      <c r="K231" s="34" t="s">
        <v>734</v>
      </c>
      <c r="L231" s="36">
        <v>45117</v>
      </c>
      <c r="M231" s="35">
        <v>2023</v>
      </c>
      <c r="N231" s="30" t="s">
        <v>67</v>
      </c>
      <c r="O231" s="30" t="s">
        <v>68</v>
      </c>
      <c r="P231" s="37" t="s">
        <v>183</v>
      </c>
      <c r="Q231" s="30" t="s">
        <v>70</v>
      </c>
      <c r="R231" s="30" t="s">
        <v>3</v>
      </c>
      <c r="S231" s="30" t="s">
        <v>162</v>
      </c>
      <c r="T231" s="30" t="s">
        <v>72</v>
      </c>
      <c r="U231" s="41" t="s">
        <v>73</v>
      </c>
      <c r="V231" s="8" t="s">
        <v>74</v>
      </c>
      <c r="W231" s="8" t="s">
        <v>75</v>
      </c>
      <c r="X231" s="11" t="s">
        <v>984</v>
      </c>
      <c r="Y231" s="11">
        <v>45122</v>
      </c>
      <c r="Z231" s="43"/>
      <c r="AA231" s="44"/>
    </row>
    <row r="232" ht="15.6" hidden="1" spans="1:27">
      <c r="A232" s="25" t="s">
        <v>33</v>
      </c>
      <c r="B232" s="26" t="s">
        <v>34</v>
      </c>
      <c r="C232" s="26" t="s">
        <v>35</v>
      </c>
      <c r="D232" s="26" t="s">
        <v>36</v>
      </c>
      <c r="E232" s="27" t="s">
        <v>37</v>
      </c>
      <c r="F232" s="28" t="s">
        <v>38</v>
      </c>
      <c r="G232" s="27" t="s">
        <v>39</v>
      </c>
      <c r="H232" s="29" t="s">
        <v>40</v>
      </c>
      <c r="I232" s="27" t="s">
        <v>41</v>
      </c>
      <c r="J232" s="25" t="s">
        <v>42</v>
      </c>
      <c r="K232" s="27" t="s">
        <v>43</v>
      </c>
      <c r="L232" s="27" t="s">
        <v>44</v>
      </c>
      <c r="M232" s="33" t="s">
        <v>975</v>
      </c>
      <c r="N232" s="33" t="s">
        <v>976</v>
      </c>
      <c r="O232" s="33" t="s">
        <v>977</v>
      </c>
      <c r="P232" s="33" t="s">
        <v>48</v>
      </c>
      <c r="Q232" s="38" t="s">
        <v>49</v>
      </c>
      <c r="R232" s="38" t="s">
        <v>24</v>
      </c>
      <c r="S232" s="38" t="s">
        <v>50</v>
      </c>
      <c r="T232" s="39" t="s">
        <v>51</v>
      </c>
      <c r="U232" s="39" t="s">
        <v>52</v>
      </c>
      <c r="V232" s="40" t="s">
        <v>53</v>
      </c>
      <c r="W232" s="40" t="s">
        <v>54</v>
      </c>
      <c r="X232" s="40" t="s">
        <v>55</v>
      </c>
      <c r="Y232" s="40" t="s">
        <v>56</v>
      </c>
      <c r="Z232" s="33" t="s">
        <v>57</v>
      </c>
      <c r="AA232" s="33" t="s">
        <v>1</v>
      </c>
    </row>
    <row r="233" ht="17.4" hidden="1" spans="1:27">
      <c r="A233" s="30">
        <v>2</v>
      </c>
      <c r="B233" s="31" t="s">
        <v>58</v>
      </c>
      <c r="C233" s="31" t="s">
        <v>59</v>
      </c>
      <c r="D233" s="32" t="s">
        <v>60</v>
      </c>
      <c r="E233" s="32" t="s">
        <v>77</v>
      </c>
      <c r="F233" s="17"/>
      <c r="G233" s="18" t="s">
        <v>63</v>
      </c>
      <c r="H233" s="17" t="s">
        <v>78</v>
      </c>
      <c r="I233" s="34" t="s">
        <v>79</v>
      </c>
      <c r="J233" s="35">
        <v>1</v>
      </c>
      <c r="K233" s="34" t="s">
        <v>66</v>
      </c>
      <c r="L233" s="36">
        <v>45137</v>
      </c>
      <c r="M233" s="35">
        <v>2023</v>
      </c>
      <c r="N233" s="30" t="s">
        <v>67</v>
      </c>
      <c r="O233" s="30" t="s">
        <v>68</v>
      </c>
      <c r="P233" s="37" t="s">
        <v>80</v>
      </c>
      <c r="Q233" s="30" t="s">
        <v>81</v>
      </c>
      <c r="R233" s="30" t="s">
        <v>2</v>
      </c>
      <c r="S233" s="30" t="s">
        <v>82</v>
      </c>
      <c r="T233" s="30" t="s">
        <v>72</v>
      </c>
      <c r="U233" s="41"/>
      <c r="V233" s="8" t="s">
        <v>74</v>
      </c>
      <c r="W233" s="8"/>
      <c r="X233" s="11"/>
      <c r="Y233" s="11"/>
      <c r="Z233" s="43"/>
      <c r="AA233" s="44"/>
    </row>
    <row r="234" ht="17.4" hidden="1" spans="1:27">
      <c r="A234" s="30">
        <v>8</v>
      </c>
      <c r="B234" s="31" t="s">
        <v>58</v>
      </c>
      <c r="C234" s="31" t="s">
        <v>59</v>
      </c>
      <c r="D234" s="32" t="s">
        <v>60</v>
      </c>
      <c r="E234" s="32" t="s">
        <v>106</v>
      </c>
      <c r="F234" s="17"/>
      <c r="G234" s="18" t="s">
        <v>63</v>
      </c>
      <c r="H234" s="17" t="s">
        <v>107</v>
      </c>
      <c r="I234" s="34" t="s">
        <v>79</v>
      </c>
      <c r="J234" s="35">
        <v>1</v>
      </c>
      <c r="K234" s="34" t="s">
        <v>66</v>
      </c>
      <c r="L234" s="36">
        <v>45137</v>
      </c>
      <c r="M234" s="35">
        <v>2023</v>
      </c>
      <c r="N234" s="30" t="s">
        <v>67</v>
      </c>
      <c r="O234" s="30" t="s">
        <v>68</v>
      </c>
      <c r="P234" s="37" t="s">
        <v>80</v>
      </c>
      <c r="Q234" s="30" t="s">
        <v>81</v>
      </c>
      <c r="R234" s="30" t="s">
        <v>2</v>
      </c>
      <c r="S234" s="30" t="s">
        <v>82</v>
      </c>
      <c r="T234" s="30" t="s">
        <v>72</v>
      </c>
      <c r="U234" s="41"/>
      <c r="V234" s="8" t="s">
        <v>74</v>
      </c>
      <c r="W234" s="8"/>
      <c r="X234" s="11"/>
      <c r="Y234" s="11"/>
      <c r="Z234" s="43"/>
      <c r="AA234" s="44"/>
    </row>
    <row r="235" ht="17.4" hidden="1" spans="1:27">
      <c r="A235" s="30">
        <v>29</v>
      </c>
      <c r="B235" s="31" t="s">
        <v>171</v>
      </c>
      <c r="C235" s="31" t="s">
        <v>172</v>
      </c>
      <c r="D235" s="32" t="s">
        <v>173</v>
      </c>
      <c r="E235" s="32" t="s">
        <v>189</v>
      </c>
      <c r="F235" s="17"/>
      <c r="G235" s="19" t="s">
        <v>176</v>
      </c>
      <c r="H235" s="17" t="s">
        <v>190</v>
      </c>
      <c r="I235" s="34" t="s">
        <v>153</v>
      </c>
      <c r="J235" s="35">
        <v>1</v>
      </c>
      <c r="K235" s="34" t="s">
        <v>178</v>
      </c>
      <c r="L235" s="36">
        <v>45122</v>
      </c>
      <c r="M235" s="35">
        <v>2023</v>
      </c>
      <c r="N235" s="30" t="s">
        <v>67</v>
      </c>
      <c r="O235" s="30" t="s">
        <v>68</v>
      </c>
      <c r="P235" s="37" t="s">
        <v>69</v>
      </c>
      <c r="Q235" s="30" t="s">
        <v>81</v>
      </c>
      <c r="R235" s="30" t="s">
        <v>2</v>
      </c>
      <c r="S235" s="30" t="s">
        <v>82</v>
      </c>
      <c r="T235" s="30" t="s">
        <v>72</v>
      </c>
      <c r="U235" s="41"/>
      <c r="V235" s="8" t="s">
        <v>74</v>
      </c>
      <c r="W235" s="8"/>
      <c r="X235" s="11"/>
      <c r="Y235" s="11">
        <v>45120</v>
      </c>
      <c r="Z235" s="43"/>
      <c r="AA235" s="44"/>
    </row>
    <row r="236" ht="17.4" hidden="1" spans="1:27">
      <c r="A236" s="30">
        <v>39</v>
      </c>
      <c r="B236" s="31" t="s">
        <v>171</v>
      </c>
      <c r="C236" s="31" t="s">
        <v>172</v>
      </c>
      <c r="D236" s="32" t="s">
        <v>204</v>
      </c>
      <c r="E236" s="32" t="s">
        <v>212</v>
      </c>
      <c r="F236" s="17"/>
      <c r="G236" s="19" t="s">
        <v>206</v>
      </c>
      <c r="H236" s="17" t="s">
        <v>213</v>
      </c>
      <c r="I236" s="34" t="s">
        <v>153</v>
      </c>
      <c r="J236" s="35">
        <v>1</v>
      </c>
      <c r="K236" s="34" t="s">
        <v>178</v>
      </c>
      <c r="L236" s="36">
        <v>45122</v>
      </c>
      <c r="M236" s="35">
        <v>2023</v>
      </c>
      <c r="N236" s="30" t="s">
        <v>67</v>
      </c>
      <c r="O236" s="30" t="s">
        <v>68</v>
      </c>
      <c r="P236" s="37" t="s">
        <v>69</v>
      </c>
      <c r="Q236" s="30" t="s">
        <v>81</v>
      </c>
      <c r="R236" s="30" t="s">
        <v>2</v>
      </c>
      <c r="S236" s="30" t="s">
        <v>82</v>
      </c>
      <c r="T236" s="30" t="s">
        <v>72</v>
      </c>
      <c r="U236" s="41"/>
      <c r="V236" s="8" t="s">
        <v>74</v>
      </c>
      <c r="W236" s="8"/>
      <c r="X236" s="11"/>
      <c r="Y236" s="11">
        <v>45120</v>
      </c>
      <c r="Z236" s="43"/>
      <c r="AA236" s="44"/>
    </row>
    <row r="237" ht="17.4" hidden="1" spans="1:27">
      <c r="A237" s="30">
        <v>49</v>
      </c>
      <c r="B237" s="31" t="s">
        <v>171</v>
      </c>
      <c r="C237" s="31" t="s">
        <v>172</v>
      </c>
      <c r="D237" s="32" t="s">
        <v>226</v>
      </c>
      <c r="E237" s="32" t="s">
        <v>234</v>
      </c>
      <c r="F237" s="17"/>
      <c r="G237" s="19" t="s">
        <v>228</v>
      </c>
      <c r="H237" s="17" t="s">
        <v>235</v>
      </c>
      <c r="I237" s="34" t="s">
        <v>153</v>
      </c>
      <c r="J237" s="35">
        <v>1</v>
      </c>
      <c r="K237" s="34" t="s">
        <v>178</v>
      </c>
      <c r="L237" s="36">
        <v>45122</v>
      </c>
      <c r="M237" s="35">
        <v>2023</v>
      </c>
      <c r="N237" s="30" t="s">
        <v>67</v>
      </c>
      <c r="O237" s="30" t="s">
        <v>68</v>
      </c>
      <c r="P237" s="37" t="s">
        <v>69</v>
      </c>
      <c r="Q237" s="30" t="s">
        <v>81</v>
      </c>
      <c r="R237" s="30" t="s">
        <v>2</v>
      </c>
      <c r="S237" s="30" t="s">
        <v>82</v>
      </c>
      <c r="T237" s="30" t="s">
        <v>72</v>
      </c>
      <c r="U237" s="41"/>
      <c r="V237" s="8" t="s">
        <v>74</v>
      </c>
      <c r="W237" s="8"/>
      <c r="X237" s="11"/>
      <c r="Y237" s="11">
        <v>45120</v>
      </c>
      <c r="Z237" s="43"/>
      <c r="AA237" s="44"/>
    </row>
    <row r="238" ht="17.4" hidden="1" spans="1:27">
      <c r="A238" s="30">
        <v>61</v>
      </c>
      <c r="B238" s="31" t="s">
        <v>248</v>
      </c>
      <c r="C238" s="31" t="s">
        <v>249</v>
      </c>
      <c r="D238" s="32" t="s">
        <v>250</v>
      </c>
      <c r="E238" s="32" t="s">
        <v>266</v>
      </c>
      <c r="F238" s="17"/>
      <c r="G238" s="20" t="s">
        <v>253</v>
      </c>
      <c r="H238" s="17" t="s">
        <v>267</v>
      </c>
      <c r="I238" s="34" t="s">
        <v>153</v>
      </c>
      <c r="J238" s="35">
        <v>1</v>
      </c>
      <c r="K238" s="34" t="s">
        <v>255</v>
      </c>
      <c r="L238" s="36">
        <v>45127</v>
      </c>
      <c r="M238" s="35">
        <v>2023</v>
      </c>
      <c r="N238" s="30" t="s">
        <v>67</v>
      </c>
      <c r="O238" s="30" t="s">
        <v>68</v>
      </c>
      <c r="P238" s="37" t="s">
        <v>69</v>
      </c>
      <c r="Q238" s="30" t="s">
        <v>81</v>
      </c>
      <c r="R238" s="30" t="s">
        <v>2</v>
      </c>
      <c r="S238" s="30" t="s">
        <v>82</v>
      </c>
      <c r="T238" s="30" t="s">
        <v>72</v>
      </c>
      <c r="U238" s="41"/>
      <c r="V238" s="8" t="s">
        <v>74</v>
      </c>
      <c r="W238" s="8"/>
      <c r="X238" s="11"/>
      <c r="Y238" s="11">
        <v>45116</v>
      </c>
      <c r="Z238" s="43"/>
      <c r="AA238" s="44"/>
    </row>
    <row r="239" ht="17.4" hidden="1" spans="1:27">
      <c r="A239" s="30">
        <v>67</v>
      </c>
      <c r="B239" s="31" t="s">
        <v>248</v>
      </c>
      <c r="C239" s="31" t="s">
        <v>249</v>
      </c>
      <c r="D239" s="32" t="s">
        <v>250</v>
      </c>
      <c r="E239" s="32" t="s">
        <v>280</v>
      </c>
      <c r="F239" s="17"/>
      <c r="G239" s="19" t="s">
        <v>253</v>
      </c>
      <c r="H239" s="17" t="s">
        <v>281</v>
      </c>
      <c r="I239" s="34" t="s">
        <v>101</v>
      </c>
      <c r="J239" s="35">
        <v>1</v>
      </c>
      <c r="K239" s="34" t="s">
        <v>255</v>
      </c>
      <c r="L239" s="36">
        <v>45127</v>
      </c>
      <c r="M239" s="35">
        <v>2023</v>
      </c>
      <c r="N239" s="30" t="s">
        <v>67</v>
      </c>
      <c r="O239" s="30" t="s">
        <v>68</v>
      </c>
      <c r="P239" s="37" t="s">
        <v>69</v>
      </c>
      <c r="Q239" s="30" t="s">
        <v>81</v>
      </c>
      <c r="R239" s="30" t="s">
        <v>2</v>
      </c>
      <c r="S239" s="30" t="s">
        <v>82</v>
      </c>
      <c r="T239" s="30" t="s">
        <v>72</v>
      </c>
      <c r="U239" s="41"/>
      <c r="V239" s="8" t="s">
        <v>74</v>
      </c>
      <c r="W239" s="8"/>
      <c r="X239" s="11"/>
      <c r="Y239" s="11">
        <v>45116</v>
      </c>
      <c r="Z239" s="43"/>
      <c r="AA239" s="44"/>
    </row>
    <row r="240" ht="17.4" hidden="1" spans="1:27">
      <c r="A240" s="30">
        <v>73</v>
      </c>
      <c r="B240" s="31" t="s">
        <v>287</v>
      </c>
      <c r="C240" s="31" t="s">
        <v>288</v>
      </c>
      <c r="D240" s="32" t="s">
        <v>289</v>
      </c>
      <c r="E240" s="32" t="s">
        <v>300</v>
      </c>
      <c r="F240" s="17"/>
      <c r="G240" s="18" t="s">
        <v>292</v>
      </c>
      <c r="H240" s="17" t="s">
        <v>301</v>
      </c>
      <c r="I240" s="34" t="s">
        <v>153</v>
      </c>
      <c r="J240" s="35">
        <v>1</v>
      </c>
      <c r="K240" s="34" t="s">
        <v>294</v>
      </c>
      <c r="L240" s="36">
        <v>45122</v>
      </c>
      <c r="M240" s="35">
        <v>2023</v>
      </c>
      <c r="N240" s="30" t="s">
        <v>67</v>
      </c>
      <c r="O240" s="30" t="s">
        <v>68</v>
      </c>
      <c r="P240" s="37" t="s">
        <v>69</v>
      </c>
      <c r="Q240" s="30" t="s">
        <v>81</v>
      </c>
      <c r="R240" s="30" t="s">
        <v>2</v>
      </c>
      <c r="S240" s="30" t="s">
        <v>82</v>
      </c>
      <c r="T240" s="30" t="s">
        <v>72</v>
      </c>
      <c r="U240" s="41"/>
      <c r="V240" s="8" t="s">
        <v>74</v>
      </c>
      <c r="W240" s="8"/>
      <c r="X240" s="11"/>
      <c r="Y240" s="11"/>
      <c r="Z240" s="43"/>
      <c r="AA240" s="44"/>
    </row>
    <row r="241" ht="17.4" hidden="1" spans="1:27">
      <c r="A241" s="30">
        <v>77</v>
      </c>
      <c r="B241" s="31" t="s">
        <v>287</v>
      </c>
      <c r="C241" s="31" t="s">
        <v>288</v>
      </c>
      <c r="D241" s="32" t="s">
        <v>289</v>
      </c>
      <c r="E241" s="32" t="s">
        <v>308</v>
      </c>
      <c r="F241" s="17"/>
      <c r="G241" s="18" t="s">
        <v>292</v>
      </c>
      <c r="H241" s="17" t="s">
        <v>309</v>
      </c>
      <c r="I241" s="34" t="s">
        <v>101</v>
      </c>
      <c r="J241" s="35">
        <v>1</v>
      </c>
      <c r="K241" s="34" t="s">
        <v>294</v>
      </c>
      <c r="L241" s="36">
        <v>45122</v>
      </c>
      <c r="M241" s="35">
        <v>2023</v>
      </c>
      <c r="N241" s="30" t="s">
        <v>67</v>
      </c>
      <c r="O241" s="30" t="s">
        <v>68</v>
      </c>
      <c r="P241" s="37" t="s">
        <v>69</v>
      </c>
      <c r="Q241" s="30" t="s">
        <v>81</v>
      </c>
      <c r="R241" s="30" t="s">
        <v>2</v>
      </c>
      <c r="S241" s="30" t="s">
        <v>82</v>
      </c>
      <c r="T241" s="30" t="s">
        <v>72</v>
      </c>
      <c r="U241" s="41"/>
      <c r="V241" s="8" t="s">
        <v>74</v>
      </c>
      <c r="W241" s="8"/>
      <c r="X241" s="11"/>
      <c r="Y241" s="11"/>
      <c r="Z241" s="43"/>
      <c r="AA241" s="44"/>
    </row>
    <row r="242" ht="17.4" hidden="1" spans="1:27">
      <c r="A242" s="30">
        <v>87</v>
      </c>
      <c r="B242" s="31" t="s">
        <v>344</v>
      </c>
      <c r="C242" s="31" t="s">
        <v>345</v>
      </c>
      <c r="D242" s="32" t="s">
        <v>346</v>
      </c>
      <c r="E242" s="32" t="s">
        <v>357</v>
      </c>
      <c r="F242" s="17"/>
      <c r="G242" s="18" t="s">
        <v>349</v>
      </c>
      <c r="H242" s="17" t="s">
        <v>358</v>
      </c>
      <c r="I242" s="34" t="s">
        <v>153</v>
      </c>
      <c r="J242" s="35">
        <v>1</v>
      </c>
      <c r="K242" s="34" t="s">
        <v>351</v>
      </c>
      <c r="L242" s="36">
        <v>45122</v>
      </c>
      <c r="M242" s="35">
        <v>2023</v>
      </c>
      <c r="N242" s="30" t="s">
        <v>67</v>
      </c>
      <c r="O242" s="30" t="s">
        <v>68</v>
      </c>
      <c r="P242" s="37" t="s">
        <v>69</v>
      </c>
      <c r="Q242" s="30" t="s">
        <v>81</v>
      </c>
      <c r="R242" s="30" t="s">
        <v>2</v>
      </c>
      <c r="S242" s="30" t="s">
        <v>82</v>
      </c>
      <c r="T242" s="30" t="s">
        <v>72</v>
      </c>
      <c r="U242" s="41"/>
      <c r="V242" s="8" t="s">
        <v>74</v>
      </c>
      <c r="W242" s="8"/>
      <c r="X242" s="11"/>
      <c r="Y242" s="11"/>
      <c r="Z242" s="43"/>
      <c r="AA242" s="44"/>
    </row>
    <row r="243" ht="17.4" hidden="1" spans="1:27">
      <c r="A243" s="30">
        <v>101</v>
      </c>
      <c r="B243" s="31" t="s">
        <v>344</v>
      </c>
      <c r="C243" s="31" t="s">
        <v>345</v>
      </c>
      <c r="D243" s="32" t="s">
        <v>386</v>
      </c>
      <c r="E243" s="32" t="s">
        <v>395</v>
      </c>
      <c r="F243" s="17"/>
      <c r="G243" s="18" t="s">
        <v>388</v>
      </c>
      <c r="H243" s="17" t="s">
        <v>396</v>
      </c>
      <c r="I243" s="34" t="s">
        <v>153</v>
      </c>
      <c r="J243" s="35">
        <v>1</v>
      </c>
      <c r="K243" s="34" t="s">
        <v>351</v>
      </c>
      <c r="L243" s="36">
        <v>45122</v>
      </c>
      <c r="M243" s="35">
        <v>2023</v>
      </c>
      <c r="N243" s="30" t="s">
        <v>67</v>
      </c>
      <c r="O243" s="30" t="s">
        <v>68</v>
      </c>
      <c r="P243" s="37" t="s">
        <v>69</v>
      </c>
      <c r="Q243" s="30" t="s">
        <v>81</v>
      </c>
      <c r="R243" s="30" t="s">
        <v>2</v>
      </c>
      <c r="S243" s="30" t="s">
        <v>82</v>
      </c>
      <c r="T243" s="30" t="s">
        <v>72</v>
      </c>
      <c r="U243" s="41"/>
      <c r="V243" s="8" t="s">
        <v>74</v>
      </c>
      <c r="W243" s="8"/>
      <c r="X243" s="11"/>
      <c r="Y243" s="11"/>
      <c r="Z243" s="43"/>
      <c r="AA243" s="44"/>
    </row>
    <row r="244" ht="17.4" hidden="1" spans="1:27">
      <c r="A244" s="30">
        <v>139</v>
      </c>
      <c r="B244" s="31" t="s">
        <v>495</v>
      </c>
      <c r="C244" s="31" t="s">
        <v>496</v>
      </c>
      <c r="D244" s="32" t="s">
        <v>497</v>
      </c>
      <c r="E244" s="32" t="s">
        <v>505</v>
      </c>
      <c r="F244" s="17"/>
      <c r="G244" s="18" t="s">
        <v>500</v>
      </c>
      <c r="H244" s="17" t="s">
        <v>506</v>
      </c>
      <c r="I244" s="34" t="s">
        <v>507</v>
      </c>
      <c r="J244" s="35">
        <v>1</v>
      </c>
      <c r="K244" s="34" t="s">
        <v>502</v>
      </c>
      <c r="L244" s="36">
        <v>45110</v>
      </c>
      <c r="M244" s="35">
        <v>2023</v>
      </c>
      <c r="N244" s="30" t="s">
        <v>67</v>
      </c>
      <c r="O244" s="30" t="s">
        <v>68</v>
      </c>
      <c r="P244" s="37" t="s">
        <v>640</v>
      </c>
      <c r="Q244" s="30" t="s">
        <v>81</v>
      </c>
      <c r="R244" s="30" t="s">
        <v>2</v>
      </c>
      <c r="S244" s="30" t="s">
        <v>82</v>
      </c>
      <c r="T244" s="30" t="s">
        <v>72</v>
      </c>
      <c r="U244" s="41"/>
      <c r="V244" s="8" t="s">
        <v>74</v>
      </c>
      <c r="W244" s="8"/>
      <c r="X244" s="11" t="s">
        <v>985</v>
      </c>
      <c r="Y244" s="11"/>
      <c r="Z244" s="43"/>
      <c r="AA244" s="44"/>
    </row>
    <row r="245" ht="17.4" hidden="1" spans="1:27">
      <c r="A245" s="30">
        <v>143</v>
      </c>
      <c r="B245" s="31" t="s">
        <v>287</v>
      </c>
      <c r="C245" s="31" t="s">
        <v>517</v>
      </c>
      <c r="D245" s="32" t="s">
        <v>518</v>
      </c>
      <c r="E245" s="32" t="s">
        <v>524</v>
      </c>
      <c r="F245" s="17"/>
      <c r="G245" s="20" t="s">
        <v>521</v>
      </c>
      <c r="H245" s="17" t="s">
        <v>525</v>
      </c>
      <c r="I245" s="34" t="s">
        <v>79</v>
      </c>
      <c r="J245" s="35">
        <v>1</v>
      </c>
      <c r="K245" s="34" t="s">
        <v>523</v>
      </c>
      <c r="L245" s="36">
        <v>45117</v>
      </c>
      <c r="M245" s="35">
        <v>2023</v>
      </c>
      <c r="N245" s="30" t="s">
        <v>67</v>
      </c>
      <c r="O245" s="30" t="s">
        <v>68</v>
      </c>
      <c r="P245" s="37" t="s">
        <v>640</v>
      </c>
      <c r="Q245" s="30" t="s">
        <v>81</v>
      </c>
      <c r="R245" s="30" t="s">
        <v>2</v>
      </c>
      <c r="S245" s="30" t="s">
        <v>82</v>
      </c>
      <c r="T245" s="30" t="s">
        <v>72</v>
      </c>
      <c r="U245" s="41"/>
      <c r="V245" s="8" t="s">
        <v>74</v>
      </c>
      <c r="W245" s="8"/>
      <c r="X245" s="11" t="s">
        <v>985</v>
      </c>
      <c r="Y245" s="11"/>
      <c r="Z245" s="43"/>
      <c r="AA245" s="44"/>
    </row>
    <row r="246" ht="17.4" hidden="1" spans="1:27">
      <c r="A246" s="30">
        <v>144</v>
      </c>
      <c r="B246" s="31" t="s">
        <v>287</v>
      </c>
      <c r="C246" s="31" t="s">
        <v>517</v>
      </c>
      <c r="D246" s="32" t="s">
        <v>518</v>
      </c>
      <c r="E246" s="32" t="s">
        <v>526</v>
      </c>
      <c r="F246" s="17"/>
      <c r="G246" s="20" t="s">
        <v>521</v>
      </c>
      <c r="H246" s="17" t="s">
        <v>527</v>
      </c>
      <c r="I246" s="34" t="s">
        <v>79</v>
      </c>
      <c r="J246" s="35">
        <v>1</v>
      </c>
      <c r="K246" s="34" t="s">
        <v>523</v>
      </c>
      <c r="L246" s="36">
        <v>45117</v>
      </c>
      <c r="M246" s="35">
        <v>2023</v>
      </c>
      <c r="N246" s="30" t="s">
        <v>67</v>
      </c>
      <c r="O246" s="30" t="s">
        <v>68</v>
      </c>
      <c r="P246" s="37" t="s">
        <v>640</v>
      </c>
      <c r="Q246" s="30" t="s">
        <v>81</v>
      </c>
      <c r="R246" s="30" t="s">
        <v>2</v>
      </c>
      <c r="S246" s="30" t="s">
        <v>82</v>
      </c>
      <c r="T246" s="30" t="s">
        <v>72</v>
      </c>
      <c r="U246" s="41"/>
      <c r="V246" s="8" t="s">
        <v>74</v>
      </c>
      <c r="W246" s="8"/>
      <c r="X246" s="11" t="s">
        <v>985</v>
      </c>
      <c r="Y246" s="11"/>
      <c r="Z246" s="43"/>
      <c r="AA246" s="44"/>
    </row>
    <row r="247" ht="17.4" hidden="1" spans="1:27">
      <c r="A247" s="30">
        <v>148</v>
      </c>
      <c r="B247" s="31" t="s">
        <v>287</v>
      </c>
      <c r="C247" s="31" t="s">
        <v>517</v>
      </c>
      <c r="D247" s="32" t="s">
        <v>518</v>
      </c>
      <c r="E247" s="32" t="s">
        <v>534</v>
      </c>
      <c r="F247" s="17"/>
      <c r="G247" s="20" t="s">
        <v>521</v>
      </c>
      <c r="H247" s="17" t="s">
        <v>535</v>
      </c>
      <c r="I247" s="34" t="s">
        <v>101</v>
      </c>
      <c r="J247" s="35">
        <v>1</v>
      </c>
      <c r="K247" s="34" t="s">
        <v>523</v>
      </c>
      <c r="L247" s="36">
        <v>45117</v>
      </c>
      <c r="M247" s="35">
        <v>2023</v>
      </c>
      <c r="N247" s="30" t="s">
        <v>67</v>
      </c>
      <c r="O247" s="30" t="s">
        <v>68</v>
      </c>
      <c r="P247" s="37" t="s">
        <v>640</v>
      </c>
      <c r="Q247" s="30" t="s">
        <v>81</v>
      </c>
      <c r="R247" s="30" t="s">
        <v>2</v>
      </c>
      <c r="S247" s="30" t="s">
        <v>82</v>
      </c>
      <c r="T247" s="30" t="s">
        <v>72</v>
      </c>
      <c r="U247" s="41"/>
      <c r="V247" s="8" t="s">
        <v>74</v>
      </c>
      <c r="W247" s="8"/>
      <c r="X247" s="11" t="s">
        <v>985</v>
      </c>
      <c r="Y247" s="11"/>
      <c r="Z247" s="43"/>
      <c r="AA247" s="44"/>
    </row>
    <row r="248" ht="17.4" hidden="1" spans="1:27">
      <c r="A248" s="30">
        <v>152</v>
      </c>
      <c r="B248" s="31" t="s">
        <v>287</v>
      </c>
      <c r="C248" s="31" t="s">
        <v>517</v>
      </c>
      <c r="D248" s="32" t="s">
        <v>541</v>
      </c>
      <c r="E248" s="32" t="s">
        <v>546</v>
      </c>
      <c r="F248" s="17"/>
      <c r="G248" s="20" t="s">
        <v>544</v>
      </c>
      <c r="H248" s="17" t="s">
        <v>547</v>
      </c>
      <c r="I248" s="34" t="s">
        <v>79</v>
      </c>
      <c r="J248" s="35">
        <v>1</v>
      </c>
      <c r="K248" s="34" t="s">
        <v>523</v>
      </c>
      <c r="L248" s="36">
        <v>45122</v>
      </c>
      <c r="M248" s="35">
        <v>2023</v>
      </c>
      <c r="N248" s="30" t="s">
        <v>67</v>
      </c>
      <c r="O248" s="30" t="s">
        <v>68</v>
      </c>
      <c r="P248" s="37" t="s">
        <v>80</v>
      </c>
      <c r="Q248" s="30" t="s">
        <v>86</v>
      </c>
      <c r="R248" s="30" t="s">
        <v>2</v>
      </c>
      <c r="S248" s="30" t="s">
        <v>82</v>
      </c>
      <c r="T248" s="30" t="s">
        <v>139</v>
      </c>
      <c r="U248" s="41" t="s">
        <v>140</v>
      </c>
      <c r="V248" s="8" t="s">
        <v>141</v>
      </c>
      <c r="W248" s="8" t="s">
        <v>737</v>
      </c>
      <c r="X248" s="11" t="s">
        <v>548</v>
      </c>
      <c r="Y248" s="11"/>
      <c r="Z248" s="43"/>
      <c r="AA248" s="44"/>
    </row>
    <row r="249" ht="17.4" hidden="1" spans="1:27">
      <c r="A249" s="30">
        <v>153</v>
      </c>
      <c r="B249" s="31" t="s">
        <v>287</v>
      </c>
      <c r="C249" s="31" t="s">
        <v>517</v>
      </c>
      <c r="D249" s="32" t="s">
        <v>541</v>
      </c>
      <c r="E249" s="32" t="s">
        <v>549</v>
      </c>
      <c r="F249" s="17"/>
      <c r="G249" s="20" t="s">
        <v>544</v>
      </c>
      <c r="H249" s="17" t="s">
        <v>550</v>
      </c>
      <c r="I249" s="34" t="s">
        <v>79</v>
      </c>
      <c r="J249" s="35">
        <v>1</v>
      </c>
      <c r="K249" s="34" t="s">
        <v>523</v>
      </c>
      <c r="L249" s="36">
        <v>45122</v>
      </c>
      <c r="M249" s="35">
        <v>2023</v>
      </c>
      <c r="N249" s="30" t="s">
        <v>67</v>
      </c>
      <c r="O249" s="30" t="s">
        <v>68</v>
      </c>
      <c r="P249" s="37" t="s">
        <v>80</v>
      </c>
      <c r="Q249" s="30" t="s">
        <v>86</v>
      </c>
      <c r="R249" s="30" t="s">
        <v>2</v>
      </c>
      <c r="S249" s="30" t="s">
        <v>82</v>
      </c>
      <c r="T249" s="30" t="s">
        <v>139</v>
      </c>
      <c r="U249" s="41" t="s">
        <v>140</v>
      </c>
      <c r="V249" s="8" t="s">
        <v>141</v>
      </c>
      <c r="W249" s="8" t="s">
        <v>737</v>
      </c>
      <c r="X249" s="11" t="s">
        <v>551</v>
      </c>
      <c r="Y249" s="11"/>
      <c r="Z249" s="43"/>
      <c r="AA249" s="44"/>
    </row>
    <row r="250" ht="17.4" hidden="1" spans="1:27">
      <c r="A250" s="30">
        <v>157</v>
      </c>
      <c r="B250" s="31" t="s">
        <v>287</v>
      </c>
      <c r="C250" s="31" t="s">
        <v>517</v>
      </c>
      <c r="D250" s="32" t="s">
        <v>541</v>
      </c>
      <c r="E250" s="32" t="s">
        <v>559</v>
      </c>
      <c r="F250" s="17"/>
      <c r="G250" s="20" t="s">
        <v>544</v>
      </c>
      <c r="H250" s="17" t="s">
        <v>560</v>
      </c>
      <c r="I250" s="34" t="s">
        <v>101</v>
      </c>
      <c r="J250" s="35">
        <v>1</v>
      </c>
      <c r="K250" s="34" t="s">
        <v>523</v>
      </c>
      <c r="L250" s="36">
        <v>45122</v>
      </c>
      <c r="M250" s="35">
        <v>2023</v>
      </c>
      <c r="N250" s="30" t="s">
        <v>67</v>
      </c>
      <c r="O250" s="30" t="s">
        <v>68</v>
      </c>
      <c r="P250" s="37" t="s">
        <v>69</v>
      </c>
      <c r="Q250" s="30" t="s">
        <v>86</v>
      </c>
      <c r="R250" s="30" t="s">
        <v>2</v>
      </c>
      <c r="S250" s="30" t="s">
        <v>82</v>
      </c>
      <c r="T250" s="30" t="s">
        <v>72</v>
      </c>
      <c r="U250" s="41"/>
      <c r="V250" s="8" t="s">
        <v>74</v>
      </c>
      <c r="W250" s="8"/>
      <c r="X250" s="11"/>
      <c r="Y250" s="11"/>
      <c r="Z250" s="43"/>
      <c r="AA250" s="44"/>
    </row>
    <row r="251" ht="17.4" hidden="1" spans="1:27">
      <c r="A251" s="30">
        <v>168</v>
      </c>
      <c r="B251" s="31" t="s">
        <v>495</v>
      </c>
      <c r="C251" s="31" t="s">
        <v>582</v>
      </c>
      <c r="D251" s="32" t="s">
        <v>583</v>
      </c>
      <c r="E251" s="32" t="s">
        <v>595</v>
      </c>
      <c r="F251" s="17"/>
      <c r="G251" s="19" t="s">
        <v>586</v>
      </c>
      <c r="H251" s="17" t="s">
        <v>596</v>
      </c>
      <c r="I251" s="34" t="s">
        <v>153</v>
      </c>
      <c r="J251" s="35">
        <v>1</v>
      </c>
      <c r="K251" s="34" t="s">
        <v>588</v>
      </c>
      <c r="L251" s="36">
        <v>45127</v>
      </c>
      <c r="M251" s="35">
        <v>2023</v>
      </c>
      <c r="N251" s="30" t="s">
        <v>67</v>
      </c>
      <c r="O251" s="30" t="s">
        <v>68</v>
      </c>
      <c r="P251" s="37" t="s">
        <v>69</v>
      </c>
      <c r="Q251" s="30" t="s">
        <v>81</v>
      </c>
      <c r="R251" s="30" t="s">
        <v>2</v>
      </c>
      <c r="S251" s="30" t="s">
        <v>82</v>
      </c>
      <c r="T251" s="30" t="s">
        <v>72</v>
      </c>
      <c r="U251" s="41"/>
      <c r="V251" s="8" t="s">
        <v>74</v>
      </c>
      <c r="W251" s="8"/>
      <c r="X251" s="11"/>
      <c r="Y251" s="11">
        <v>45121</v>
      </c>
      <c r="Z251" s="43"/>
      <c r="AA251" s="44"/>
    </row>
    <row r="252" ht="17.4" hidden="1" spans="1:27">
      <c r="A252" s="30">
        <v>174</v>
      </c>
      <c r="B252" s="31" t="s">
        <v>495</v>
      </c>
      <c r="C252" s="31" t="s">
        <v>582</v>
      </c>
      <c r="D252" s="32" t="s">
        <v>583</v>
      </c>
      <c r="E252" s="32" t="s">
        <v>608</v>
      </c>
      <c r="F252" s="17"/>
      <c r="G252" s="19" t="s">
        <v>586</v>
      </c>
      <c r="H252" s="17" t="s">
        <v>609</v>
      </c>
      <c r="I252" s="34" t="s">
        <v>101</v>
      </c>
      <c r="J252" s="35">
        <v>1</v>
      </c>
      <c r="K252" s="34" t="s">
        <v>588</v>
      </c>
      <c r="L252" s="36">
        <v>45127</v>
      </c>
      <c r="M252" s="35">
        <v>2023</v>
      </c>
      <c r="N252" s="30" t="s">
        <v>67</v>
      </c>
      <c r="O252" s="30" t="s">
        <v>68</v>
      </c>
      <c r="P252" s="37" t="s">
        <v>69</v>
      </c>
      <c r="Q252" s="30" t="s">
        <v>81</v>
      </c>
      <c r="R252" s="30" t="s">
        <v>2</v>
      </c>
      <c r="S252" s="30" t="s">
        <v>82</v>
      </c>
      <c r="T252" s="30" t="s">
        <v>72</v>
      </c>
      <c r="U252" s="41"/>
      <c r="V252" s="8" t="s">
        <v>74</v>
      </c>
      <c r="W252" s="8"/>
      <c r="X252" s="11"/>
      <c r="Y252" s="11">
        <v>45121</v>
      </c>
      <c r="Z252" s="43"/>
      <c r="AA252" s="44"/>
    </row>
    <row r="253" ht="17.4" hidden="1" spans="1:27">
      <c r="A253" s="30">
        <v>183</v>
      </c>
      <c r="B253" s="31" t="s">
        <v>495</v>
      </c>
      <c r="C253" s="31" t="s">
        <v>582</v>
      </c>
      <c r="D253" s="32" t="s">
        <v>624</v>
      </c>
      <c r="E253" s="32" t="s">
        <v>637</v>
      </c>
      <c r="F253" s="17"/>
      <c r="G253" s="19" t="s">
        <v>632</v>
      </c>
      <c r="H253" s="17" t="s">
        <v>638</v>
      </c>
      <c r="I253" s="34" t="s">
        <v>639</v>
      </c>
      <c r="J253" s="35">
        <v>1</v>
      </c>
      <c r="K253" s="34" t="s">
        <v>588</v>
      </c>
      <c r="L253" s="36">
        <v>45117</v>
      </c>
      <c r="M253" s="35">
        <v>2023</v>
      </c>
      <c r="N253" s="30" t="s">
        <v>67</v>
      </c>
      <c r="O253" s="30" t="s">
        <v>68</v>
      </c>
      <c r="P253" s="37" t="s">
        <v>69</v>
      </c>
      <c r="Q253" s="30" t="s">
        <v>81</v>
      </c>
      <c r="R253" s="30" t="s">
        <v>2</v>
      </c>
      <c r="S253" s="30" t="s">
        <v>82</v>
      </c>
      <c r="T253" s="30" t="s">
        <v>72</v>
      </c>
      <c r="U253" s="41"/>
      <c r="V253" s="8" t="s">
        <v>74</v>
      </c>
      <c r="W253" s="8"/>
      <c r="X253" s="11" t="s">
        <v>640</v>
      </c>
      <c r="Y253" s="11">
        <v>45116</v>
      </c>
      <c r="Z253" s="43"/>
      <c r="AA253" s="44"/>
    </row>
    <row r="254" ht="17.4" hidden="1" spans="1:27">
      <c r="A254" s="30">
        <v>191</v>
      </c>
      <c r="B254" s="31" t="s">
        <v>495</v>
      </c>
      <c r="C254" s="31" t="s">
        <v>582</v>
      </c>
      <c r="D254" s="32" t="s">
        <v>624</v>
      </c>
      <c r="E254" s="32" t="s">
        <v>662</v>
      </c>
      <c r="F254" s="17"/>
      <c r="G254" s="19" t="s">
        <v>632</v>
      </c>
      <c r="H254" s="17" t="s">
        <v>663</v>
      </c>
      <c r="I254" s="34" t="s">
        <v>101</v>
      </c>
      <c r="J254" s="35">
        <v>1</v>
      </c>
      <c r="K254" s="34" t="s">
        <v>588</v>
      </c>
      <c r="L254" s="36">
        <v>45117</v>
      </c>
      <c r="M254" s="35">
        <v>2023</v>
      </c>
      <c r="N254" s="30" t="s">
        <v>67</v>
      </c>
      <c r="O254" s="30" t="s">
        <v>68</v>
      </c>
      <c r="P254" s="37" t="s">
        <v>69</v>
      </c>
      <c r="Q254" s="30" t="s">
        <v>81</v>
      </c>
      <c r="R254" s="30" t="s">
        <v>2</v>
      </c>
      <c r="S254" s="30" t="s">
        <v>82</v>
      </c>
      <c r="T254" s="30" t="s">
        <v>72</v>
      </c>
      <c r="U254" s="41"/>
      <c r="V254" s="8" t="s">
        <v>74</v>
      </c>
      <c r="W254" s="8"/>
      <c r="X254" s="11" t="s">
        <v>640</v>
      </c>
      <c r="Y254" s="11">
        <v>45116</v>
      </c>
      <c r="Z254" s="43"/>
      <c r="AA254" s="44"/>
    </row>
    <row r="255" ht="15.6" hidden="1" spans="1:27">
      <c r="A255" s="25" t="s">
        <v>33</v>
      </c>
      <c r="B255" s="26" t="s">
        <v>34</v>
      </c>
      <c r="C255" s="26" t="s">
        <v>35</v>
      </c>
      <c r="D255" s="26" t="s">
        <v>36</v>
      </c>
      <c r="E255" s="27" t="s">
        <v>37</v>
      </c>
      <c r="F255" s="28" t="s">
        <v>38</v>
      </c>
      <c r="G255" s="27" t="s">
        <v>39</v>
      </c>
      <c r="H255" s="29" t="s">
        <v>40</v>
      </c>
      <c r="I255" s="27" t="s">
        <v>41</v>
      </c>
      <c r="J255" s="25" t="s">
        <v>42</v>
      </c>
      <c r="K255" s="27" t="s">
        <v>43</v>
      </c>
      <c r="L255" s="27" t="s">
        <v>44</v>
      </c>
      <c r="M255" s="33" t="s">
        <v>975</v>
      </c>
      <c r="N255" s="33" t="s">
        <v>976</v>
      </c>
      <c r="O255" s="33" t="s">
        <v>977</v>
      </c>
      <c r="P255" s="33" t="s">
        <v>48</v>
      </c>
      <c r="Q255" s="38" t="s">
        <v>49</v>
      </c>
      <c r="R255" s="38" t="s">
        <v>24</v>
      </c>
      <c r="S255" s="38" t="s">
        <v>50</v>
      </c>
      <c r="T255" s="39" t="s">
        <v>51</v>
      </c>
      <c r="U255" s="39" t="s">
        <v>52</v>
      </c>
      <c r="V255" s="40" t="s">
        <v>53</v>
      </c>
      <c r="W255" s="40" t="s">
        <v>54</v>
      </c>
      <c r="X255" s="40" t="s">
        <v>55</v>
      </c>
      <c r="Y255" s="40" t="s">
        <v>56</v>
      </c>
      <c r="Z255" s="33" t="s">
        <v>57</v>
      </c>
      <c r="AA255" s="33" t="s">
        <v>1</v>
      </c>
    </row>
    <row r="256" ht="17.4" hidden="1" spans="1:27">
      <c r="A256" s="30">
        <v>5</v>
      </c>
      <c r="B256" s="31" t="s">
        <v>58</v>
      </c>
      <c r="C256" s="31" t="s">
        <v>59</v>
      </c>
      <c r="D256" s="32" t="s">
        <v>60</v>
      </c>
      <c r="E256" s="32" t="s">
        <v>94</v>
      </c>
      <c r="F256" s="17"/>
      <c r="G256" s="18" t="s">
        <v>63</v>
      </c>
      <c r="H256" s="17" t="s">
        <v>95</v>
      </c>
      <c r="I256" s="34" t="s">
        <v>96</v>
      </c>
      <c r="J256" s="35">
        <v>1</v>
      </c>
      <c r="K256" s="34" t="s">
        <v>66</v>
      </c>
      <c r="L256" s="36">
        <v>45137</v>
      </c>
      <c r="M256" s="35">
        <v>2023</v>
      </c>
      <c r="N256" s="30" t="s">
        <v>67</v>
      </c>
      <c r="O256" s="30" t="s">
        <v>68</v>
      </c>
      <c r="P256" s="37" t="s">
        <v>80</v>
      </c>
      <c r="Q256" s="30" t="s">
        <v>92</v>
      </c>
      <c r="R256" s="30" t="s">
        <v>3</v>
      </c>
      <c r="S256" s="30" t="s">
        <v>97</v>
      </c>
      <c r="T256" s="30" t="s">
        <v>72</v>
      </c>
      <c r="U256" s="41" t="s">
        <v>73</v>
      </c>
      <c r="V256" s="8" t="s">
        <v>74</v>
      </c>
      <c r="W256" s="8" t="s">
        <v>75</v>
      </c>
      <c r="X256" s="11" t="s">
        <v>98</v>
      </c>
      <c r="Y256" s="11">
        <v>45122</v>
      </c>
      <c r="Z256" s="43"/>
      <c r="AA256" s="44"/>
    </row>
    <row r="257" ht="17.4" spans="1:27">
      <c r="A257" s="30">
        <v>11</v>
      </c>
      <c r="B257" s="31" t="s">
        <v>58</v>
      </c>
      <c r="C257" s="31" t="s">
        <v>59</v>
      </c>
      <c r="D257" s="32" t="s">
        <v>60</v>
      </c>
      <c r="E257" s="32" t="s">
        <v>113</v>
      </c>
      <c r="F257" s="17"/>
      <c r="G257" s="18" t="s">
        <v>63</v>
      </c>
      <c r="H257" s="17" t="s">
        <v>114</v>
      </c>
      <c r="I257" s="34" t="s">
        <v>96</v>
      </c>
      <c r="J257" s="35">
        <v>1</v>
      </c>
      <c r="K257" s="34" t="s">
        <v>66</v>
      </c>
      <c r="L257" s="36">
        <v>45137</v>
      </c>
      <c r="M257" s="35">
        <v>2023</v>
      </c>
      <c r="N257" s="30" t="s">
        <v>67</v>
      </c>
      <c r="O257" s="30" t="s">
        <v>68</v>
      </c>
      <c r="P257" s="37" t="s">
        <v>80</v>
      </c>
      <c r="Q257" s="30" t="s">
        <v>92</v>
      </c>
      <c r="R257" s="30" t="s">
        <v>3</v>
      </c>
      <c r="S257" s="30" t="s">
        <v>97</v>
      </c>
      <c r="T257" s="30" t="s">
        <v>72</v>
      </c>
      <c r="U257" s="41" t="s">
        <v>73</v>
      </c>
      <c r="V257" s="8" t="s">
        <v>141</v>
      </c>
      <c r="W257" s="8" t="s">
        <v>75</v>
      </c>
      <c r="X257" s="11" t="s">
        <v>98</v>
      </c>
      <c r="Y257" s="11">
        <v>45122</v>
      </c>
      <c r="Z257" s="43"/>
      <c r="AA257" s="44"/>
    </row>
  </sheetData>
  <autoFilter ref="A1:AA257">
    <filterColumn colId="7">
      <customFilters>
        <customFilter operator="equal" val="2023-中国宜昌-欣旺达-装配线JMLED23E342"/>
      </customFilters>
    </filterColumn>
    <extLst/>
  </autoFilter>
  <conditionalFormatting sqref="H1">
    <cfRule type="duplicateValues" dxfId="0" priority="268"/>
  </conditionalFormatting>
  <conditionalFormatting sqref="E2">
    <cfRule type="duplicateValues" dxfId="1" priority="267"/>
  </conditionalFormatting>
  <conditionalFormatting sqref="E3">
    <cfRule type="duplicateValues" dxfId="1" priority="266"/>
  </conditionalFormatting>
  <conditionalFormatting sqref="E4">
    <cfRule type="duplicateValues" dxfId="1" priority="265"/>
  </conditionalFormatting>
  <conditionalFormatting sqref="E5">
    <cfRule type="duplicateValues" dxfId="1" priority="264"/>
  </conditionalFormatting>
  <conditionalFormatting sqref="E6">
    <cfRule type="duplicateValues" dxfId="1" priority="263"/>
  </conditionalFormatting>
  <conditionalFormatting sqref="E7">
    <cfRule type="duplicateValues" dxfId="1" priority="262"/>
  </conditionalFormatting>
  <conditionalFormatting sqref="E8">
    <cfRule type="duplicateValues" dxfId="1" priority="261"/>
  </conditionalFormatting>
  <conditionalFormatting sqref="E9">
    <cfRule type="duplicateValues" dxfId="1" priority="260"/>
  </conditionalFormatting>
  <conditionalFormatting sqref="E10">
    <cfRule type="duplicateValues" dxfId="1" priority="259"/>
  </conditionalFormatting>
  <conditionalFormatting sqref="E11">
    <cfRule type="duplicateValues" dxfId="1" priority="258"/>
  </conditionalFormatting>
  <conditionalFormatting sqref="E12">
    <cfRule type="duplicateValues" dxfId="1" priority="257"/>
  </conditionalFormatting>
  <conditionalFormatting sqref="E13">
    <cfRule type="duplicateValues" dxfId="1" priority="256"/>
  </conditionalFormatting>
  <conditionalFormatting sqref="E14">
    <cfRule type="duplicateValues" dxfId="1" priority="255"/>
  </conditionalFormatting>
  <conditionalFormatting sqref="E15">
    <cfRule type="duplicateValues" dxfId="1" priority="254"/>
  </conditionalFormatting>
  <conditionalFormatting sqref="E16">
    <cfRule type="duplicateValues" dxfId="1" priority="253"/>
  </conditionalFormatting>
  <conditionalFormatting sqref="E17">
    <cfRule type="duplicateValues" dxfId="1" priority="252"/>
  </conditionalFormatting>
  <conditionalFormatting sqref="E18">
    <cfRule type="duplicateValues" dxfId="1" priority="251"/>
  </conditionalFormatting>
  <conditionalFormatting sqref="E19">
    <cfRule type="duplicateValues" dxfId="1" priority="250"/>
  </conditionalFormatting>
  <conditionalFormatting sqref="E20">
    <cfRule type="duplicateValues" dxfId="1" priority="249"/>
  </conditionalFormatting>
  <conditionalFormatting sqref="E21">
    <cfRule type="duplicateValues" dxfId="1" priority="248"/>
  </conditionalFormatting>
  <conditionalFormatting sqref="E22">
    <cfRule type="duplicateValues" dxfId="1" priority="247"/>
  </conditionalFormatting>
  <conditionalFormatting sqref="E23">
    <cfRule type="duplicateValues" dxfId="1" priority="246"/>
  </conditionalFormatting>
  <conditionalFormatting sqref="E24">
    <cfRule type="duplicateValues" dxfId="1" priority="245"/>
  </conditionalFormatting>
  <conditionalFormatting sqref="E25">
    <cfRule type="duplicateValues" dxfId="1" priority="244"/>
  </conditionalFormatting>
  <conditionalFormatting sqref="E26">
    <cfRule type="duplicateValues" dxfId="1" priority="243"/>
  </conditionalFormatting>
  <conditionalFormatting sqref="E27">
    <cfRule type="duplicateValues" dxfId="1" priority="242"/>
  </conditionalFormatting>
  <conditionalFormatting sqref="E28">
    <cfRule type="duplicateValues" dxfId="1" priority="241"/>
  </conditionalFormatting>
  <conditionalFormatting sqref="H29">
    <cfRule type="duplicateValues" dxfId="0" priority="239"/>
  </conditionalFormatting>
  <conditionalFormatting sqref="E30">
    <cfRule type="duplicateValues" dxfId="1" priority="238"/>
  </conditionalFormatting>
  <conditionalFormatting sqref="E31">
    <cfRule type="duplicateValues" dxfId="1" priority="237"/>
  </conditionalFormatting>
  <conditionalFormatting sqref="E32">
    <cfRule type="duplicateValues" dxfId="1" priority="236"/>
  </conditionalFormatting>
  <conditionalFormatting sqref="E33">
    <cfRule type="duplicateValues" dxfId="1" priority="235"/>
  </conditionalFormatting>
  <conditionalFormatting sqref="E34">
    <cfRule type="duplicateValues" dxfId="1" priority="234"/>
  </conditionalFormatting>
  <conditionalFormatting sqref="E35">
    <cfRule type="duplicateValues" dxfId="1" priority="233"/>
  </conditionalFormatting>
  <conditionalFormatting sqref="E36">
    <cfRule type="duplicateValues" dxfId="1" priority="176"/>
  </conditionalFormatting>
  <conditionalFormatting sqref="E37">
    <cfRule type="duplicateValues" dxfId="1" priority="232"/>
  </conditionalFormatting>
  <conditionalFormatting sqref="E38">
    <cfRule type="duplicateValues" dxfId="1" priority="229"/>
  </conditionalFormatting>
  <conditionalFormatting sqref="E39">
    <cfRule type="duplicateValues" dxfId="1" priority="228"/>
  </conditionalFormatting>
  <conditionalFormatting sqref="E40">
    <cfRule type="duplicateValues" dxfId="1" priority="227"/>
  </conditionalFormatting>
  <conditionalFormatting sqref="E41">
    <cfRule type="duplicateValues" dxfId="1" priority="226"/>
  </conditionalFormatting>
  <conditionalFormatting sqref="E42">
    <cfRule type="duplicateValues" dxfId="1" priority="225"/>
  </conditionalFormatting>
  <conditionalFormatting sqref="E43">
    <cfRule type="duplicateValues" dxfId="1" priority="224"/>
  </conditionalFormatting>
  <conditionalFormatting sqref="E44">
    <cfRule type="duplicateValues" dxfId="1" priority="223"/>
  </conditionalFormatting>
  <conditionalFormatting sqref="E45">
    <cfRule type="duplicateValues" dxfId="1" priority="222"/>
  </conditionalFormatting>
  <conditionalFormatting sqref="E46">
    <cfRule type="duplicateValues" dxfId="1" priority="221"/>
  </conditionalFormatting>
  <conditionalFormatting sqref="E47">
    <cfRule type="duplicateValues" dxfId="1" priority="220"/>
  </conditionalFormatting>
  <conditionalFormatting sqref="E48">
    <cfRule type="duplicateValues" dxfId="1" priority="219"/>
  </conditionalFormatting>
  <conditionalFormatting sqref="E49">
    <cfRule type="duplicateValues" dxfId="1" priority="218"/>
  </conditionalFormatting>
  <conditionalFormatting sqref="E50">
    <cfRule type="duplicateValues" dxfId="1" priority="217"/>
  </conditionalFormatting>
  <conditionalFormatting sqref="E51">
    <cfRule type="duplicateValues" dxfId="1" priority="216"/>
  </conditionalFormatting>
  <conditionalFormatting sqref="E52">
    <cfRule type="duplicateValues" dxfId="1" priority="215"/>
  </conditionalFormatting>
  <conditionalFormatting sqref="E53">
    <cfRule type="duplicateValues" dxfId="1" priority="214"/>
  </conditionalFormatting>
  <conditionalFormatting sqref="E54">
    <cfRule type="duplicateValues" dxfId="1" priority="213"/>
  </conditionalFormatting>
  <conditionalFormatting sqref="E55">
    <cfRule type="duplicateValues" dxfId="1" priority="212"/>
  </conditionalFormatting>
  <conditionalFormatting sqref="E56">
    <cfRule type="duplicateValues" dxfId="1" priority="211"/>
  </conditionalFormatting>
  <conditionalFormatting sqref="E57">
    <cfRule type="duplicateValues" dxfId="1" priority="210"/>
  </conditionalFormatting>
  <conditionalFormatting sqref="E58">
    <cfRule type="duplicateValues" dxfId="1" priority="209"/>
  </conditionalFormatting>
  <conditionalFormatting sqref="E59">
    <cfRule type="duplicateValues" dxfId="1" priority="208"/>
  </conditionalFormatting>
  <conditionalFormatting sqref="E60">
    <cfRule type="duplicateValues" dxfId="1" priority="207"/>
  </conditionalFormatting>
  <conditionalFormatting sqref="E61">
    <cfRule type="duplicateValues" dxfId="1" priority="206"/>
  </conditionalFormatting>
  <conditionalFormatting sqref="E62">
    <cfRule type="duplicateValues" dxfId="1" priority="205"/>
  </conditionalFormatting>
  <conditionalFormatting sqref="E63">
    <cfRule type="duplicateValues" dxfId="1" priority="204"/>
  </conditionalFormatting>
  <conditionalFormatting sqref="E64">
    <cfRule type="duplicateValues" dxfId="1" priority="203"/>
  </conditionalFormatting>
  <conditionalFormatting sqref="E65">
    <cfRule type="duplicateValues" dxfId="1" priority="202"/>
  </conditionalFormatting>
  <conditionalFormatting sqref="E66">
    <cfRule type="duplicateValues" dxfId="1" priority="201"/>
  </conditionalFormatting>
  <conditionalFormatting sqref="E67">
    <cfRule type="duplicateValues" dxfId="1" priority="200"/>
  </conditionalFormatting>
  <conditionalFormatting sqref="E68">
    <cfRule type="duplicateValues" dxfId="1" priority="199"/>
  </conditionalFormatting>
  <conditionalFormatting sqref="E69">
    <cfRule type="duplicateValues" dxfId="1" priority="198"/>
  </conditionalFormatting>
  <conditionalFormatting sqref="E70">
    <cfRule type="duplicateValues" dxfId="1" priority="197"/>
  </conditionalFormatting>
  <conditionalFormatting sqref="E71">
    <cfRule type="duplicateValues" dxfId="1" priority="196"/>
  </conditionalFormatting>
  <conditionalFormatting sqref="E72">
    <cfRule type="duplicateValues" dxfId="1" priority="195"/>
  </conditionalFormatting>
  <conditionalFormatting sqref="E73">
    <cfRule type="duplicateValues" dxfId="1" priority="191"/>
  </conditionalFormatting>
  <conditionalFormatting sqref="E74">
    <cfRule type="duplicateValues" dxfId="1" priority="190"/>
  </conditionalFormatting>
  <conditionalFormatting sqref="E75">
    <cfRule type="duplicateValues" dxfId="1" priority="189"/>
  </conditionalFormatting>
  <conditionalFormatting sqref="E76">
    <cfRule type="duplicateValues" dxfId="1" priority="194"/>
  </conditionalFormatting>
  <conditionalFormatting sqref="E77">
    <cfRule type="duplicateValues" dxfId="1" priority="193"/>
  </conditionalFormatting>
  <conditionalFormatting sqref="E78">
    <cfRule type="duplicateValues" dxfId="1" priority="192"/>
  </conditionalFormatting>
  <conditionalFormatting sqref="E79">
    <cfRule type="duplicateValues" dxfId="1" priority="231"/>
  </conditionalFormatting>
  <conditionalFormatting sqref="E80">
    <cfRule type="duplicateValues" dxfId="1" priority="230"/>
  </conditionalFormatting>
  <conditionalFormatting sqref="E81">
    <cfRule type="duplicateValues" dxfId="1" priority="188"/>
  </conditionalFormatting>
  <conditionalFormatting sqref="E82">
    <cfRule type="duplicateValues" dxfId="1" priority="187"/>
  </conditionalFormatting>
  <conditionalFormatting sqref="E83">
    <cfRule type="duplicateValues" dxfId="1" priority="186"/>
  </conditionalFormatting>
  <conditionalFormatting sqref="E84">
    <cfRule type="duplicateValues" dxfId="1" priority="185"/>
  </conditionalFormatting>
  <conditionalFormatting sqref="E85">
    <cfRule type="duplicateValues" dxfId="1" priority="184"/>
  </conditionalFormatting>
  <conditionalFormatting sqref="E86">
    <cfRule type="duplicateValues" dxfId="1" priority="183"/>
  </conditionalFormatting>
  <conditionalFormatting sqref="E87">
    <cfRule type="duplicateValues" dxfId="1" priority="182"/>
  </conditionalFormatting>
  <conditionalFormatting sqref="E88">
    <cfRule type="duplicateValues" dxfId="1" priority="181"/>
  </conditionalFormatting>
  <conditionalFormatting sqref="E89">
    <cfRule type="duplicateValues" dxfId="1" priority="180"/>
  </conditionalFormatting>
  <conditionalFormatting sqref="E90">
    <cfRule type="duplicateValues" dxfId="1" priority="179"/>
  </conditionalFormatting>
  <conditionalFormatting sqref="E91">
    <cfRule type="duplicateValues" dxfId="1" priority="178"/>
  </conditionalFormatting>
  <conditionalFormatting sqref="H92">
    <cfRule type="duplicateValues" dxfId="0" priority="175"/>
  </conditionalFormatting>
  <conditionalFormatting sqref="E93">
    <cfRule type="duplicateValues" dxfId="1" priority="174"/>
  </conditionalFormatting>
  <conditionalFormatting sqref="E94">
    <cfRule type="duplicateValues" dxfId="1" priority="173"/>
  </conditionalFormatting>
  <conditionalFormatting sqref="E95">
    <cfRule type="duplicateValues" dxfId="1" priority="172"/>
  </conditionalFormatting>
  <conditionalFormatting sqref="E96">
    <cfRule type="duplicateValues" dxfId="1" priority="171"/>
  </conditionalFormatting>
  <conditionalFormatting sqref="E97">
    <cfRule type="duplicateValues" dxfId="1" priority="170"/>
  </conditionalFormatting>
  <conditionalFormatting sqref="E98">
    <cfRule type="duplicateValues" dxfId="1" priority="169"/>
  </conditionalFormatting>
  <conditionalFormatting sqref="E99">
    <cfRule type="duplicateValues" dxfId="1" priority="168"/>
  </conditionalFormatting>
  <conditionalFormatting sqref="E100">
    <cfRule type="duplicateValues" dxfId="1" priority="167"/>
  </conditionalFormatting>
  <conditionalFormatting sqref="E101">
    <cfRule type="duplicateValues" dxfId="1" priority="166"/>
  </conditionalFormatting>
  <conditionalFormatting sqref="E102">
    <cfRule type="duplicateValues" dxfId="1" priority="165"/>
  </conditionalFormatting>
  <conditionalFormatting sqref="E103">
    <cfRule type="duplicateValues" dxfId="1" priority="164"/>
  </conditionalFormatting>
  <conditionalFormatting sqref="E104">
    <cfRule type="duplicateValues" dxfId="1" priority="163"/>
  </conditionalFormatting>
  <conditionalFormatting sqref="E105">
    <cfRule type="duplicateValues" dxfId="1" priority="162"/>
  </conditionalFormatting>
  <conditionalFormatting sqref="E106">
    <cfRule type="duplicateValues" dxfId="1" priority="161"/>
  </conditionalFormatting>
  <conditionalFormatting sqref="E107">
    <cfRule type="duplicateValues" dxfId="1" priority="160"/>
  </conditionalFormatting>
  <conditionalFormatting sqref="E108">
    <cfRule type="duplicateValues" dxfId="1" priority="159"/>
  </conditionalFormatting>
  <conditionalFormatting sqref="E109">
    <cfRule type="duplicateValues" dxfId="1" priority="158"/>
  </conditionalFormatting>
  <conditionalFormatting sqref="E110">
    <cfRule type="duplicateValues" dxfId="1" priority="157"/>
  </conditionalFormatting>
  <conditionalFormatting sqref="E111">
    <cfRule type="duplicateValues" dxfId="1" priority="156"/>
  </conditionalFormatting>
  <conditionalFormatting sqref="E112">
    <cfRule type="duplicateValues" dxfId="1" priority="155"/>
  </conditionalFormatting>
  <conditionalFormatting sqref="E113">
    <cfRule type="duplicateValues" dxfId="1" priority="154"/>
  </conditionalFormatting>
  <conditionalFormatting sqref="E114">
    <cfRule type="duplicateValues" dxfId="1" priority="153"/>
  </conditionalFormatting>
  <conditionalFormatting sqref="E115">
    <cfRule type="duplicateValues" dxfId="1" priority="152"/>
  </conditionalFormatting>
  <conditionalFormatting sqref="E116">
    <cfRule type="duplicateValues" dxfId="1" priority="151"/>
  </conditionalFormatting>
  <conditionalFormatting sqref="E117">
    <cfRule type="duplicateValues" dxfId="1" priority="150"/>
  </conditionalFormatting>
  <conditionalFormatting sqref="E118">
    <cfRule type="duplicateValues" dxfId="1" priority="149"/>
  </conditionalFormatting>
  <conditionalFormatting sqref="E119">
    <cfRule type="duplicateValues" dxfId="1" priority="148"/>
  </conditionalFormatting>
  <conditionalFormatting sqref="E120">
    <cfRule type="duplicateValues" dxfId="1" priority="147"/>
  </conditionalFormatting>
  <conditionalFormatting sqref="E121">
    <cfRule type="duplicateValues" dxfId="1" priority="146"/>
  </conditionalFormatting>
  <conditionalFormatting sqref="E122">
    <cfRule type="duplicateValues" dxfId="1" priority="145"/>
  </conditionalFormatting>
  <conditionalFormatting sqref="E123">
    <cfRule type="duplicateValues" dxfId="1" priority="144"/>
  </conditionalFormatting>
  <conditionalFormatting sqref="E124">
    <cfRule type="duplicateValues" dxfId="1" priority="143"/>
  </conditionalFormatting>
  <conditionalFormatting sqref="E125">
    <cfRule type="duplicateValues" dxfId="1" priority="142"/>
  </conditionalFormatting>
  <conditionalFormatting sqref="E126">
    <cfRule type="duplicateValues" dxfId="1" priority="141"/>
  </conditionalFormatting>
  <conditionalFormatting sqref="E127">
    <cfRule type="duplicateValues" dxfId="1" priority="140"/>
  </conditionalFormatting>
  <conditionalFormatting sqref="H128">
    <cfRule type="duplicateValues" dxfId="0" priority="138"/>
  </conditionalFormatting>
  <conditionalFormatting sqref="E129">
    <cfRule type="duplicateValues" dxfId="1" priority="137"/>
  </conditionalFormatting>
  <conditionalFormatting sqref="E130">
    <cfRule type="duplicateValues" dxfId="1" priority="136"/>
  </conditionalFormatting>
  <conditionalFormatting sqref="E131">
    <cfRule type="duplicateValues" dxfId="1" priority="135"/>
  </conditionalFormatting>
  <conditionalFormatting sqref="E132">
    <cfRule type="duplicateValues" dxfId="1" priority="134"/>
  </conditionalFormatting>
  <conditionalFormatting sqref="E133">
    <cfRule type="duplicateValues" dxfId="1" priority="133"/>
  </conditionalFormatting>
  <conditionalFormatting sqref="E134">
    <cfRule type="duplicateValues" dxfId="1" priority="132"/>
  </conditionalFormatting>
  <conditionalFormatting sqref="E135">
    <cfRule type="duplicateValues" dxfId="1" priority="131"/>
  </conditionalFormatting>
  <conditionalFormatting sqref="E136">
    <cfRule type="duplicateValues" dxfId="1" priority="130"/>
  </conditionalFormatting>
  <conditionalFormatting sqref="E137">
    <cfRule type="duplicateValues" dxfId="1" priority="129"/>
  </conditionalFormatting>
  <conditionalFormatting sqref="E138">
    <cfRule type="duplicateValues" dxfId="1" priority="128"/>
  </conditionalFormatting>
  <conditionalFormatting sqref="E139">
    <cfRule type="duplicateValues" dxfId="1" priority="127"/>
  </conditionalFormatting>
  <conditionalFormatting sqref="E140">
    <cfRule type="duplicateValues" dxfId="1" priority="126"/>
  </conditionalFormatting>
  <conditionalFormatting sqref="E141">
    <cfRule type="duplicateValues" dxfId="1" priority="125"/>
  </conditionalFormatting>
  <conditionalFormatting sqref="E142">
    <cfRule type="duplicateValues" dxfId="1" priority="124"/>
  </conditionalFormatting>
  <conditionalFormatting sqref="E143">
    <cfRule type="duplicateValues" dxfId="1" priority="123"/>
  </conditionalFormatting>
  <conditionalFormatting sqref="E144">
    <cfRule type="duplicateValues" dxfId="1" priority="122"/>
  </conditionalFormatting>
  <conditionalFormatting sqref="E145">
    <cfRule type="duplicateValues" dxfId="1" priority="121"/>
  </conditionalFormatting>
  <conditionalFormatting sqref="E146">
    <cfRule type="duplicateValues" dxfId="1" priority="120"/>
  </conditionalFormatting>
  <conditionalFormatting sqref="E147">
    <cfRule type="duplicateValues" dxfId="1" priority="119"/>
  </conditionalFormatting>
  <conditionalFormatting sqref="E148">
    <cfRule type="duplicateValues" dxfId="1" priority="118"/>
  </conditionalFormatting>
  <conditionalFormatting sqref="E149">
    <cfRule type="duplicateValues" dxfId="1" priority="117"/>
  </conditionalFormatting>
  <conditionalFormatting sqref="E150">
    <cfRule type="duplicateValues" dxfId="1" priority="116"/>
  </conditionalFormatting>
  <conditionalFormatting sqref="E151">
    <cfRule type="duplicateValues" dxfId="1" priority="115"/>
  </conditionalFormatting>
  <conditionalFormatting sqref="H152">
    <cfRule type="duplicateValues" dxfId="0" priority="113"/>
  </conditionalFormatting>
  <conditionalFormatting sqref="E153">
    <cfRule type="duplicateValues" dxfId="1" priority="112"/>
  </conditionalFormatting>
  <conditionalFormatting sqref="E154">
    <cfRule type="duplicateValues" dxfId="1" priority="111"/>
  </conditionalFormatting>
  <conditionalFormatting sqref="E155">
    <cfRule type="duplicateValues" dxfId="1" priority="110"/>
  </conditionalFormatting>
  <conditionalFormatting sqref="E156">
    <cfRule type="duplicateValues" dxfId="1" priority="109"/>
  </conditionalFormatting>
  <conditionalFormatting sqref="E157">
    <cfRule type="duplicateValues" dxfId="1" priority="108"/>
  </conditionalFormatting>
  <conditionalFormatting sqref="E158">
    <cfRule type="duplicateValues" dxfId="1" priority="107"/>
  </conditionalFormatting>
  <conditionalFormatting sqref="E159">
    <cfRule type="duplicateValues" dxfId="1" priority="106"/>
  </conditionalFormatting>
  <conditionalFormatting sqref="E160">
    <cfRule type="duplicateValues" dxfId="1" priority="105"/>
  </conditionalFormatting>
  <conditionalFormatting sqref="E161">
    <cfRule type="duplicateValues" dxfId="1" priority="104"/>
  </conditionalFormatting>
  <conditionalFormatting sqref="E162">
    <cfRule type="duplicateValues" dxfId="1" priority="103"/>
  </conditionalFormatting>
  <conditionalFormatting sqref="E163">
    <cfRule type="duplicateValues" dxfId="1" priority="102"/>
  </conditionalFormatting>
  <conditionalFormatting sqref="E164">
    <cfRule type="duplicateValues" dxfId="1" priority="101"/>
  </conditionalFormatting>
  <conditionalFormatting sqref="E165">
    <cfRule type="duplicateValues" dxfId="1" priority="100"/>
  </conditionalFormatting>
  <conditionalFormatting sqref="E166">
    <cfRule type="duplicateValues" dxfId="1" priority="99"/>
  </conditionalFormatting>
  <conditionalFormatting sqref="E167">
    <cfRule type="duplicateValues" dxfId="1" priority="98"/>
  </conditionalFormatting>
  <conditionalFormatting sqref="E168">
    <cfRule type="duplicateValues" dxfId="1" priority="97"/>
  </conditionalFormatting>
  <conditionalFormatting sqref="E169">
    <cfRule type="duplicateValues" dxfId="1" priority="96"/>
  </conditionalFormatting>
  <conditionalFormatting sqref="E170">
    <cfRule type="duplicateValues" dxfId="1" priority="95"/>
  </conditionalFormatting>
  <conditionalFormatting sqref="E171">
    <cfRule type="duplicateValues" dxfId="1" priority="94"/>
  </conditionalFormatting>
  <conditionalFormatting sqref="E172">
    <cfRule type="duplicateValues" dxfId="1" priority="93"/>
  </conditionalFormatting>
  <conditionalFormatting sqref="E173">
    <cfRule type="duplicateValues" dxfId="1" priority="92"/>
  </conditionalFormatting>
  <conditionalFormatting sqref="H174">
    <cfRule type="duplicateValues" dxfId="0" priority="90"/>
  </conditionalFormatting>
  <conditionalFormatting sqref="E175">
    <cfRule type="duplicateValues" dxfId="1" priority="89"/>
  </conditionalFormatting>
  <conditionalFormatting sqref="E176">
    <cfRule type="duplicateValues" dxfId="1" priority="88"/>
  </conditionalFormatting>
  <conditionalFormatting sqref="E177">
    <cfRule type="duplicateValues" dxfId="1" priority="87"/>
  </conditionalFormatting>
  <conditionalFormatting sqref="E178">
    <cfRule type="duplicateValues" dxfId="1" priority="86"/>
  </conditionalFormatting>
  <conditionalFormatting sqref="E179">
    <cfRule type="duplicateValues" dxfId="1" priority="85"/>
  </conditionalFormatting>
  <conditionalFormatting sqref="E180">
    <cfRule type="duplicateValues" dxfId="1" priority="84"/>
  </conditionalFormatting>
  <conditionalFormatting sqref="E181">
    <cfRule type="duplicateValues" dxfId="1" priority="83"/>
  </conditionalFormatting>
  <conditionalFormatting sqref="E182">
    <cfRule type="duplicateValues" dxfId="1" priority="82"/>
  </conditionalFormatting>
  <conditionalFormatting sqref="E183">
    <cfRule type="duplicateValues" dxfId="1" priority="81"/>
  </conditionalFormatting>
  <conditionalFormatting sqref="E184">
    <cfRule type="duplicateValues" dxfId="1" priority="80"/>
  </conditionalFormatting>
  <conditionalFormatting sqref="E185">
    <cfRule type="duplicateValues" dxfId="1" priority="79"/>
  </conditionalFormatting>
  <conditionalFormatting sqref="E186">
    <cfRule type="duplicateValues" dxfId="1" priority="78"/>
  </conditionalFormatting>
  <conditionalFormatting sqref="E187">
    <cfRule type="duplicateValues" dxfId="1" priority="77"/>
  </conditionalFormatting>
  <conditionalFormatting sqref="E188">
    <cfRule type="duplicateValues" dxfId="1" priority="76"/>
  </conditionalFormatting>
  <conditionalFormatting sqref="E189">
    <cfRule type="duplicateValues" dxfId="1" priority="75"/>
  </conditionalFormatting>
  <conditionalFormatting sqref="E190">
    <cfRule type="duplicateValues" dxfId="1" priority="74"/>
  </conditionalFormatting>
  <conditionalFormatting sqref="E191">
    <cfRule type="duplicateValues" dxfId="1" priority="73"/>
  </conditionalFormatting>
  <conditionalFormatting sqref="E192">
    <cfRule type="duplicateValues" dxfId="1" priority="72"/>
  </conditionalFormatting>
  <conditionalFormatting sqref="E193">
    <cfRule type="duplicateValues" dxfId="1" priority="71"/>
  </conditionalFormatting>
  <conditionalFormatting sqref="H194">
    <cfRule type="duplicateValues" dxfId="0" priority="69"/>
  </conditionalFormatting>
  <conditionalFormatting sqref="E195">
    <cfRule type="duplicateValues" dxfId="1" priority="68"/>
  </conditionalFormatting>
  <conditionalFormatting sqref="E196">
    <cfRule type="duplicateValues" dxfId="1" priority="67"/>
  </conditionalFormatting>
  <conditionalFormatting sqref="E197">
    <cfRule type="duplicateValues" dxfId="1" priority="66"/>
  </conditionalFormatting>
  <conditionalFormatting sqref="E198">
    <cfRule type="duplicateValues" dxfId="1" priority="65"/>
  </conditionalFormatting>
  <conditionalFormatting sqref="E199">
    <cfRule type="duplicateValues" dxfId="1" priority="64"/>
  </conditionalFormatting>
  <conditionalFormatting sqref="E200">
    <cfRule type="duplicateValues" dxfId="1" priority="63"/>
  </conditionalFormatting>
  <conditionalFormatting sqref="E201">
    <cfRule type="duplicateValues" dxfId="1" priority="62"/>
  </conditionalFormatting>
  <conditionalFormatting sqref="E202">
    <cfRule type="duplicateValues" dxfId="1" priority="61"/>
  </conditionalFormatting>
  <conditionalFormatting sqref="E203">
    <cfRule type="duplicateValues" dxfId="1" priority="60"/>
  </conditionalFormatting>
  <conditionalFormatting sqref="E204">
    <cfRule type="duplicateValues" dxfId="1" priority="59"/>
  </conditionalFormatting>
  <conditionalFormatting sqref="E205">
    <cfRule type="duplicateValues" dxfId="1" priority="58"/>
  </conditionalFormatting>
  <conditionalFormatting sqref="E206">
    <cfRule type="duplicateValues" dxfId="1" priority="57"/>
  </conditionalFormatting>
  <conditionalFormatting sqref="E207">
    <cfRule type="duplicateValues" dxfId="1" priority="56"/>
  </conditionalFormatting>
  <conditionalFormatting sqref="E208">
    <cfRule type="duplicateValues" dxfId="1" priority="55"/>
  </conditionalFormatting>
  <conditionalFormatting sqref="E209">
    <cfRule type="duplicateValues" dxfId="1" priority="54"/>
  </conditionalFormatting>
  <conditionalFormatting sqref="E210">
    <cfRule type="duplicateValues" dxfId="1" priority="53"/>
  </conditionalFormatting>
  <conditionalFormatting sqref="E211">
    <cfRule type="duplicateValues" dxfId="1" priority="52"/>
  </conditionalFormatting>
  <conditionalFormatting sqref="E212">
    <cfRule type="duplicateValues" dxfId="1" priority="51"/>
  </conditionalFormatting>
  <conditionalFormatting sqref="E213">
    <cfRule type="duplicateValues" dxfId="1" priority="50"/>
  </conditionalFormatting>
  <conditionalFormatting sqref="H214">
    <cfRule type="duplicateValues" dxfId="0" priority="48"/>
  </conditionalFormatting>
  <conditionalFormatting sqref="E215">
    <cfRule type="duplicateValues" dxfId="1" priority="47"/>
  </conditionalFormatting>
  <conditionalFormatting sqref="E216">
    <cfRule type="duplicateValues" dxfId="1" priority="46"/>
  </conditionalFormatting>
  <conditionalFormatting sqref="H217">
    <cfRule type="duplicateValues" dxfId="0" priority="44"/>
  </conditionalFormatting>
  <conditionalFormatting sqref="E218">
    <cfRule type="duplicateValues" dxfId="1" priority="43"/>
  </conditionalFormatting>
  <conditionalFormatting sqref="E219">
    <cfRule type="duplicateValues" dxfId="1" priority="33"/>
  </conditionalFormatting>
  <conditionalFormatting sqref="E220">
    <cfRule type="duplicateValues" dxfId="1" priority="42"/>
  </conditionalFormatting>
  <conditionalFormatting sqref="E221">
    <cfRule type="duplicateValues" dxfId="1" priority="41"/>
  </conditionalFormatting>
  <conditionalFormatting sqref="E222">
    <cfRule type="duplicateValues" dxfId="1" priority="40"/>
  </conditionalFormatting>
  <conditionalFormatting sqref="E223">
    <cfRule type="duplicateValues" dxfId="1" priority="39"/>
  </conditionalFormatting>
  <conditionalFormatting sqref="E224">
    <cfRule type="duplicateValues" dxfId="1" priority="38"/>
  </conditionalFormatting>
  <conditionalFormatting sqref="E225">
    <cfRule type="duplicateValues" dxfId="1" priority="37"/>
  </conditionalFormatting>
  <conditionalFormatting sqref="E226">
    <cfRule type="duplicateValues" dxfId="1" priority="36"/>
  </conditionalFormatting>
  <conditionalFormatting sqref="E227">
    <cfRule type="duplicateValues" dxfId="1" priority="35"/>
  </conditionalFormatting>
  <conditionalFormatting sqref="E228">
    <cfRule type="duplicateValues" dxfId="1" priority="34"/>
  </conditionalFormatting>
  <conditionalFormatting sqref="E229">
    <cfRule type="duplicateValues" dxfId="1" priority="32"/>
  </conditionalFormatting>
  <conditionalFormatting sqref="E230">
    <cfRule type="duplicateValues" dxfId="1" priority="31"/>
  </conditionalFormatting>
  <conditionalFormatting sqref="E231">
    <cfRule type="duplicateValues" dxfId="1" priority="30"/>
  </conditionalFormatting>
  <conditionalFormatting sqref="H232">
    <cfRule type="duplicateValues" dxfId="0" priority="28"/>
  </conditionalFormatting>
  <conditionalFormatting sqref="E233">
    <cfRule type="duplicateValues" dxfId="1" priority="27"/>
  </conditionalFormatting>
  <conditionalFormatting sqref="E234">
    <cfRule type="duplicateValues" dxfId="1" priority="26"/>
  </conditionalFormatting>
  <conditionalFormatting sqref="E235">
    <cfRule type="duplicateValues" dxfId="1" priority="25"/>
  </conditionalFormatting>
  <conditionalFormatting sqref="E236">
    <cfRule type="duplicateValues" dxfId="1" priority="24"/>
  </conditionalFormatting>
  <conditionalFormatting sqref="E237">
    <cfRule type="duplicateValues" dxfId="1" priority="23"/>
  </conditionalFormatting>
  <conditionalFormatting sqref="E238">
    <cfRule type="duplicateValues" dxfId="1" priority="22"/>
  </conditionalFormatting>
  <conditionalFormatting sqref="E239">
    <cfRule type="duplicateValues" dxfId="1" priority="21"/>
  </conditionalFormatting>
  <conditionalFormatting sqref="E240">
    <cfRule type="duplicateValues" dxfId="1" priority="20"/>
  </conditionalFormatting>
  <conditionalFormatting sqref="E241">
    <cfRule type="duplicateValues" dxfId="1" priority="19"/>
  </conditionalFormatting>
  <conditionalFormatting sqref="E242">
    <cfRule type="duplicateValues" dxfId="1" priority="18"/>
  </conditionalFormatting>
  <conditionalFormatting sqref="E243">
    <cfRule type="duplicateValues" dxfId="1" priority="17"/>
  </conditionalFormatting>
  <conditionalFormatting sqref="E244">
    <cfRule type="duplicateValues" dxfId="1" priority="16"/>
  </conditionalFormatting>
  <conditionalFormatting sqref="E245">
    <cfRule type="duplicateValues" dxfId="1" priority="15"/>
  </conditionalFormatting>
  <conditionalFormatting sqref="E246">
    <cfRule type="duplicateValues" dxfId="1" priority="14"/>
  </conditionalFormatting>
  <conditionalFormatting sqref="E247">
    <cfRule type="duplicateValues" dxfId="1" priority="13"/>
  </conditionalFormatting>
  <conditionalFormatting sqref="E248">
    <cfRule type="duplicateValues" dxfId="1" priority="12"/>
  </conditionalFormatting>
  <conditionalFormatting sqref="E249">
    <cfRule type="duplicateValues" dxfId="1" priority="11"/>
  </conditionalFormatting>
  <conditionalFormatting sqref="E250">
    <cfRule type="duplicateValues" dxfId="1" priority="10"/>
  </conditionalFormatting>
  <conditionalFormatting sqref="E251">
    <cfRule type="duplicateValues" dxfId="1" priority="9"/>
  </conditionalFormatting>
  <conditionalFormatting sqref="E252">
    <cfRule type="duplicateValues" dxfId="1" priority="8"/>
  </conditionalFormatting>
  <conditionalFormatting sqref="E253">
    <cfRule type="duplicateValues" dxfId="1" priority="7"/>
  </conditionalFormatting>
  <conditionalFormatting sqref="E254">
    <cfRule type="duplicateValues" dxfId="1" priority="6"/>
  </conditionalFormatting>
  <conditionalFormatting sqref="H255">
    <cfRule type="duplicateValues" dxfId="0" priority="4"/>
  </conditionalFormatting>
  <conditionalFormatting sqref="E256">
    <cfRule type="duplicateValues" dxfId="1" priority="3"/>
  </conditionalFormatting>
  <conditionalFormatting sqref="E257">
    <cfRule type="duplicateValues" dxfId="1" priority="2"/>
  </conditionalFormatting>
  <conditionalFormatting sqref="H2 H3 H4 H5 H6 H7 H8 H9 H10 H11 H12 H13 H14:H15 H16 H17:H18 H19 H20 H21 H22 H23 H24 H25 H26 H27 H28">
    <cfRule type="duplicateValues" dxfId="0" priority="240"/>
  </conditionalFormatting>
  <conditionalFormatting sqref="H30:H32 H33 H34 H35 H36 H37 H38 H39 H40 H41:H42 H43:H44 H45:H48 H49:H52 H53 H54 H55:H63 H64:H65 H66:H67 H68 H69 H70 H71:H72 H73 H74:H83 H84:H86 H87 H88 H89 H90 H91">
    <cfRule type="duplicateValues" dxfId="0" priority="177"/>
  </conditionalFormatting>
  <conditionalFormatting sqref="H93 H94 H95 H96:H97 H98 H99 H100 H101 H102 H103 H104:H107 H108:H116 H117:H118 H119 H120 H121:H127">
    <cfRule type="duplicateValues" dxfId="0" priority="139"/>
  </conditionalFormatting>
  <conditionalFormatting sqref="H129 H130 H131 H132 H133 H134 H135 H136 H137 H138 H139 H140 H141 H142 H143 H144 H145:H146 H147:H148 H149 H150 H151">
    <cfRule type="duplicateValues" dxfId="0" priority="114"/>
  </conditionalFormatting>
  <conditionalFormatting sqref="H153 H154 H155 H156 H157 H158 H159 H160:H161 H162 H163 H164 H165 H166 H167 H168 H169:H170 H171:H173">
    <cfRule type="duplicateValues" dxfId="0" priority="91"/>
  </conditionalFormatting>
  <conditionalFormatting sqref="H175 H176 H177 H178 H179 H180 H181 H182 H183:H185 H186 H187 H188 H189:H190 H191 H192:H193">
    <cfRule type="duplicateValues" dxfId="0" priority="70"/>
  </conditionalFormatting>
  <conditionalFormatting sqref="H195 H196:H197 H198:H199 H200 H201:H202 H203 H204:H205 H206 H207 H208 H209 H210:H213">
    <cfRule type="duplicateValues" dxfId="0" priority="49"/>
  </conditionalFormatting>
  <conditionalFormatting sqref="H215 H216">
    <cfRule type="duplicateValues" dxfId="0" priority="45"/>
  </conditionalFormatting>
  <conditionalFormatting sqref="H218 H219 H220 H221 H222 H223 H224 H225 H226 H227 H228 H229 H230 H231">
    <cfRule type="duplicateValues" dxfId="0" priority="29"/>
  </conditionalFormatting>
  <conditionalFormatting sqref="H233 H234 H235 H236 H237 H238 H239 H240 H241 H242 H243 H244 H245:H246 H247 H248:H249 H250 H251 H252 H253 H254">
    <cfRule type="duplicateValues" dxfId="0" priority="5"/>
  </conditionalFormatting>
  <conditionalFormatting sqref="H256 H257">
    <cfRule type="duplicateValues" dxfId="0" priority="1"/>
  </conditionalFormatting>
  <dataValidations count="12">
    <dataValidation type="list" allowBlank="1" showInputMessage="1" showErrorMessage="1" sqref="T2 U2 W2 T3 U3 W3 T4 U4 W4 T5 U5 W5 T6 U6 W6 T7 U7 W7 T8 U8 W8 T9 U9 W9 T10 U10 W10 T11 U11 W11 T12 U12 W12 T13 U13 W13 T14 U14 W14 T15 U15 W15 T16 U16 W16 T17 U17 W17 T18 U18 W18 T19 U19 W19 T20 U20 W20 T21 U21 W21 T22 U22 W22 T23 U23 W23 T24 U24 W24 T25 U25 W25 T26 U26 W26 T27 U27 W27 T28 U28 W28">
      <formula1>[3]条件格式!#REF!</formula1>
    </dataValidation>
    <dataValidation type="list" allowBlank="1" showInputMessage="1" showErrorMessage="1" sqref="V2 V3 V4 V5 V6 V7 V8 V9 V10 V11 V12 V13 V14 V15 V16 V17 V18 V19 V20 V21 V22 V23 V24 V25 V26 V27 V28 V30 V31 V32 V33 V34 V35 V36 V37 V38 V39 V40 V43 V44 V45 V46 V52 V53 V54 V55 V61 V62 V63 V64 V65 V66 V67 V68 V69 V70 V71 V72 V73 V74 V75 V76 V77 V78 V79 V84 V85 V86 V87 V88 V89 V90 V91 V93 V94 V95 V96 V97 V98 V99 V100 V101 V102 V103 V104 V105 V106 V107 V108 V109 V110 V111 V112 V113 V114 V115 V116 V117 V118 V119 V120 V121 V122 V123 V124 V125 V126 V127 V129 V130 V131 V132 V133 V134 V135 V136 V137 V138 V139 V140 V141 V143 V144 V149 V150 V151 V153 V154 V155 V156 V157 V158 V159 V160 V161 V162 V163 V164 V165 V166 V167 V168 V169 V170 V171 V172 V173 V175 V176 V177 V178 V179 V180 V181 V182 V186 V187 V188 V191 V195 V196 V197 V198 V199 V200 V201 V202 V203 V204 V205 V206 V207 V208 V209 V210 V211 V212 V213 V215 V216 V218 V219 V220 V221 V222 V223 V224 V225 V226 V227 V228 V229 V230 V231 V233 V234 V235 V236 V237 V238 V239 V240 V241 V242 V243 V244 V247 V248 V249 V250 V251 V252 V253 V254 V256 V257 V41:V42 V47:V48 V49:V51 V56:V60 V80:V83 V145:V146 V147:V148 V183:V185 V189:V190 V192:V193 V245:V246">
      <formula1>"Y,N"</formula1>
    </dataValidation>
    <dataValidation type="list" allowBlank="1" showInputMessage="1" showErrorMessage="1" sqref="U30 W30 U31 W31 U32 W32 T33 U33 W33 T34 U34 W34 T35 U35 W35 T36 U36 W36 T37 U37 W37 T38 U38 W38 T39 U39 W39 T40 U40 W40 T41 U41 T42 U42 T43 U43 W43 T44 U44 W44 T45 U45 W45 T46 U46 W46 T52 U52 W52 T53 U53 W53 T54 U54 W54 T55 U55 W55 T61 U61 W61 U62 W62 U63 W63 U64 W64 U65 W65 U66 W66 U67 W67 T68 U68 W68 T69 U69 W69 T70 U70 W70 T71 U71 W71 T72 U72 W72 T73 U73 W73 T74 U74 W74 T75 U75 W75 T76 U76 W76 T77 U77 W77 T78 U78 W78 T79 U79 W79 T84 U84 W84 T85 U85 W85 T86 U86 W86 T87 U87 W87 T88 U88 W88 T89 U89 W89 T90 U90 W90 T91 U91 W91 T30:T32 T47:T48 T49:T51 T56:T60 T62:T63 T64:T65 T66:T67 T80:T83 U47:U48 U49:U51 U56:U60 U80:U83 W41:W42 W47:W48 W49:W51 W56:W60 W80:W83">
      <formula1>[4]条件格式!#REF!</formula1>
    </dataValidation>
    <dataValidation type="list" allowBlank="1" showInputMessage="1" showErrorMessage="1" sqref="T93 U93 W93 T94 U94 W94 T95 U95 W95 T96 U96 W96 T97 U97 W97 T98 U98 W98 T99 U99 W99 T100 U100 W100 T101 U101 W101 T102 U102 W102 T103 U103 W103 T104 U104 W104 T105 U105 W105 T106 U106 W106 T107 U107 W107 T108 U108 W108 T109 U109 W109 T110 U110 W110 T111 U111 W111 T112 U112 W112 T113 U113 W113 T114 U114 W114 T115 U115 W115 T116 U116 W116 T117 U117 W117 T118 U118 W118 T119 U119 W119 T120 U120 W120 T121 U121 W121 T122 U122 W122 T123 U123 W123 T124 U124 W124 T125 U125 W125 T126 U126 W126 T127 U127 W127">
      <formula1>[5]条件格式!#REF!</formula1>
    </dataValidation>
    <dataValidation type="list" allowBlank="1" showInputMessage="1" showErrorMessage="1" sqref="T129 U129 W129 T130 U130 W130 T131 U131 W131 T132 U132 W132 T133 U133 W133 T134 U134 W134 T135 U135 W135 T136 U136 W136 T137 U137 W137 T138 U138 W138 T139 U139 W139 T140 U140 W140 T141 U141 W141 T142 U142 T143 U143 W143 T144 U144 W144 T147 U147 W147 T148 U148 W148 T149 U149 W149 T150 U150 W150 T151 U151 W151 T145:T146 U145:U146 W145:W146">
      <formula1>[6]条件格式!#REF!</formula1>
    </dataValidation>
    <dataValidation type="list" allowBlank="1" showInputMessage="1" showErrorMessage="1" sqref="T195 U195 W195 T196 U196 W196 T197 U197 W197 T198 U198 W198 T199 U199 W199 T200 U200 W200 T201 U201 W201 T202 U202 W202 T203 U203 W203 T204 U204 W204 T205 U205 W205 T206 U206 W206 T207 U207 W207 T208 U208 W208 T209 U209 W209 T210 U210 W210 T211 U211 W211 T212 U212 W212 T213 U213 W213">
      <formula1>[9]条件格式!#REF!</formula1>
    </dataValidation>
    <dataValidation type="list" allowBlank="1" showInputMessage="1" showErrorMessage="1" sqref="T153 U153 W153 T154 U154 W154 T155 U155 W155 T156 U156 W156 T157 U157 W157 T158 U158 W158 T159 U159 W159 T160 U160 W160 T161 U161 W161 T162 U162 W162 T163 U163 W163 T164 U164 W164 T165 U165 W165 T166 U166 W166 T167 U167 W167 T168 U168 W168 T169 U169 W169 T170 U170 W170 T171 U171 W171 T172 U172 W172 T173 U173 W173">
      <formula1>[7]条件格式!#REF!</formula1>
    </dataValidation>
    <dataValidation type="list" allowBlank="1" showInputMessage="1" showErrorMessage="1" sqref="T175 U175 W175 T176 U176 W176 T177 U177 W177 T178 U178 W178 T179 U179 W179 T180 U180 W180 T181 U181 W181 T182 U182 W182 T186 U186 W186 T187 U187 W187 T188 U188 W188 T191 U191 W191 T183:T185 T189:T190 T192:T193 U183:U185 U189:U190 U192:U193 W183:W185 W189:W190 W192:W193">
      <formula1>[8]条件格式!#REF!</formula1>
    </dataValidation>
    <dataValidation type="list" allowBlank="1" showInputMessage="1" showErrorMessage="1" sqref="T215 U215 W215 T216 U216 W216">
      <formula1>[10]条件格式!#REF!</formula1>
    </dataValidation>
    <dataValidation type="list" allowBlank="1" showInputMessage="1" showErrorMessage="1" sqref="T218 U218 W218 T219 U219 W219 T220 U220 W220 T221 U221 W221 T222 U222 W222 T223 U223 W223 T224 U224 W224 T225 U225 W225 T226 U226 W226 T227 U227 W227 T228 U228 W228 T229 U229 W229 T230 U230 W230 T231 U231 W231">
      <formula1>[11]条件格式!#REF!</formula1>
    </dataValidation>
    <dataValidation type="list" allowBlank="1" showInputMessage="1" showErrorMessage="1" sqref="T233 U233 W233 T234 U234 W234 T235 U235 W235 T236 U236 W236 T237 U237 W237 T238 U238 W238 T239 U239 W239 T240 U240 W240 T241 U241 W241 T242 U242 W242 T243 U243 W243 T244 U244 W244 T245 U245 W245 T246 U246 W246 T247 U247 W247 T248 U248 W248 T249 U249 W249 T250 U250 W250 T251 U251 W251 T252 U252 W252 T253 U253 T254 U254">
      <formula1>[12]条件格式!#REF!</formula1>
    </dataValidation>
    <dataValidation type="list" allowBlank="1" showInputMessage="1" showErrorMessage="1" sqref="T256 U256 W256 T257 U257 W257">
      <formula1>[13]条件格式!#REF!</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P1" workbookViewId="0">
      <selection activeCell="P1" sqref="$A1:$XFD1048576"/>
    </sheetView>
  </sheetViews>
  <sheetFormatPr defaultColWidth="8.88888888888889" defaultRowHeight="14.4"/>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8"/>
  <sheetViews>
    <sheetView topLeftCell="B1" workbookViewId="0">
      <selection activeCell="Q2" sqref="Q2:T2"/>
    </sheetView>
  </sheetViews>
  <sheetFormatPr defaultColWidth="8.88888888888889" defaultRowHeight="14.4"/>
  <cols>
    <col min="1" max="1" width="17.5555555555556"/>
    <col min="9" max="9" width="17.5555555555556"/>
    <col min="12" max="12" width="8.88888888888889" style="22"/>
    <col min="15" max="15" width="15.2222222222222"/>
  </cols>
  <sheetData>
    <row r="1" ht="15.6" spans="12:15">
      <c r="L1" s="15" t="s">
        <v>38</v>
      </c>
      <c r="O1" t="s">
        <v>38</v>
      </c>
    </row>
    <row r="2" ht="15" spans="12:17">
      <c r="L2" s="17" t="s">
        <v>291</v>
      </c>
      <c r="O2" t="s">
        <v>348</v>
      </c>
      <c r="P2"/>
      <c r="Q2" s="23" t="s">
        <v>986</v>
      </c>
    </row>
    <row r="3" ht="15" spans="1:15">
      <c r="A3" t="s">
        <v>38</v>
      </c>
      <c r="B3"/>
      <c r="C3"/>
      <c r="I3" t="s">
        <v>38</v>
      </c>
      <c r="L3" s="17" t="s">
        <v>291</v>
      </c>
      <c r="O3" t="s">
        <v>340</v>
      </c>
    </row>
    <row r="4" ht="15" spans="1:15">
      <c r="A4" t="s">
        <v>821</v>
      </c>
      <c r="B4"/>
      <c r="C4"/>
      <c r="I4" t="s">
        <v>821</v>
      </c>
      <c r="L4" s="17" t="s">
        <v>291</v>
      </c>
      <c r="O4" t="s">
        <v>291</v>
      </c>
    </row>
    <row r="5" ht="15" spans="1:15">
      <c r="A5" t="s">
        <v>175</v>
      </c>
      <c r="B5"/>
      <c r="C5"/>
      <c r="I5" t="s">
        <v>175</v>
      </c>
      <c r="L5" s="17" t="s">
        <v>291</v>
      </c>
      <c r="O5" t="s">
        <v>568</v>
      </c>
    </row>
    <row r="6" ht="15" spans="1:15">
      <c r="A6" t="s">
        <v>794</v>
      </c>
      <c r="B6"/>
      <c r="C6"/>
      <c r="I6" t="s">
        <v>794</v>
      </c>
      <c r="L6" s="17" t="s">
        <v>291</v>
      </c>
      <c r="O6" t="s">
        <v>987</v>
      </c>
    </row>
    <row r="7" ht="15" spans="1:15">
      <c r="A7" t="s">
        <v>423</v>
      </c>
      <c r="B7"/>
      <c r="C7"/>
      <c r="I7" t="s">
        <v>423</v>
      </c>
      <c r="L7" s="17" t="s">
        <v>291</v>
      </c>
      <c r="O7" t="s">
        <v>846</v>
      </c>
    </row>
    <row r="8" ht="15" spans="1:12">
      <c r="A8" t="s">
        <v>807</v>
      </c>
      <c r="B8"/>
      <c r="C8"/>
      <c r="I8" t="s">
        <v>807</v>
      </c>
      <c r="L8" s="17" t="s">
        <v>291</v>
      </c>
    </row>
    <row r="9" ht="15" spans="1:12">
      <c r="A9" t="s">
        <v>479</v>
      </c>
      <c r="B9"/>
      <c r="C9"/>
      <c r="I9" t="s">
        <v>479</v>
      </c>
      <c r="L9" s="17" t="s">
        <v>291</v>
      </c>
    </row>
    <row r="10" ht="15" spans="1:12">
      <c r="A10" t="s">
        <v>543</v>
      </c>
      <c r="B10"/>
      <c r="C10"/>
      <c r="I10" t="s">
        <v>543</v>
      </c>
      <c r="L10" s="17" t="s">
        <v>340</v>
      </c>
    </row>
    <row r="11" ht="15" spans="1:12">
      <c r="A11" t="s">
        <v>767</v>
      </c>
      <c r="B11"/>
      <c r="C11"/>
      <c r="I11" t="s">
        <v>767</v>
      </c>
      <c r="L11" s="17" t="s">
        <v>348</v>
      </c>
    </row>
    <row r="12" ht="15" spans="1:12">
      <c r="A12" t="s">
        <v>702</v>
      </c>
      <c r="B12"/>
      <c r="C12"/>
      <c r="I12" t="s">
        <v>702</v>
      </c>
      <c r="L12" s="17" t="s">
        <v>348</v>
      </c>
    </row>
    <row r="13" ht="15" spans="1:12">
      <c r="A13" t="s">
        <v>252</v>
      </c>
      <c r="B13"/>
      <c r="C13"/>
      <c r="I13" t="s">
        <v>252</v>
      </c>
      <c r="L13" s="17" t="s">
        <v>348</v>
      </c>
    </row>
    <row r="14" ht="15" spans="1:12">
      <c r="A14" t="s">
        <v>585</v>
      </c>
      <c r="B14"/>
      <c r="C14"/>
      <c r="I14" t="s">
        <v>585</v>
      </c>
      <c r="L14" s="17" t="s">
        <v>348</v>
      </c>
    </row>
    <row r="15" ht="15" spans="1:12">
      <c r="A15" t="s">
        <v>62</v>
      </c>
      <c r="B15"/>
      <c r="C15"/>
      <c r="I15" t="s">
        <v>62</v>
      </c>
      <c r="L15" s="17" t="s">
        <v>348</v>
      </c>
    </row>
    <row r="16" ht="15" spans="1:12">
      <c r="A16" t="s">
        <v>327</v>
      </c>
      <c r="B16"/>
      <c r="C16"/>
      <c r="I16" t="s">
        <v>327</v>
      </c>
      <c r="L16" s="17" t="s">
        <v>348</v>
      </c>
    </row>
    <row r="17" ht="15" spans="1:12">
      <c r="A17" t="s">
        <v>319</v>
      </c>
      <c r="B17"/>
      <c r="C17"/>
      <c r="I17" t="s">
        <v>319</v>
      </c>
      <c r="L17" s="17" t="s">
        <v>348</v>
      </c>
    </row>
    <row r="18" ht="15" spans="1:12">
      <c r="A18" t="s">
        <v>987</v>
      </c>
      <c r="B18"/>
      <c r="C18"/>
      <c r="I18" t="s">
        <v>987</v>
      </c>
      <c r="L18" s="17" t="s">
        <v>348</v>
      </c>
    </row>
    <row r="19" ht="15" spans="1:12">
      <c r="A19" t="s">
        <v>846</v>
      </c>
      <c r="B19"/>
      <c r="C19"/>
      <c r="I19" t="s">
        <v>846</v>
      </c>
      <c r="L19" s="17" t="s">
        <v>348</v>
      </c>
    </row>
    <row r="20" ht="15" spans="12:12">
      <c r="L20" s="17" t="s">
        <v>348</v>
      </c>
    </row>
    <row r="21" ht="15" spans="12:12">
      <c r="L21" s="17" t="s">
        <v>348</v>
      </c>
    </row>
    <row r="22" ht="15" spans="12:12">
      <c r="L22" s="17" t="s">
        <v>348</v>
      </c>
    </row>
    <row r="23" ht="15" spans="12:12">
      <c r="L23" s="17" t="s">
        <v>348</v>
      </c>
    </row>
    <row r="24" ht="15" spans="12:12">
      <c r="L24" s="17" t="s">
        <v>348</v>
      </c>
    </row>
    <row r="25" ht="15" spans="12:12">
      <c r="L25" s="17" t="s">
        <v>348</v>
      </c>
    </row>
    <row r="26" ht="15" spans="12:12">
      <c r="L26" s="17" t="s">
        <v>348</v>
      </c>
    </row>
    <row r="27" ht="15" spans="12:12">
      <c r="L27" s="17" t="s">
        <v>348</v>
      </c>
    </row>
    <row r="28" ht="15" spans="12:12">
      <c r="L28" s="17" t="s">
        <v>348</v>
      </c>
    </row>
    <row r="29" ht="15" spans="12:12">
      <c r="L29" s="17" t="s">
        <v>348</v>
      </c>
    </row>
    <row r="30" ht="15" spans="12:12">
      <c r="L30" s="17" t="s">
        <v>348</v>
      </c>
    </row>
    <row r="31" ht="15" spans="12:12">
      <c r="L31" s="17" t="s">
        <v>348</v>
      </c>
    </row>
    <row r="32" ht="15" spans="12:12">
      <c r="L32" s="17" t="s">
        <v>348</v>
      </c>
    </row>
    <row r="33" ht="15" spans="12:12">
      <c r="L33" s="17" t="s">
        <v>348</v>
      </c>
    </row>
    <row r="34" ht="15" spans="12:12">
      <c r="L34" s="17" t="s">
        <v>348</v>
      </c>
    </row>
    <row r="35" ht="15" spans="12:12">
      <c r="L35" s="17" t="s">
        <v>568</v>
      </c>
    </row>
    <row r="36" ht="15" spans="12:12">
      <c r="L36" s="17" t="s">
        <v>568</v>
      </c>
    </row>
    <row r="37" ht="15" spans="12:12">
      <c r="L37" s="17" t="s">
        <v>568</v>
      </c>
    </row>
    <row r="38" ht="15" spans="12:12">
      <c r="L38" s="17" t="s">
        <v>568</v>
      </c>
    </row>
  </sheetData>
  <mergeCells count="1">
    <mergeCell ref="Q2:T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H134"/>
  <sheetViews>
    <sheetView workbookViewId="0">
      <selection activeCell="G1" sqref="G$1:G$1048576"/>
    </sheetView>
  </sheetViews>
  <sheetFormatPr defaultColWidth="8.88888888888889" defaultRowHeight="14.4" outlineLevelCol="7"/>
  <sheetData>
    <row r="1" ht="15.6" spans="7:8">
      <c r="G1" s="15" t="s">
        <v>38</v>
      </c>
      <c r="H1" s="16" t="s">
        <v>39</v>
      </c>
    </row>
    <row r="2" ht="15" spans="7:8">
      <c r="G2" s="17" t="s">
        <v>62</v>
      </c>
      <c r="H2" s="18" t="s">
        <v>63</v>
      </c>
    </row>
    <row r="3" ht="15" spans="7:8">
      <c r="G3" s="17" t="s">
        <v>62</v>
      </c>
      <c r="H3" s="18" t="s">
        <v>63</v>
      </c>
    </row>
    <row r="4" ht="15" spans="7:8">
      <c r="G4" s="17" t="s">
        <v>62</v>
      </c>
      <c r="H4" s="18" t="s">
        <v>63</v>
      </c>
    </row>
    <row r="5" ht="15" spans="7:8">
      <c r="G5" s="17" t="s">
        <v>62</v>
      </c>
      <c r="H5" s="18" t="s">
        <v>63</v>
      </c>
    </row>
    <row r="6" ht="15" spans="7:8">
      <c r="G6" s="17" t="s">
        <v>62</v>
      </c>
      <c r="H6" s="18" t="s">
        <v>63</v>
      </c>
    </row>
    <row r="7" ht="15" spans="7:8">
      <c r="G7" s="17" t="s">
        <v>62</v>
      </c>
      <c r="H7" s="18" t="s">
        <v>63</v>
      </c>
    </row>
    <row r="8" ht="15" spans="7:8">
      <c r="G8" s="17" t="s">
        <v>62</v>
      </c>
      <c r="H8" s="18" t="s">
        <v>63</v>
      </c>
    </row>
    <row r="9" ht="15" spans="7:8">
      <c r="G9" s="17" t="s">
        <v>62</v>
      </c>
      <c r="H9" s="18" t="s">
        <v>63</v>
      </c>
    </row>
    <row r="10" ht="15" spans="7:8">
      <c r="G10" s="17" t="s">
        <v>62</v>
      </c>
      <c r="H10" s="18" t="s">
        <v>63</v>
      </c>
    </row>
    <row r="11" ht="15" spans="7:8">
      <c r="G11" s="17" t="s">
        <v>62</v>
      </c>
      <c r="H11" s="18" t="s">
        <v>63</v>
      </c>
    </row>
    <row r="12" ht="15" spans="7:8">
      <c r="G12" s="17" t="s">
        <v>62</v>
      </c>
      <c r="H12" s="18" t="s">
        <v>63</v>
      </c>
    </row>
    <row r="13" ht="15" spans="7:8">
      <c r="G13" s="17" t="s">
        <v>62</v>
      </c>
      <c r="H13" s="18" t="s">
        <v>63</v>
      </c>
    </row>
    <row r="14" ht="15" spans="7:8">
      <c r="G14" s="17" t="s">
        <v>175</v>
      </c>
      <c r="H14" s="19" t="s">
        <v>176</v>
      </c>
    </row>
    <row r="15" ht="15" spans="7:8">
      <c r="G15" s="17" t="s">
        <v>175</v>
      </c>
      <c r="H15" s="19" t="s">
        <v>176</v>
      </c>
    </row>
    <row r="16" ht="15" spans="7:8">
      <c r="G16" s="17" t="s">
        <v>175</v>
      </c>
      <c r="H16" s="19" t="s">
        <v>176</v>
      </c>
    </row>
    <row r="17" ht="15" spans="7:8">
      <c r="G17" s="17" t="s">
        <v>175</v>
      </c>
      <c r="H17" s="19" t="s">
        <v>176</v>
      </c>
    </row>
    <row r="18" ht="15" spans="7:8">
      <c r="G18" s="17" t="s">
        <v>175</v>
      </c>
      <c r="H18" s="19" t="s">
        <v>176</v>
      </c>
    </row>
    <row r="19" ht="15" spans="7:8">
      <c r="G19" s="17" t="s">
        <v>175</v>
      </c>
      <c r="H19" s="19" t="s">
        <v>176</v>
      </c>
    </row>
    <row r="20" ht="15" spans="7:8">
      <c r="G20" s="17" t="s">
        <v>175</v>
      </c>
      <c r="H20" s="19" t="s">
        <v>176</v>
      </c>
    </row>
    <row r="21" ht="15" spans="7:8">
      <c r="G21" s="17" t="s">
        <v>175</v>
      </c>
      <c r="H21" s="19" t="s">
        <v>176</v>
      </c>
    </row>
    <row r="22" ht="15" spans="7:8">
      <c r="G22" s="17" t="s">
        <v>175</v>
      </c>
      <c r="H22" s="19" t="s">
        <v>176</v>
      </c>
    </row>
    <row r="23" ht="15" spans="7:8">
      <c r="G23" s="17" t="s">
        <v>175</v>
      </c>
      <c r="H23" s="19" t="s">
        <v>206</v>
      </c>
    </row>
    <row r="24" ht="15" spans="7:8">
      <c r="G24" s="17" t="s">
        <v>175</v>
      </c>
      <c r="H24" s="19" t="s">
        <v>206</v>
      </c>
    </row>
    <row r="25" ht="15" spans="7:8">
      <c r="G25" s="17" t="s">
        <v>175</v>
      </c>
      <c r="H25" s="19" t="s">
        <v>206</v>
      </c>
    </row>
    <row r="26" ht="15" spans="7:8">
      <c r="G26" s="17" t="s">
        <v>175</v>
      </c>
      <c r="H26" s="19" t="s">
        <v>206</v>
      </c>
    </row>
    <row r="27" ht="15" spans="7:8">
      <c r="G27" s="17" t="s">
        <v>175</v>
      </c>
      <c r="H27" s="19" t="s">
        <v>206</v>
      </c>
    </row>
    <row r="28" ht="15" spans="7:8">
      <c r="G28" s="17" t="s">
        <v>175</v>
      </c>
      <c r="H28" s="19" t="s">
        <v>206</v>
      </c>
    </row>
    <row r="29" ht="15" spans="7:8">
      <c r="G29" s="17" t="s">
        <v>175</v>
      </c>
      <c r="H29" s="19" t="s">
        <v>206</v>
      </c>
    </row>
    <row r="30" ht="15" spans="7:8">
      <c r="G30" s="17" t="s">
        <v>175</v>
      </c>
      <c r="H30" s="19" t="s">
        <v>206</v>
      </c>
    </row>
    <row r="31" ht="15" spans="7:8">
      <c r="G31" s="17" t="s">
        <v>175</v>
      </c>
      <c r="H31" s="19" t="s">
        <v>206</v>
      </c>
    </row>
    <row r="32" ht="15" spans="7:8">
      <c r="G32" s="17" t="s">
        <v>175</v>
      </c>
      <c r="H32" s="19" t="s">
        <v>228</v>
      </c>
    </row>
    <row r="33" ht="15" spans="7:8">
      <c r="G33" s="17" t="s">
        <v>175</v>
      </c>
      <c r="H33" s="19" t="s">
        <v>228</v>
      </c>
    </row>
    <row r="34" ht="15" spans="7:8">
      <c r="G34" s="17" t="s">
        <v>175</v>
      </c>
      <c r="H34" s="19" t="s">
        <v>228</v>
      </c>
    </row>
    <row r="35" ht="15" spans="7:8">
      <c r="G35" s="17" t="s">
        <v>175</v>
      </c>
      <c r="H35" s="19" t="s">
        <v>228</v>
      </c>
    </row>
    <row r="36" ht="15" spans="7:8">
      <c r="G36" s="17" t="s">
        <v>175</v>
      </c>
      <c r="H36" s="19" t="s">
        <v>228</v>
      </c>
    </row>
    <row r="37" ht="15" spans="7:8">
      <c r="G37" s="17" t="s">
        <v>175</v>
      </c>
      <c r="H37" s="19" t="s">
        <v>228</v>
      </c>
    </row>
    <row r="38" ht="15" spans="7:8">
      <c r="G38" s="17" t="s">
        <v>175</v>
      </c>
      <c r="H38" s="19" t="s">
        <v>228</v>
      </c>
    </row>
    <row r="39" ht="15" spans="7:8">
      <c r="G39" s="17" t="s">
        <v>175</v>
      </c>
      <c r="H39" s="19" t="s">
        <v>228</v>
      </c>
    </row>
    <row r="40" ht="15" spans="7:8">
      <c r="G40" s="17" t="s">
        <v>175</v>
      </c>
      <c r="H40" s="19" t="s">
        <v>228</v>
      </c>
    </row>
    <row r="41" ht="15" spans="7:8">
      <c r="G41" s="17" t="s">
        <v>252</v>
      </c>
      <c r="H41" s="20" t="s">
        <v>253</v>
      </c>
    </row>
    <row r="42" ht="15" spans="7:8">
      <c r="G42" s="17" t="s">
        <v>252</v>
      </c>
      <c r="H42" s="20" t="s">
        <v>253</v>
      </c>
    </row>
    <row r="43" ht="15" spans="7:8">
      <c r="G43" s="17" t="s">
        <v>252</v>
      </c>
      <c r="H43" s="19" t="s">
        <v>253</v>
      </c>
    </row>
    <row r="44" ht="15" spans="7:8">
      <c r="G44" s="17" t="s">
        <v>252</v>
      </c>
      <c r="H44" s="20" t="s">
        <v>253</v>
      </c>
    </row>
    <row r="45" ht="15" spans="7:8">
      <c r="G45" s="17" t="s">
        <v>252</v>
      </c>
      <c r="H45" s="20" t="s">
        <v>253</v>
      </c>
    </row>
    <row r="46" ht="15" spans="7:8">
      <c r="G46" s="17" t="s">
        <v>252</v>
      </c>
      <c r="H46" s="19" t="s">
        <v>253</v>
      </c>
    </row>
    <row r="47" ht="15" spans="7:8">
      <c r="G47" s="17" t="s">
        <v>252</v>
      </c>
      <c r="H47" s="19" t="s">
        <v>253</v>
      </c>
    </row>
    <row r="48" ht="15" spans="7:8">
      <c r="G48" s="17" t="s">
        <v>252</v>
      </c>
      <c r="H48" s="19" t="s">
        <v>253</v>
      </c>
    </row>
    <row r="49" ht="15" spans="7:8">
      <c r="G49" s="17" t="s">
        <v>252</v>
      </c>
      <c r="H49" s="19" t="s">
        <v>253</v>
      </c>
    </row>
    <row r="50" ht="15" spans="7:8">
      <c r="G50" s="17" t="s">
        <v>252</v>
      </c>
      <c r="H50" s="19" t="s">
        <v>253</v>
      </c>
    </row>
    <row r="51" ht="15" spans="7:8">
      <c r="G51" s="17" t="s">
        <v>252</v>
      </c>
      <c r="H51" s="19" t="s">
        <v>253</v>
      </c>
    </row>
    <row r="52" ht="15" spans="7:8">
      <c r="G52" s="17" t="s">
        <v>319</v>
      </c>
      <c r="H52" s="19" t="s">
        <v>320</v>
      </c>
    </row>
    <row r="53" ht="15" spans="7:8">
      <c r="G53" s="17" t="s">
        <v>327</v>
      </c>
      <c r="H53" s="20" t="s">
        <v>328</v>
      </c>
    </row>
    <row r="54" ht="15" spans="7:8">
      <c r="G54" s="17" t="s">
        <v>327</v>
      </c>
      <c r="H54" s="20" t="s">
        <v>334</v>
      </c>
    </row>
    <row r="55" ht="15" spans="7:8">
      <c r="G55" s="17" t="s">
        <v>423</v>
      </c>
      <c r="H55" s="19" t="s">
        <v>424</v>
      </c>
    </row>
    <row r="56" ht="15" spans="7:8">
      <c r="G56" s="17" t="s">
        <v>423</v>
      </c>
      <c r="H56" s="19" t="s">
        <v>424</v>
      </c>
    </row>
    <row r="57" ht="15" spans="7:8">
      <c r="G57" s="17" t="s">
        <v>423</v>
      </c>
      <c r="H57" s="19" t="s">
        <v>424</v>
      </c>
    </row>
    <row r="58" ht="15" spans="7:8">
      <c r="G58" s="17" t="s">
        <v>423</v>
      </c>
      <c r="H58" s="19" t="s">
        <v>424</v>
      </c>
    </row>
    <row r="59" ht="15" spans="7:8">
      <c r="G59" s="17" t="s">
        <v>423</v>
      </c>
      <c r="H59" s="19" t="s">
        <v>424</v>
      </c>
    </row>
    <row r="60" ht="15" spans="7:8">
      <c r="G60" s="17" t="s">
        <v>423</v>
      </c>
      <c r="H60" s="19" t="s">
        <v>424</v>
      </c>
    </row>
    <row r="61" ht="15" spans="7:8">
      <c r="G61" s="17" t="s">
        <v>423</v>
      </c>
      <c r="H61" s="19" t="s">
        <v>424</v>
      </c>
    </row>
    <row r="62" ht="15" spans="7:8">
      <c r="G62" s="17" t="s">
        <v>423</v>
      </c>
      <c r="H62" s="19" t="s">
        <v>424</v>
      </c>
    </row>
    <row r="63" ht="15" spans="7:8">
      <c r="G63" s="17" t="s">
        <v>423</v>
      </c>
      <c r="H63" s="19" t="s">
        <v>424</v>
      </c>
    </row>
    <row r="64" ht="15" spans="7:8">
      <c r="G64" s="17" t="s">
        <v>423</v>
      </c>
      <c r="H64" s="19" t="s">
        <v>424</v>
      </c>
    </row>
    <row r="65" ht="15" spans="7:8">
      <c r="G65" s="17" t="s">
        <v>479</v>
      </c>
      <c r="H65" s="20" t="s">
        <v>480</v>
      </c>
    </row>
    <row r="66" ht="15" spans="7:8">
      <c r="G66" s="17" t="s">
        <v>479</v>
      </c>
      <c r="H66" s="19" t="s">
        <v>480</v>
      </c>
    </row>
    <row r="67" ht="15" spans="7:8">
      <c r="G67" s="17" t="s">
        <v>479</v>
      </c>
      <c r="H67" s="19" t="s">
        <v>480</v>
      </c>
    </row>
    <row r="68" ht="15" spans="7:8">
      <c r="G68" s="17" t="s">
        <v>543</v>
      </c>
      <c r="H68" s="20" t="s">
        <v>544</v>
      </c>
    </row>
    <row r="69" ht="15" spans="7:8">
      <c r="G69" s="17" t="s">
        <v>543</v>
      </c>
      <c r="H69" s="20" t="s">
        <v>544</v>
      </c>
    </row>
    <row r="70" ht="15" spans="7:8">
      <c r="G70" s="17" t="s">
        <v>543</v>
      </c>
      <c r="H70" s="20" t="s">
        <v>544</v>
      </c>
    </row>
    <row r="71" ht="15" spans="7:8">
      <c r="G71" s="17" t="s">
        <v>543</v>
      </c>
      <c r="H71" s="20" t="s">
        <v>544</v>
      </c>
    </row>
    <row r="72" ht="15" spans="7:8">
      <c r="G72" s="17" t="s">
        <v>543</v>
      </c>
      <c r="H72" s="20" t="s">
        <v>544</v>
      </c>
    </row>
    <row r="73" ht="15" spans="7:8">
      <c r="G73" s="17" t="s">
        <v>543</v>
      </c>
      <c r="H73" s="20" t="s">
        <v>544</v>
      </c>
    </row>
    <row r="74" ht="15" spans="7:8">
      <c r="G74" s="17" t="s">
        <v>543</v>
      </c>
      <c r="H74" s="20" t="s">
        <v>544</v>
      </c>
    </row>
    <row r="75" ht="15" spans="7:8">
      <c r="G75" s="17" t="s">
        <v>543</v>
      </c>
      <c r="H75" s="20" t="s">
        <v>544</v>
      </c>
    </row>
    <row r="76" ht="15" spans="7:8">
      <c r="G76" s="17" t="s">
        <v>585</v>
      </c>
      <c r="H76" s="19" t="s">
        <v>586</v>
      </c>
    </row>
    <row r="77" ht="15" spans="7:8">
      <c r="G77" s="17" t="s">
        <v>585</v>
      </c>
      <c r="H77" s="19" t="s">
        <v>586</v>
      </c>
    </row>
    <row r="78" ht="15" spans="7:8">
      <c r="G78" s="17" t="s">
        <v>585</v>
      </c>
      <c r="H78" s="19" t="s">
        <v>586</v>
      </c>
    </row>
    <row r="79" ht="15" spans="7:8">
      <c r="G79" s="17" t="s">
        <v>585</v>
      </c>
      <c r="H79" s="19" t="s">
        <v>586</v>
      </c>
    </row>
    <row r="80" ht="15" spans="7:8">
      <c r="G80" s="17" t="s">
        <v>585</v>
      </c>
      <c r="H80" s="19" t="s">
        <v>586</v>
      </c>
    </row>
    <row r="81" ht="15" spans="7:8">
      <c r="G81" s="17" t="s">
        <v>585</v>
      </c>
      <c r="H81" s="19" t="s">
        <v>586</v>
      </c>
    </row>
    <row r="82" ht="15" spans="7:8">
      <c r="G82" s="17" t="s">
        <v>585</v>
      </c>
      <c r="H82" s="19" t="s">
        <v>586</v>
      </c>
    </row>
    <row r="83" ht="15" spans="7:8">
      <c r="G83" s="17" t="s">
        <v>585</v>
      </c>
      <c r="H83" s="19" t="s">
        <v>586</v>
      </c>
    </row>
    <row r="84" ht="15" spans="7:8">
      <c r="G84" s="17" t="s">
        <v>585</v>
      </c>
      <c r="H84" s="19" t="s">
        <v>586</v>
      </c>
    </row>
    <row r="85" ht="15" spans="7:8">
      <c r="G85" s="17" t="s">
        <v>585</v>
      </c>
      <c r="H85" s="19" t="s">
        <v>586</v>
      </c>
    </row>
    <row r="86" ht="15" spans="7:8">
      <c r="G86" s="17" t="s">
        <v>585</v>
      </c>
      <c r="H86" s="21" t="s">
        <v>612</v>
      </c>
    </row>
    <row r="87" ht="15" spans="7:8">
      <c r="G87" s="17" t="s">
        <v>585</v>
      </c>
      <c r="H87" s="21" t="s">
        <v>612</v>
      </c>
    </row>
    <row r="88" ht="15" spans="7:8">
      <c r="G88" s="17" t="s">
        <v>585</v>
      </c>
      <c r="H88" s="19" t="s">
        <v>619</v>
      </c>
    </row>
    <row r="89" ht="15" spans="7:8">
      <c r="G89" s="17" t="s">
        <v>585</v>
      </c>
      <c r="H89" s="21" t="s">
        <v>626</v>
      </c>
    </row>
    <row r="90" ht="15" spans="7:8">
      <c r="G90" s="17" t="s">
        <v>585</v>
      </c>
      <c r="H90" s="21" t="s">
        <v>626</v>
      </c>
    </row>
    <row r="91" ht="15" spans="7:8">
      <c r="G91" s="17" t="s">
        <v>585</v>
      </c>
      <c r="H91" s="20" t="s">
        <v>632</v>
      </c>
    </row>
    <row r="92" ht="15" spans="7:8">
      <c r="G92" s="17" t="s">
        <v>585</v>
      </c>
      <c r="H92" s="19" t="s">
        <v>632</v>
      </c>
    </row>
    <row r="93" ht="15" spans="7:8">
      <c r="G93" s="17" t="s">
        <v>585</v>
      </c>
      <c r="H93" s="19" t="s">
        <v>632</v>
      </c>
    </row>
    <row r="94" ht="15" spans="7:8">
      <c r="G94" s="17" t="s">
        <v>585</v>
      </c>
      <c r="H94" s="19" t="s">
        <v>632</v>
      </c>
    </row>
    <row r="95" ht="15" spans="7:8">
      <c r="G95" s="17" t="s">
        <v>585</v>
      </c>
      <c r="H95" s="19" t="s">
        <v>632</v>
      </c>
    </row>
    <row r="96" ht="15" spans="7:8">
      <c r="G96" s="17" t="s">
        <v>585</v>
      </c>
      <c r="H96" s="19" t="s">
        <v>632</v>
      </c>
    </row>
    <row r="97" ht="15" spans="7:8">
      <c r="G97" s="17" t="s">
        <v>585</v>
      </c>
      <c r="H97" s="19" t="s">
        <v>632</v>
      </c>
    </row>
    <row r="98" ht="15" spans="7:8">
      <c r="G98" s="17" t="s">
        <v>585</v>
      </c>
      <c r="H98" s="19" t="s">
        <v>632</v>
      </c>
    </row>
    <row r="99" ht="15" spans="7:8">
      <c r="G99" s="17" t="s">
        <v>585</v>
      </c>
      <c r="H99" s="19" t="s">
        <v>632</v>
      </c>
    </row>
    <row r="100" ht="15" spans="7:8">
      <c r="G100" s="17" t="s">
        <v>585</v>
      </c>
      <c r="H100" s="19" t="s">
        <v>632</v>
      </c>
    </row>
    <row r="101" ht="15" spans="7:8">
      <c r="G101" s="17" t="s">
        <v>585</v>
      </c>
      <c r="H101" s="19" t="s">
        <v>666</v>
      </c>
    </row>
    <row r="102" ht="15" spans="7:8">
      <c r="G102" s="17" t="s">
        <v>585</v>
      </c>
      <c r="H102" s="19" t="s">
        <v>674</v>
      </c>
    </row>
    <row r="103" ht="15" spans="7:8">
      <c r="G103" s="17" t="s">
        <v>585</v>
      </c>
      <c r="H103" s="19" t="s">
        <v>674</v>
      </c>
    </row>
    <row r="104" ht="15" spans="7:8">
      <c r="G104" s="17" t="s">
        <v>585</v>
      </c>
      <c r="H104" s="19" t="s">
        <v>674</v>
      </c>
    </row>
    <row r="105" ht="15" spans="7:8">
      <c r="G105" s="17" t="s">
        <v>585</v>
      </c>
      <c r="H105" s="21" t="s">
        <v>674</v>
      </c>
    </row>
    <row r="106" ht="15" spans="7:8">
      <c r="G106" s="17" t="s">
        <v>585</v>
      </c>
      <c r="H106" s="21" t="s">
        <v>689</v>
      </c>
    </row>
    <row r="107" ht="15" spans="7:8">
      <c r="G107" s="17" t="s">
        <v>585</v>
      </c>
      <c r="H107" s="21" t="s">
        <v>694</v>
      </c>
    </row>
    <row r="108" ht="15" spans="7:8">
      <c r="G108" s="17" t="s">
        <v>585</v>
      </c>
      <c r="H108" s="21" t="s">
        <v>694</v>
      </c>
    </row>
    <row r="109" ht="15" spans="7:8">
      <c r="G109" s="17" t="s">
        <v>585</v>
      </c>
      <c r="H109" s="21" t="s">
        <v>694</v>
      </c>
    </row>
    <row r="110" ht="15" spans="7:8">
      <c r="G110" s="17" t="s">
        <v>702</v>
      </c>
      <c r="H110" s="20" t="s">
        <v>703</v>
      </c>
    </row>
    <row r="111" ht="15" spans="7:8">
      <c r="G111" s="17" t="s">
        <v>702</v>
      </c>
      <c r="H111" s="20" t="s">
        <v>703</v>
      </c>
    </row>
    <row r="112" ht="15" spans="7:8">
      <c r="G112" s="17" t="s">
        <v>702</v>
      </c>
      <c r="H112" s="20" t="s">
        <v>703</v>
      </c>
    </row>
    <row r="113" ht="15" spans="7:8">
      <c r="G113" s="17" t="s">
        <v>702</v>
      </c>
      <c r="H113" s="20" t="s">
        <v>703</v>
      </c>
    </row>
    <row r="114" ht="15" spans="7:8">
      <c r="G114" s="17" t="s">
        <v>702</v>
      </c>
      <c r="H114" s="20" t="s">
        <v>703</v>
      </c>
    </row>
    <row r="115" ht="15" spans="7:8">
      <c r="G115" s="17" t="s">
        <v>702</v>
      </c>
      <c r="H115" s="20" t="s">
        <v>703</v>
      </c>
    </row>
    <row r="116" ht="15" spans="7:8">
      <c r="G116" s="17" t="s">
        <v>702</v>
      </c>
      <c r="H116" s="20" t="s">
        <v>703</v>
      </c>
    </row>
    <row r="117" ht="15" spans="7:8">
      <c r="G117" s="17" t="s">
        <v>702</v>
      </c>
      <c r="H117" s="20" t="s">
        <v>703</v>
      </c>
    </row>
    <row r="118" ht="15" spans="7:8">
      <c r="G118" s="17" t="s">
        <v>702</v>
      </c>
      <c r="H118" s="21" t="s">
        <v>721</v>
      </c>
    </row>
    <row r="119" ht="15" spans="7:8">
      <c r="G119" s="17" t="s">
        <v>702</v>
      </c>
      <c r="H119" s="21" t="s">
        <v>721</v>
      </c>
    </row>
    <row r="120" ht="15" spans="7:8">
      <c r="G120" s="17" t="s">
        <v>767</v>
      </c>
      <c r="H120" s="19" t="s">
        <v>768</v>
      </c>
    </row>
    <row r="121" ht="15" spans="7:8">
      <c r="G121" s="17" t="s">
        <v>767</v>
      </c>
      <c r="H121" s="19" t="s">
        <v>768</v>
      </c>
    </row>
    <row r="122" ht="15" spans="7:8">
      <c r="G122" s="17" t="s">
        <v>767</v>
      </c>
      <c r="H122" s="19" t="s">
        <v>768</v>
      </c>
    </row>
    <row r="123" ht="15" spans="7:8">
      <c r="G123" s="17" t="s">
        <v>767</v>
      </c>
      <c r="H123" s="19" t="s">
        <v>768</v>
      </c>
    </row>
    <row r="124" ht="15" spans="7:8">
      <c r="G124" s="17" t="s">
        <v>767</v>
      </c>
      <c r="H124" s="19" t="s">
        <v>768</v>
      </c>
    </row>
    <row r="125" ht="15" spans="7:8">
      <c r="G125" s="17" t="s">
        <v>767</v>
      </c>
      <c r="H125" s="19" t="s">
        <v>768</v>
      </c>
    </row>
    <row r="126" ht="15" spans="7:8">
      <c r="G126" s="17" t="s">
        <v>767</v>
      </c>
      <c r="H126" s="19" t="s">
        <v>768</v>
      </c>
    </row>
    <row r="127" ht="15" spans="7:8">
      <c r="G127" s="17" t="s">
        <v>794</v>
      </c>
      <c r="H127" s="21" t="s">
        <v>795</v>
      </c>
    </row>
    <row r="128" ht="15" spans="7:8">
      <c r="G128" s="17" t="s">
        <v>794</v>
      </c>
      <c r="H128" s="21" t="s">
        <v>802</v>
      </c>
    </row>
    <row r="129" ht="15" spans="7:8">
      <c r="G129" s="17" t="s">
        <v>807</v>
      </c>
      <c r="H129" s="20" t="s">
        <v>808</v>
      </c>
    </row>
    <row r="130" ht="15" spans="7:8">
      <c r="G130" s="17" t="s">
        <v>807</v>
      </c>
      <c r="H130" s="20" t="s">
        <v>808</v>
      </c>
    </row>
    <row r="131" ht="15" spans="7:8">
      <c r="G131" s="17" t="s">
        <v>807</v>
      </c>
      <c r="H131" s="20" t="s">
        <v>808</v>
      </c>
    </row>
    <row r="132" ht="15" spans="7:8">
      <c r="G132" s="17" t="s">
        <v>821</v>
      </c>
      <c r="H132" s="18" t="s">
        <v>822</v>
      </c>
    </row>
    <row r="133" ht="15" spans="7:8">
      <c r="G133" s="17" t="s">
        <v>821</v>
      </c>
      <c r="H133" s="18" t="s">
        <v>822</v>
      </c>
    </row>
    <row r="134" ht="15" spans="7:8">
      <c r="G134" s="17" t="s">
        <v>821</v>
      </c>
      <c r="H134" s="18" t="s">
        <v>822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7月汇总</vt:lpstr>
      <vt:lpstr>在手订单明细</vt:lpstr>
      <vt:lpstr>3月出货计划</vt:lpstr>
      <vt:lpstr>条件格式</vt:lpstr>
      <vt:lpstr>Sheet4</vt:lpstr>
      <vt:lpstr>计划明细</vt:lpstr>
      <vt:lpstr>Sheet5</vt:lpstr>
      <vt:lpstr>Sheet7</vt:lpstr>
      <vt:lpstr>Sheet6</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gaochuwen</dc:creator>
  <cp:lastModifiedBy>lingwen</cp:lastModifiedBy>
  <dcterms:created xsi:type="dcterms:W3CDTF">2022-09-13T09:22:00Z</dcterms:created>
  <dcterms:modified xsi:type="dcterms:W3CDTF">2023-07-08T02:23:37Z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893A116438914293BCBC5561CDE31D02_13</vt:lpwstr>
  </property>
  <property fmtid="{D5CDD505-2E9C-101B-9397-08002B2CF9AE}" pid="3" name="KSOProductBuildVer">
    <vt:lpwstr>2052-11.1.0.14309</vt:lpwstr>
  </property>
  <property fmtid="{D5CDD505-2E9C-101B-9397-08002B2CF9AE}" pid="4" name="KSOReadingLayout">
    <vt:bool>true</vt:bool>
  </property>
</Properties>
</file>